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fabienlecourt/Downloads/"/>
    </mc:Choice>
  </mc:AlternateContent>
  <xr:revisionPtr revIDLastSave="0" documentId="13_ncr:1_{92604C84-0BAB-5945-9C0A-25845F57E413}" xr6:coauthVersionLast="47" xr6:coauthVersionMax="47" xr10:uidLastSave="{00000000-0000-0000-0000-000000000000}"/>
  <bookViews>
    <workbookView xWindow="0" yWindow="500" windowWidth="51200" windowHeight="26560" activeTab="2" xr2:uid="{9773176B-C167-42D3-A34D-DED7C114DA88}"/>
  </bookViews>
  <sheets>
    <sheet name="Listes" sheetId="6" state="hidden" r:id="rId1"/>
    <sheet name="Calcul" sheetId="17" state="hidden" r:id="rId2"/>
    <sheet name="Fiche Générale" sheetId="2" r:id="rId3"/>
    <sheet name="S5 Maquette" sheetId="3" r:id="rId4"/>
    <sheet name="S5 MCC" sheetId="19" r:id="rId5"/>
    <sheet name="S5 MCC DA" sheetId="20" r:id="rId6"/>
    <sheet name="S6 Maquette" sheetId="12" r:id="rId7"/>
    <sheet name="S6 MCC" sheetId="18" r:id="rId8"/>
    <sheet name="S6 MCC DA" sheetId="21" r:id="rId9"/>
  </sheets>
  <externalReferences>
    <externalReference r:id="rId10"/>
  </externalReferences>
  <definedNames>
    <definedName name="list_cmp">Listes!$A$10:$G$10</definedName>
    <definedName name="List_CNU">Listes!$A$27:$A$83</definedName>
    <definedName name="List_Controle">Listes!$B$2:$B$6</definedName>
    <definedName name="List_Controle2">Listes!$A$2:$A$4</definedName>
    <definedName name="List_Mutualisation">Listes!$E$2:$E$3</definedName>
    <definedName name="List_RegimeInscription">Listes!$C$2:$C$3</definedName>
    <definedName name="List_Statut">Listes!$F$2:$F$4</definedName>
    <definedName name="list_typdiplome">Listes!$H$3:$H$4</definedName>
    <definedName name="List_Type">Listes!$G$2:$G$3</definedName>
    <definedName name="liste_cmp" localSheetId="4">#REF!</definedName>
    <definedName name="liste_cmp" localSheetId="6">#REF!</definedName>
    <definedName name="liste_cmp" localSheetId="7">#REF!</definedName>
    <definedName name="liste_cmp">#REF!</definedName>
    <definedName name="liste_mention" localSheetId="4">#REF!</definedName>
    <definedName name="liste_mention" localSheetId="6">#REF!</definedName>
    <definedName name="liste_mention" localSheetId="7">#REF!</definedName>
    <definedName name="liste_mention">#REF!</definedName>
    <definedName name="Médecine" localSheetId="4">#REF!</definedName>
    <definedName name="Médecine" localSheetId="6">#REF!</definedName>
    <definedName name="Médecine" localSheetId="7">#REF!</definedName>
    <definedName name="Médecine">#REF!</definedName>
    <definedName name="Por" localSheetId="4">#REF!</definedName>
    <definedName name="Por" localSheetId="6">#REF!</definedName>
    <definedName name="Por" localSheetId="7">#REF!</definedName>
    <definedName name="Por">#REF!</definedName>
    <definedName name="Portail_Droit">Listes!$A$11:$A$12</definedName>
    <definedName name="Portail_EG">Listes!$B$11:$B$12</definedName>
    <definedName name="Portail_LLAC">Listes!$D$11:$D$19</definedName>
    <definedName name="Portail_SHS" localSheetId="4">#REF!</definedName>
    <definedName name="Portail_SHS" localSheetId="6">#REF!</definedName>
    <definedName name="Portail_SHS" localSheetId="7">#REF!</definedName>
    <definedName name="Portail_SHS">Listes!$C$11:$C$22</definedName>
    <definedName name="Portail_ST">Listes!$E$11:$E$26</definedName>
    <definedName name="Portail_STAPS">Listes!$G$11:$G$14</definedName>
    <definedName name="Portail_SV">Listes!$F$11:$F$14</definedName>
    <definedName name="tab_code" localSheetId="4">#REF!</definedName>
    <definedName name="tab_code" localSheetId="6">#REF!</definedName>
    <definedName name="tab_code" localSheetId="7">#REF!</definedName>
    <definedName name="tab_code">#REF!</definedName>
    <definedName name="tab_code_dip">Listes!$J$1:$L$51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00" i="21" l="1"/>
  <c r="B300" i="21"/>
  <c r="A300" i="21"/>
  <c r="C299" i="21"/>
  <c r="B299" i="21"/>
  <c r="A299" i="21"/>
  <c r="C298" i="21"/>
  <c r="B298" i="21"/>
  <c r="A298" i="21"/>
  <c r="C297" i="21"/>
  <c r="B297" i="21"/>
  <c r="A297" i="21"/>
  <c r="C296" i="21"/>
  <c r="B296" i="21"/>
  <c r="A296" i="21"/>
  <c r="C295" i="21"/>
  <c r="B295" i="21"/>
  <c r="A295" i="21"/>
  <c r="C294" i="21"/>
  <c r="B294" i="21"/>
  <c r="A294" i="21"/>
  <c r="C293" i="21"/>
  <c r="B293" i="21"/>
  <c r="A293" i="21"/>
  <c r="C292" i="21"/>
  <c r="B292" i="21"/>
  <c r="A292" i="21"/>
  <c r="C291" i="21"/>
  <c r="B291" i="21"/>
  <c r="A291" i="21"/>
  <c r="C290" i="21"/>
  <c r="B290" i="21"/>
  <c r="A290" i="21"/>
  <c r="C289" i="21"/>
  <c r="B289" i="21"/>
  <c r="A289" i="21"/>
  <c r="C288" i="21"/>
  <c r="B288" i="21"/>
  <c r="A288" i="21"/>
  <c r="C287" i="21"/>
  <c r="B287" i="21"/>
  <c r="A287" i="21"/>
  <c r="C286" i="21"/>
  <c r="B286" i="21"/>
  <c r="A286" i="21"/>
  <c r="C285" i="21"/>
  <c r="B285" i="21"/>
  <c r="A285" i="21"/>
  <c r="C284" i="21"/>
  <c r="B284" i="21"/>
  <c r="A284" i="21"/>
  <c r="C283" i="21"/>
  <c r="B283" i="21"/>
  <c r="A283" i="21"/>
  <c r="C282" i="21"/>
  <c r="B282" i="21"/>
  <c r="A282" i="21"/>
  <c r="C281" i="21"/>
  <c r="B281" i="21"/>
  <c r="A281" i="21"/>
  <c r="C280" i="21"/>
  <c r="B280" i="21"/>
  <c r="A280" i="21"/>
  <c r="C279" i="21"/>
  <c r="B279" i="21"/>
  <c r="A279" i="21"/>
  <c r="C278" i="21"/>
  <c r="B278" i="21"/>
  <c r="A278" i="21"/>
  <c r="C277" i="21"/>
  <c r="B277" i="21"/>
  <c r="A277" i="21"/>
  <c r="C276" i="21"/>
  <c r="B276" i="21"/>
  <c r="A276" i="21"/>
  <c r="C275" i="21"/>
  <c r="B275" i="21"/>
  <c r="A275" i="21"/>
  <c r="C274" i="21"/>
  <c r="B274" i="21"/>
  <c r="A274" i="21"/>
  <c r="C273" i="21"/>
  <c r="B273" i="21"/>
  <c r="A273" i="21"/>
  <c r="C272" i="21"/>
  <c r="B272" i="21"/>
  <c r="A272" i="21"/>
  <c r="C271" i="21"/>
  <c r="B271" i="21"/>
  <c r="A271" i="21"/>
  <c r="C270" i="21"/>
  <c r="B270" i="21"/>
  <c r="A270" i="21"/>
  <c r="C269" i="21"/>
  <c r="B269" i="21"/>
  <c r="A269" i="21"/>
  <c r="C268" i="21"/>
  <c r="B268" i="21"/>
  <c r="A268" i="21"/>
  <c r="C267" i="21"/>
  <c r="B267" i="21"/>
  <c r="A267" i="21"/>
  <c r="C266" i="21"/>
  <c r="B266" i="21"/>
  <c r="A266" i="21"/>
  <c r="C265" i="21"/>
  <c r="B265" i="21"/>
  <c r="A265" i="21"/>
  <c r="C264" i="21"/>
  <c r="B264" i="21"/>
  <c r="A264" i="21"/>
  <c r="C263" i="21"/>
  <c r="B263" i="21"/>
  <c r="A263" i="21"/>
  <c r="C262" i="21"/>
  <c r="B262" i="21"/>
  <c r="A262" i="21"/>
  <c r="C261" i="21"/>
  <c r="B261" i="21"/>
  <c r="A261" i="21"/>
  <c r="C260" i="21"/>
  <c r="B260" i="21"/>
  <c r="A260" i="21"/>
  <c r="C259" i="21"/>
  <c r="B259" i="21"/>
  <c r="A259" i="21"/>
  <c r="C258" i="21"/>
  <c r="B258" i="21"/>
  <c r="A258" i="21"/>
  <c r="C257" i="21"/>
  <c r="B257" i="21"/>
  <c r="A257" i="21"/>
  <c r="C256" i="21"/>
  <c r="B256" i="21"/>
  <c r="A256" i="21"/>
  <c r="C255" i="21"/>
  <c r="B255" i="21"/>
  <c r="A255" i="21"/>
  <c r="C254" i="21"/>
  <c r="B254" i="21"/>
  <c r="A254" i="21"/>
  <c r="C253" i="21"/>
  <c r="B253" i="21"/>
  <c r="A253" i="21"/>
  <c r="C252" i="21"/>
  <c r="B252" i="21"/>
  <c r="A252" i="21"/>
  <c r="C251" i="21"/>
  <c r="B251" i="21"/>
  <c r="A251" i="21"/>
  <c r="C250" i="21"/>
  <c r="B250" i="21"/>
  <c r="A250" i="21"/>
  <c r="C249" i="21"/>
  <c r="B249" i="21"/>
  <c r="A249" i="21"/>
  <c r="C248" i="21"/>
  <c r="B248" i="21"/>
  <c r="A248" i="21"/>
  <c r="C247" i="21"/>
  <c r="B247" i="21"/>
  <c r="A247" i="21"/>
  <c r="C246" i="21"/>
  <c r="B246" i="21"/>
  <c r="A246" i="21"/>
  <c r="C245" i="21"/>
  <c r="B245" i="21"/>
  <c r="A245" i="21"/>
  <c r="C244" i="21"/>
  <c r="B244" i="21"/>
  <c r="A244" i="21"/>
  <c r="C243" i="21"/>
  <c r="B243" i="21"/>
  <c r="A243" i="21"/>
  <c r="C242" i="21"/>
  <c r="B242" i="21"/>
  <c r="A242" i="21"/>
  <c r="C241" i="21"/>
  <c r="B241" i="21"/>
  <c r="A241" i="21"/>
  <c r="C240" i="21"/>
  <c r="B240" i="21"/>
  <c r="A240" i="21"/>
  <c r="C239" i="21"/>
  <c r="B239" i="21"/>
  <c r="A239" i="21"/>
  <c r="C238" i="21"/>
  <c r="B238" i="21"/>
  <c r="A238" i="21"/>
  <c r="C237" i="21"/>
  <c r="B237" i="21"/>
  <c r="A237" i="21"/>
  <c r="C236" i="21"/>
  <c r="B236" i="21"/>
  <c r="A236" i="21"/>
  <c r="C235" i="21"/>
  <c r="B235" i="21"/>
  <c r="A235" i="21"/>
  <c r="C234" i="21"/>
  <c r="B234" i="21"/>
  <c r="A234" i="21"/>
  <c r="C233" i="21"/>
  <c r="B233" i="21"/>
  <c r="A233" i="21"/>
  <c r="C232" i="21"/>
  <c r="B232" i="21"/>
  <c r="A232" i="21"/>
  <c r="C231" i="21"/>
  <c r="B231" i="21"/>
  <c r="A231" i="21"/>
  <c r="C230" i="21"/>
  <c r="B230" i="21"/>
  <c r="A230" i="21"/>
  <c r="C229" i="21"/>
  <c r="B229" i="21"/>
  <c r="A229" i="21"/>
  <c r="C228" i="21"/>
  <c r="B228" i="21"/>
  <c r="A228" i="21"/>
  <c r="C227" i="21"/>
  <c r="B227" i="21"/>
  <c r="A227" i="21"/>
  <c r="C226" i="21"/>
  <c r="B226" i="21"/>
  <c r="A226" i="21"/>
  <c r="C225" i="21"/>
  <c r="B225" i="21"/>
  <c r="A225" i="21"/>
  <c r="C224" i="21"/>
  <c r="B224" i="21"/>
  <c r="A224" i="21"/>
  <c r="C223" i="21"/>
  <c r="B223" i="21"/>
  <c r="A223" i="21"/>
  <c r="C222" i="21"/>
  <c r="B222" i="21"/>
  <c r="A222" i="21"/>
  <c r="C221" i="21"/>
  <c r="B221" i="21"/>
  <c r="A221" i="21"/>
  <c r="C220" i="21"/>
  <c r="B220" i="21"/>
  <c r="A220" i="21"/>
  <c r="C219" i="21"/>
  <c r="B219" i="21"/>
  <c r="A219" i="21"/>
  <c r="C218" i="21"/>
  <c r="B218" i="21"/>
  <c r="A218" i="21"/>
  <c r="C217" i="21"/>
  <c r="B217" i="21"/>
  <c r="A217" i="21"/>
  <c r="C216" i="21"/>
  <c r="B216" i="21"/>
  <c r="A216" i="21"/>
  <c r="C215" i="21"/>
  <c r="B215" i="21"/>
  <c r="A215" i="21"/>
  <c r="C214" i="21"/>
  <c r="B214" i="21"/>
  <c r="A214" i="21"/>
  <c r="C213" i="21"/>
  <c r="B213" i="21"/>
  <c r="A213" i="21"/>
  <c r="C212" i="21"/>
  <c r="B212" i="21"/>
  <c r="A212" i="21"/>
  <c r="C211" i="21"/>
  <c r="B211" i="21"/>
  <c r="A211" i="21"/>
  <c r="C210" i="21"/>
  <c r="B210" i="21"/>
  <c r="A210" i="21"/>
  <c r="C209" i="21"/>
  <c r="B209" i="21"/>
  <c r="A209" i="21"/>
  <c r="C208" i="21"/>
  <c r="B208" i="21"/>
  <c r="A208" i="21"/>
  <c r="C207" i="21"/>
  <c r="B207" i="21"/>
  <c r="A207" i="21"/>
  <c r="C206" i="21"/>
  <c r="B206" i="21"/>
  <c r="A206" i="21"/>
  <c r="C205" i="21"/>
  <c r="B205" i="21"/>
  <c r="A205" i="21"/>
  <c r="C204" i="21"/>
  <c r="B204" i="21"/>
  <c r="A204" i="21"/>
  <c r="C203" i="21"/>
  <c r="B203" i="21"/>
  <c r="A203" i="21"/>
  <c r="C202" i="21"/>
  <c r="B202" i="21"/>
  <c r="A202" i="21"/>
  <c r="C201" i="21"/>
  <c r="B201" i="21"/>
  <c r="A201" i="21"/>
  <c r="C200" i="21"/>
  <c r="B200" i="21"/>
  <c r="A200" i="21"/>
  <c r="C199" i="21"/>
  <c r="B199" i="21"/>
  <c r="A199" i="21"/>
  <c r="C198" i="21"/>
  <c r="B198" i="21"/>
  <c r="A198" i="21"/>
  <c r="C197" i="21"/>
  <c r="B197" i="21"/>
  <c r="A197" i="21"/>
  <c r="C196" i="21"/>
  <c r="B196" i="21"/>
  <c r="A196" i="21"/>
  <c r="C195" i="21"/>
  <c r="B195" i="21"/>
  <c r="A195" i="21"/>
  <c r="C194" i="21"/>
  <c r="B194" i="21"/>
  <c r="A194" i="21"/>
  <c r="C193" i="21"/>
  <c r="B193" i="21"/>
  <c r="A193" i="21"/>
  <c r="C192" i="21"/>
  <c r="B192" i="21"/>
  <c r="A192" i="21"/>
  <c r="C191" i="21"/>
  <c r="B191" i="21"/>
  <c r="A191" i="21"/>
  <c r="C190" i="21"/>
  <c r="B190" i="21"/>
  <c r="A190" i="21"/>
  <c r="C189" i="21"/>
  <c r="B189" i="21"/>
  <c r="A189" i="21"/>
  <c r="C188" i="21"/>
  <c r="B188" i="21"/>
  <c r="A188" i="21"/>
  <c r="C187" i="21"/>
  <c r="B187" i="21"/>
  <c r="A187" i="21"/>
  <c r="C186" i="21"/>
  <c r="B186" i="21"/>
  <c r="A186" i="21"/>
  <c r="C185" i="21"/>
  <c r="B185" i="21"/>
  <c r="A185" i="21"/>
  <c r="C184" i="21"/>
  <c r="B184" i="21"/>
  <c r="A184" i="21"/>
  <c r="C183" i="21"/>
  <c r="B183" i="21"/>
  <c r="A183" i="21"/>
  <c r="C182" i="21"/>
  <c r="B182" i="21"/>
  <c r="A182" i="21"/>
  <c r="C181" i="21"/>
  <c r="B181" i="21"/>
  <c r="A181" i="21"/>
  <c r="C180" i="21"/>
  <c r="B180" i="21"/>
  <c r="A180" i="21"/>
  <c r="C179" i="21"/>
  <c r="B179" i="21"/>
  <c r="A179" i="21"/>
  <c r="C178" i="21"/>
  <c r="B178" i="21"/>
  <c r="A178" i="21"/>
  <c r="C177" i="21"/>
  <c r="B177" i="21"/>
  <c r="A177" i="21"/>
  <c r="C176" i="21"/>
  <c r="B176" i="21"/>
  <c r="A176" i="21"/>
  <c r="C175" i="21"/>
  <c r="B175" i="21"/>
  <c r="A175" i="21"/>
  <c r="C174" i="21"/>
  <c r="B174" i="21"/>
  <c r="A174" i="21"/>
  <c r="C173" i="21"/>
  <c r="B173" i="21"/>
  <c r="A173" i="21"/>
  <c r="C172" i="21"/>
  <c r="B172" i="21"/>
  <c r="A172" i="21"/>
  <c r="C171" i="21"/>
  <c r="B171" i="21"/>
  <c r="A171" i="21"/>
  <c r="C170" i="21"/>
  <c r="B170" i="21"/>
  <c r="A170" i="21"/>
  <c r="C169" i="21"/>
  <c r="B169" i="21"/>
  <c r="A169" i="21"/>
  <c r="C168" i="21"/>
  <c r="B168" i="21"/>
  <c r="A168" i="21"/>
  <c r="C167" i="21"/>
  <c r="B167" i="21"/>
  <c r="A167" i="21"/>
  <c r="C166" i="21"/>
  <c r="B166" i="21"/>
  <c r="A166" i="21"/>
  <c r="C165" i="21"/>
  <c r="B165" i="21"/>
  <c r="A165" i="21"/>
  <c r="C164" i="21"/>
  <c r="B164" i="21"/>
  <c r="A164" i="21"/>
  <c r="C163" i="21"/>
  <c r="B163" i="21"/>
  <c r="A163" i="21"/>
  <c r="C162" i="21"/>
  <c r="B162" i="21"/>
  <c r="A162" i="21"/>
  <c r="C161" i="21"/>
  <c r="B161" i="21"/>
  <c r="A161" i="21"/>
  <c r="C160" i="21"/>
  <c r="B160" i="21"/>
  <c r="A160" i="21"/>
  <c r="C159" i="21"/>
  <c r="B159" i="21"/>
  <c r="A159" i="21"/>
  <c r="C158" i="21"/>
  <c r="B158" i="21"/>
  <c r="A158" i="21"/>
  <c r="C157" i="21"/>
  <c r="B157" i="21"/>
  <c r="A157" i="21"/>
  <c r="C156" i="21"/>
  <c r="B156" i="21"/>
  <c r="A156" i="21"/>
  <c r="C155" i="21"/>
  <c r="B155" i="21"/>
  <c r="A155" i="21"/>
  <c r="C154" i="21"/>
  <c r="B154" i="21"/>
  <c r="A154" i="21"/>
  <c r="C153" i="21"/>
  <c r="B153" i="21"/>
  <c r="A153" i="21"/>
  <c r="C152" i="21"/>
  <c r="B152" i="21"/>
  <c r="A152" i="21"/>
  <c r="C151" i="21"/>
  <c r="B151" i="21"/>
  <c r="A151" i="21"/>
  <c r="C150" i="21"/>
  <c r="B150" i="21"/>
  <c r="A150" i="21"/>
  <c r="C149" i="21"/>
  <c r="B149" i="21"/>
  <c r="A149" i="21"/>
  <c r="C148" i="21"/>
  <c r="B148" i="21"/>
  <c r="A148" i="21"/>
  <c r="C147" i="21"/>
  <c r="B147" i="21"/>
  <c r="A147" i="21"/>
  <c r="C146" i="21"/>
  <c r="B146" i="21"/>
  <c r="A146" i="21"/>
  <c r="C145" i="21"/>
  <c r="B145" i="21"/>
  <c r="A145" i="21"/>
  <c r="C144" i="21"/>
  <c r="B144" i="21"/>
  <c r="A144" i="21"/>
  <c r="C143" i="21"/>
  <c r="B143" i="21"/>
  <c r="A143" i="21"/>
  <c r="C142" i="21"/>
  <c r="B142" i="21"/>
  <c r="A142" i="21"/>
  <c r="C141" i="21"/>
  <c r="B141" i="21"/>
  <c r="A141" i="21"/>
  <c r="C140" i="21"/>
  <c r="B140" i="21"/>
  <c r="A140" i="21"/>
  <c r="C139" i="21"/>
  <c r="B139" i="21"/>
  <c r="A139" i="21"/>
  <c r="C138" i="21"/>
  <c r="B138" i="21"/>
  <c r="A138" i="21"/>
  <c r="C137" i="21"/>
  <c r="B137" i="21"/>
  <c r="A137" i="21"/>
  <c r="C136" i="21"/>
  <c r="B136" i="21"/>
  <c r="A136" i="21"/>
  <c r="C135" i="21"/>
  <c r="B135" i="21"/>
  <c r="A135" i="21"/>
  <c r="C134" i="21"/>
  <c r="B134" i="21"/>
  <c r="A134" i="21"/>
  <c r="C133" i="21"/>
  <c r="B133" i="21"/>
  <c r="A133" i="21"/>
  <c r="C132" i="21"/>
  <c r="B132" i="21"/>
  <c r="A132" i="21"/>
  <c r="C131" i="21"/>
  <c r="B131" i="21"/>
  <c r="A131" i="21"/>
  <c r="C130" i="21"/>
  <c r="B130" i="21"/>
  <c r="A130" i="21"/>
  <c r="C129" i="21"/>
  <c r="B129" i="21"/>
  <c r="A129" i="21"/>
  <c r="C128" i="21"/>
  <c r="B128" i="21"/>
  <c r="A128" i="21"/>
  <c r="C127" i="21"/>
  <c r="B127" i="21"/>
  <c r="A127" i="21"/>
  <c r="C126" i="21"/>
  <c r="B126" i="21"/>
  <c r="A126" i="21"/>
  <c r="C125" i="21"/>
  <c r="B125" i="21"/>
  <c r="A125" i="21"/>
  <c r="C124" i="21"/>
  <c r="B124" i="21"/>
  <c r="A124" i="21"/>
  <c r="C123" i="21"/>
  <c r="B123" i="21"/>
  <c r="A123" i="21"/>
  <c r="C122" i="21"/>
  <c r="B122" i="21"/>
  <c r="A122" i="21"/>
  <c r="C121" i="21"/>
  <c r="B121" i="21"/>
  <c r="A121" i="21"/>
  <c r="C120" i="21"/>
  <c r="B120" i="21"/>
  <c r="A120" i="21"/>
  <c r="C119" i="21"/>
  <c r="B119" i="21"/>
  <c r="A119" i="21"/>
  <c r="C118" i="21"/>
  <c r="B118" i="21"/>
  <c r="A118" i="21"/>
  <c r="C117" i="21"/>
  <c r="B117" i="21"/>
  <c r="A117" i="21"/>
  <c r="C116" i="21"/>
  <c r="B116" i="21"/>
  <c r="A116" i="21"/>
  <c r="C115" i="21"/>
  <c r="B115" i="21"/>
  <c r="A115" i="21"/>
  <c r="C114" i="21"/>
  <c r="B114" i="21"/>
  <c r="A114" i="21"/>
  <c r="C113" i="21"/>
  <c r="B113" i="21"/>
  <c r="A113" i="21"/>
  <c r="C112" i="21"/>
  <c r="B112" i="21"/>
  <c r="A112" i="21"/>
  <c r="C111" i="21"/>
  <c r="B111" i="21"/>
  <c r="A111" i="21"/>
  <c r="C110" i="21"/>
  <c r="B110" i="21"/>
  <c r="A110" i="21"/>
  <c r="C109" i="21"/>
  <c r="B109" i="21"/>
  <c r="A109" i="21"/>
  <c r="C108" i="21"/>
  <c r="B108" i="21"/>
  <c r="A108" i="21"/>
  <c r="C107" i="21"/>
  <c r="B107" i="21"/>
  <c r="A107" i="21"/>
  <c r="C106" i="21"/>
  <c r="B106" i="21"/>
  <c r="A106" i="21"/>
  <c r="C105" i="21"/>
  <c r="B105" i="21"/>
  <c r="A105" i="21"/>
  <c r="C104" i="21"/>
  <c r="B104" i="21"/>
  <c r="A104" i="21"/>
  <c r="C103" i="21"/>
  <c r="B103" i="21"/>
  <c r="A103" i="21"/>
  <c r="C102" i="21"/>
  <c r="B102" i="21"/>
  <c r="A102" i="21"/>
  <c r="C101" i="21"/>
  <c r="B101" i="21"/>
  <c r="A101" i="21"/>
  <c r="C100" i="21"/>
  <c r="B100" i="21"/>
  <c r="A100" i="21"/>
  <c r="C99" i="21"/>
  <c r="B99" i="21"/>
  <c r="A99" i="21"/>
  <c r="C98" i="21"/>
  <c r="B98" i="21"/>
  <c r="A98" i="21"/>
  <c r="C97" i="21"/>
  <c r="B97" i="21"/>
  <c r="A97" i="21"/>
  <c r="C96" i="21"/>
  <c r="B96" i="21"/>
  <c r="A96" i="21"/>
  <c r="C95" i="21"/>
  <c r="B95" i="21"/>
  <c r="A95" i="21"/>
  <c r="C94" i="21"/>
  <c r="B94" i="21"/>
  <c r="A94" i="21"/>
  <c r="C93" i="21"/>
  <c r="B93" i="21"/>
  <c r="A93" i="21"/>
  <c r="C92" i="21"/>
  <c r="B92" i="21"/>
  <c r="A92" i="21"/>
  <c r="C91" i="21"/>
  <c r="B91" i="21"/>
  <c r="A91" i="21"/>
  <c r="C90" i="21"/>
  <c r="B90" i="21"/>
  <c r="A90" i="21"/>
  <c r="C89" i="21"/>
  <c r="B89" i="21"/>
  <c r="A89" i="21"/>
  <c r="C88" i="21"/>
  <c r="B88" i="21"/>
  <c r="A88" i="21"/>
  <c r="C87" i="21"/>
  <c r="B87" i="21"/>
  <c r="A87" i="21"/>
  <c r="C86" i="21"/>
  <c r="B86" i="21"/>
  <c r="A86" i="21"/>
  <c r="C85" i="21"/>
  <c r="B85" i="21"/>
  <c r="A85" i="21"/>
  <c r="C84" i="21"/>
  <c r="B84" i="21"/>
  <c r="A84" i="21"/>
  <c r="C83" i="21"/>
  <c r="B83" i="21"/>
  <c r="A83" i="21"/>
  <c r="C82" i="21"/>
  <c r="B82" i="21"/>
  <c r="A82" i="21"/>
  <c r="C81" i="21"/>
  <c r="B81" i="21"/>
  <c r="A81" i="21"/>
  <c r="C80" i="21"/>
  <c r="B80" i="21"/>
  <c r="A80" i="21"/>
  <c r="C79" i="21"/>
  <c r="B79" i="21"/>
  <c r="A79" i="21"/>
  <c r="C78" i="21"/>
  <c r="B78" i="21"/>
  <c r="A78" i="21"/>
  <c r="C77" i="21"/>
  <c r="B77" i="21"/>
  <c r="A77" i="21"/>
  <c r="C76" i="21"/>
  <c r="B76" i="21"/>
  <c r="A76" i="21"/>
  <c r="C75" i="21"/>
  <c r="B75" i="21"/>
  <c r="A75" i="21"/>
  <c r="C74" i="21"/>
  <c r="B74" i="21"/>
  <c r="A74" i="21"/>
  <c r="C73" i="21"/>
  <c r="B73" i="21"/>
  <c r="A73" i="21"/>
  <c r="C72" i="21"/>
  <c r="B72" i="21"/>
  <c r="A72" i="21"/>
  <c r="C71" i="21"/>
  <c r="B71" i="21"/>
  <c r="A71" i="21"/>
  <c r="C70" i="21"/>
  <c r="B70" i="21"/>
  <c r="A70" i="21"/>
  <c r="C69" i="21"/>
  <c r="B69" i="21"/>
  <c r="A69" i="21"/>
  <c r="C68" i="21"/>
  <c r="B68" i="21"/>
  <c r="A68" i="21"/>
  <c r="C67" i="21"/>
  <c r="B67" i="21"/>
  <c r="A67" i="21"/>
  <c r="C66" i="21"/>
  <c r="B66" i="21"/>
  <c r="A66" i="21"/>
  <c r="C65" i="21"/>
  <c r="B65" i="21"/>
  <c r="A65" i="21"/>
  <c r="C64" i="21"/>
  <c r="B64" i="21"/>
  <c r="A64" i="21"/>
  <c r="C63" i="21"/>
  <c r="B63" i="21"/>
  <c r="A63" i="21"/>
  <c r="C62" i="21"/>
  <c r="B62" i="21"/>
  <c r="A62" i="21"/>
  <c r="C61" i="21"/>
  <c r="B61" i="21"/>
  <c r="A61" i="21"/>
  <c r="C60" i="21"/>
  <c r="B60" i="21"/>
  <c r="A60" i="21"/>
  <c r="C59" i="21"/>
  <c r="B59" i="21"/>
  <c r="A59" i="21"/>
  <c r="C58" i="21"/>
  <c r="B58" i="21"/>
  <c r="A58" i="21"/>
  <c r="C57" i="21"/>
  <c r="B57" i="21"/>
  <c r="A57" i="21"/>
  <c r="C56" i="21"/>
  <c r="B56" i="21"/>
  <c r="A56" i="21"/>
  <c r="C55" i="21"/>
  <c r="B55" i="21"/>
  <c r="A55" i="21"/>
  <c r="C54" i="21"/>
  <c r="B54" i="21"/>
  <c r="A54" i="21"/>
  <c r="C53" i="21"/>
  <c r="B53" i="21"/>
  <c r="A53" i="21"/>
  <c r="C52" i="21"/>
  <c r="B52" i="21"/>
  <c r="A52" i="21"/>
  <c r="C51" i="21"/>
  <c r="B51" i="21"/>
  <c r="A51" i="21"/>
  <c r="C50" i="21"/>
  <c r="B50" i="21"/>
  <c r="A50" i="21"/>
  <c r="C49" i="21"/>
  <c r="B49" i="21"/>
  <c r="A49" i="21"/>
  <c r="C48" i="21"/>
  <c r="B48" i="21"/>
  <c r="A48" i="21"/>
  <c r="C47" i="21"/>
  <c r="B47" i="21"/>
  <c r="A47" i="21"/>
  <c r="C46" i="21"/>
  <c r="B46" i="21"/>
  <c r="A46" i="21"/>
  <c r="C45" i="21"/>
  <c r="B45" i="21"/>
  <c r="A45" i="21"/>
  <c r="C44" i="21"/>
  <c r="B44" i="21"/>
  <c r="A44" i="21"/>
  <c r="C43" i="21"/>
  <c r="B43" i="21"/>
  <c r="A43" i="21"/>
  <c r="C42" i="21"/>
  <c r="B42" i="21"/>
  <c r="A42" i="21"/>
  <c r="C41" i="21"/>
  <c r="B41" i="21"/>
  <c r="A41" i="21"/>
  <c r="C40" i="21"/>
  <c r="B40" i="21"/>
  <c r="A40" i="21"/>
  <c r="C39" i="21"/>
  <c r="B39" i="21"/>
  <c r="A39" i="21"/>
  <c r="C38" i="21"/>
  <c r="B38" i="21"/>
  <c r="A38" i="21"/>
  <c r="C37" i="21"/>
  <c r="B37" i="21"/>
  <c r="A37" i="21"/>
  <c r="C36" i="21"/>
  <c r="B36" i="21"/>
  <c r="A36" i="21"/>
  <c r="C35" i="21"/>
  <c r="B35" i="21"/>
  <c r="A35" i="21"/>
  <c r="C34" i="21"/>
  <c r="B34" i="21"/>
  <c r="A34" i="21"/>
  <c r="C33" i="21"/>
  <c r="B33" i="21"/>
  <c r="A33" i="21"/>
  <c r="C32" i="21"/>
  <c r="B32" i="21"/>
  <c r="A32" i="21"/>
  <c r="C31" i="21"/>
  <c r="B31" i="21"/>
  <c r="A31" i="21"/>
  <c r="C30" i="21"/>
  <c r="B30" i="21"/>
  <c r="A30" i="21"/>
  <c r="C29" i="21"/>
  <c r="B29" i="21"/>
  <c r="A29" i="21"/>
  <c r="C28" i="21"/>
  <c r="B28" i="21"/>
  <c r="A28" i="21"/>
  <c r="C27" i="21"/>
  <c r="B27" i="21"/>
  <c r="A27" i="21"/>
  <c r="B26" i="21"/>
  <c r="A26" i="21"/>
  <c r="C25" i="21"/>
  <c r="B25" i="21"/>
  <c r="A25" i="21"/>
  <c r="B24" i="21"/>
  <c r="A24" i="21"/>
  <c r="B23" i="21"/>
  <c r="A23" i="21"/>
  <c r="C22" i="21"/>
  <c r="B22" i="21"/>
  <c r="A22" i="21"/>
  <c r="C21" i="21"/>
  <c r="B21" i="21"/>
  <c r="A21" i="21"/>
  <c r="C20" i="21"/>
  <c r="B20" i="21"/>
  <c r="A20" i="21"/>
  <c r="C19" i="21"/>
  <c r="B19" i="21"/>
  <c r="A19" i="21"/>
  <c r="E15" i="21"/>
  <c r="B15" i="21"/>
  <c r="E13" i="21"/>
  <c r="B13" i="21"/>
  <c r="E10" i="21"/>
  <c r="H7" i="21"/>
  <c r="E7" i="21"/>
  <c r="B7" i="21"/>
  <c r="C300" i="20"/>
  <c r="B300" i="20"/>
  <c r="A300" i="20"/>
  <c r="C299" i="20"/>
  <c r="B299" i="20"/>
  <c r="A299" i="20"/>
  <c r="C298" i="20"/>
  <c r="B298" i="20"/>
  <c r="A298" i="20"/>
  <c r="C297" i="20"/>
  <c r="B297" i="20"/>
  <c r="A297" i="20"/>
  <c r="C296" i="20"/>
  <c r="B296" i="20"/>
  <c r="A296" i="20"/>
  <c r="C295" i="20"/>
  <c r="B295" i="20"/>
  <c r="A295" i="20"/>
  <c r="C294" i="20"/>
  <c r="B294" i="20"/>
  <c r="A294" i="20"/>
  <c r="C293" i="20"/>
  <c r="B293" i="20"/>
  <c r="A293" i="20"/>
  <c r="C292" i="20"/>
  <c r="B292" i="20"/>
  <c r="A292" i="20"/>
  <c r="C291" i="20"/>
  <c r="B291" i="20"/>
  <c r="A291" i="20"/>
  <c r="C290" i="20"/>
  <c r="B290" i="20"/>
  <c r="A290" i="20"/>
  <c r="C289" i="20"/>
  <c r="B289" i="20"/>
  <c r="A289" i="20"/>
  <c r="C288" i="20"/>
  <c r="B288" i="20"/>
  <c r="A288" i="20"/>
  <c r="C287" i="20"/>
  <c r="B287" i="20"/>
  <c r="A287" i="20"/>
  <c r="C286" i="20"/>
  <c r="B286" i="20"/>
  <c r="A286" i="20"/>
  <c r="C285" i="20"/>
  <c r="B285" i="20"/>
  <c r="A285" i="20"/>
  <c r="C284" i="20"/>
  <c r="B284" i="20"/>
  <c r="A284" i="20"/>
  <c r="C283" i="20"/>
  <c r="B283" i="20"/>
  <c r="A283" i="20"/>
  <c r="C282" i="20"/>
  <c r="B282" i="20"/>
  <c r="A282" i="20"/>
  <c r="C281" i="20"/>
  <c r="B281" i="20"/>
  <c r="A281" i="20"/>
  <c r="C280" i="20"/>
  <c r="B280" i="20"/>
  <c r="A280" i="20"/>
  <c r="C279" i="20"/>
  <c r="B279" i="20"/>
  <c r="A279" i="20"/>
  <c r="C278" i="20"/>
  <c r="B278" i="20"/>
  <c r="A278" i="20"/>
  <c r="C277" i="20"/>
  <c r="B277" i="20"/>
  <c r="A277" i="20"/>
  <c r="C276" i="20"/>
  <c r="B276" i="20"/>
  <c r="A276" i="20"/>
  <c r="C275" i="20"/>
  <c r="B275" i="20"/>
  <c r="A275" i="20"/>
  <c r="C274" i="20"/>
  <c r="B274" i="20"/>
  <c r="A274" i="20"/>
  <c r="C273" i="20"/>
  <c r="B273" i="20"/>
  <c r="A273" i="20"/>
  <c r="C272" i="20"/>
  <c r="B272" i="20"/>
  <c r="A272" i="20"/>
  <c r="C271" i="20"/>
  <c r="B271" i="20"/>
  <c r="A271" i="20"/>
  <c r="C270" i="20"/>
  <c r="B270" i="20"/>
  <c r="A270" i="20"/>
  <c r="C269" i="20"/>
  <c r="B269" i="20"/>
  <c r="A269" i="20"/>
  <c r="C268" i="20"/>
  <c r="B268" i="20"/>
  <c r="A268" i="20"/>
  <c r="C267" i="20"/>
  <c r="B267" i="20"/>
  <c r="A267" i="20"/>
  <c r="C266" i="20"/>
  <c r="B266" i="20"/>
  <c r="A266" i="20"/>
  <c r="C265" i="20"/>
  <c r="B265" i="20"/>
  <c r="A265" i="20"/>
  <c r="C264" i="20"/>
  <c r="B264" i="20"/>
  <c r="A264" i="20"/>
  <c r="C263" i="20"/>
  <c r="B263" i="20"/>
  <c r="A263" i="20"/>
  <c r="C262" i="20"/>
  <c r="B262" i="20"/>
  <c r="A262" i="20"/>
  <c r="C261" i="20"/>
  <c r="B261" i="20"/>
  <c r="A261" i="20"/>
  <c r="C260" i="20"/>
  <c r="B260" i="20"/>
  <c r="A260" i="20"/>
  <c r="C259" i="20"/>
  <c r="B259" i="20"/>
  <c r="A259" i="20"/>
  <c r="C258" i="20"/>
  <c r="B258" i="20"/>
  <c r="A258" i="20"/>
  <c r="C257" i="20"/>
  <c r="B257" i="20"/>
  <c r="A257" i="20"/>
  <c r="C256" i="20"/>
  <c r="B256" i="20"/>
  <c r="A256" i="20"/>
  <c r="C255" i="20"/>
  <c r="B255" i="20"/>
  <c r="A255" i="20"/>
  <c r="C254" i="20"/>
  <c r="B254" i="20"/>
  <c r="A254" i="20"/>
  <c r="C253" i="20"/>
  <c r="B253" i="20"/>
  <c r="A253" i="20"/>
  <c r="C252" i="20"/>
  <c r="B252" i="20"/>
  <c r="A252" i="20"/>
  <c r="C251" i="20"/>
  <c r="B251" i="20"/>
  <c r="A251" i="20"/>
  <c r="C250" i="20"/>
  <c r="B250" i="20"/>
  <c r="A250" i="20"/>
  <c r="C249" i="20"/>
  <c r="B249" i="20"/>
  <c r="A249" i="20"/>
  <c r="C248" i="20"/>
  <c r="B248" i="20"/>
  <c r="A248" i="20"/>
  <c r="C247" i="20"/>
  <c r="B247" i="20"/>
  <c r="A247" i="20"/>
  <c r="C246" i="20"/>
  <c r="B246" i="20"/>
  <c r="A246" i="20"/>
  <c r="C245" i="20"/>
  <c r="B245" i="20"/>
  <c r="A245" i="20"/>
  <c r="C244" i="20"/>
  <c r="B244" i="20"/>
  <c r="A244" i="20"/>
  <c r="C243" i="20"/>
  <c r="B243" i="20"/>
  <c r="A243" i="20"/>
  <c r="C242" i="20"/>
  <c r="B242" i="20"/>
  <c r="A242" i="20"/>
  <c r="C241" i="20"/>
  <c r="B241" i="20"/>
  <c r="A241" i="20"/>
  <c r="C240" i="20"/>
  <c r="B240" i="20"/>
  <c r="A240" i="20"/>
  <c r="C239" i="20"/>
  <c r="B239" i="20"/>
  <c r="A239" i="20"/>
  <c r="C238" i="20"/>
  <c r="B238" i="20"/>
  <c r="A238" i="20"/>
  <c r="C237" i="20"/>
  <c r="B237" i="20"/>
  <c r="A237" i="20"/>
  <c r="C236" i="20"/>
  <c r="B236" i="20"/>
  <c r="A236" i="20"/>
  <c r="C235" i="20"/>
  <c r="B235" i="20"/>
  <c r="A235" i="20"/>
  <c r="C234" i="20"/>
  <c r="B234" i="20"/>
  <c r="A234" i="20"/>
  <c r="C233" i="20"/>
  <c r="B233" i="20"/>
  <c r="A233" i="20"/>
  <c r="C232" i="20"/>
  <c r="B232" i="20"/>
  <c r="A232" i="20"/>
  <c r="C231" i="20"/>
  <c r="B231" i="20"/>
  <c r="A231" i="20"/>
  <c r="C230" i="20"/>
  <c r="B230" i="20"/>
  <c r="A230" i="20"/>
  <c r="C229" i="20"/>
  <c r="B229" i="20"/>
  <c r="A229" i="20"/>
  <c r="C228" i="20"/>
  <c r="B228" i="20"/>
  <c r="A228" i="20"/>
  <c r="C227" i="20"/>
  <c r="B227" i="20"/>
  <c r="A227" i="20"/>
  <c r="C226" i="20"/>
  <c r="B226" i="20"/>
  <c r="A226" i="20"/>
  <c r="C225" i="20"/>
  <c r="B225" i="20"/>
  <c r="A225" i="20"/>
  <c r="C224" i="20"/>
  <c r="B224" i="20"/>
  <c r="A224" i="20"/>
  <c r="C223" i="20"/>
  <c r="B223" i="20"/>
  <c r="A223" i="20"/>
  <c r="C222" i="20"/>
  <c r="B222" i="20"/>
  <c r="A222" i="20"/>
  <c r="C221" i="20"/>
  <c r="B221" i="20"/>
  <c r="A221" i="20"/>
  <c r="C220" i="20"/>
  <c r="B220" i="20"/>
  <c r="A220" i="20"/>
  <c r="C219" i="20"/>
  <c r="B219" i="20"/>
  <c r="A219" i="20"/>
  <c r="C218" i="20"/>
  <c r="B218" i="20"/>
  <c r="A218" i="20"/>
  <c r="C217" i="20"/>
  <c r="B217" i="20"/>
  <c r="A217" i="20"/>
  <c r="C216" i="20"/>
  <c r="B216" i="20"/>
  <c r="A216" i="20"/>
  <c r="C215" i="20"/>
  <c r="B215" i="20"/>
  <c r="A215" i="20"/>
  <c r="C214" i="20"/>
  <c r="B214" i="20"/>
  <c r="A214" i="20"/>
  <c r="C213" i="20"/>
  <c r="B213" i="20"/>
  <c r="A213" i="20"/>
  <c r="C212" i="20"/>
  <c r="B212" i="20"/>
  <c r="A212" i="20"/>
  <c r="C211" i="20"/>
  <c r="B211" i="20"/>
  <c r="A211" i="20"/>
  <c r="C210" i="20"/>
  <c r="B210" i="20"/>
  <c r="A210" i="20"/>
  <c r="C209" i="20"/>
  <c r="B209" i="20"/>
  <c r="A209" i="20"/>
  <c r="C208" i="20"/>
  <c r="B208" i="20"/>
  <c r="A208" i="20"/>
  <c r="C207" i="20"/>
  <c r="B207" i="20"/>
  <c r="A207" i="20"/>
  <c r="C206" i="20"/>
  <c r="B206" i="20"/>
  <c r="A206" i="20"/>
  <c r="C205" i="20"/>
  <c r="B205" i="20"/>
  <c r="A205" i="20"/>
  <c r="C204" i="20"/>
  <c r="B204" i="20"/>
  <c r="A204" i="20"/>
  <c r="C203" i="20"/>
  <c r="B203" i="20"/>
  <c r="A203" i="20"/>
  <c r="C202" i="20"/>
  <c r="B202" i="20"/>
  <c r="A202" i="20"/>
  <c r="C201" i="20"/>
  <c r="B201" i="20"/>
  <c r="A201" i="20"/>
  <c r="C200" i="20"/>
  <c r="B200" i="20"/>
  <c r="A200" i="20"/>
  <c r="C199" i="20"/>
  <c r="B199" i="20"/>
  <c r="A199" i="20"/>
  <c r="C198" i="20"/>
  <c r="B198" i="20"/>
  <c r="A198" i="20"/>
  <c r="C197" i="20"/>
  <c r="B197" i="20"/>
  <c r="A197" i="20"/>
  <c r="C196" i="20"/>
  <c r="B196" i="20"/>
  <c r="A196" i="20"/>
  <c r="C195" i="20"/>
  <c r="B195" i="20"/>
  <c r="A195" i="20"/>
  <c r="C194" i="20"/>
  <c r="B194" i="20"/>
  <c r="A194" i="20"/>
  <c r="C193" i="20"/>
  <c r="B193" i="20"/>
  <c r="A193" i="20"/>
  <c r="C192" i="20"/>
  <c r="B192" i="20"/>
  <c r="A192" i="20"/>
  <c r="C191" i="20"/>
  <c r="B191" i="20"/>
  <c r="A191" i="20"/>
  <c r="C190" i="20"/>
  <c r="B190" i="20"/>
  <c r="A190" i="20"/>
  <c r="C189" i="20"/>
  <c r="B189" i="20"/>
  <c r="A189" i="20"/>
  <c r="C188" i="20"/>
  <c r="B188" i="20"/>
  <c r="A188" i="20"/>
  <c r="C187" i="20"/>
  <c r="B187" i="20"/>
  <c r="A187" i="20"/>
  <c r="C186" i="20"/>
  <c r="B186" i="20"/>
  <c r="A186" i="20"/>
  <c r="C185" i="20"/>
  <c r="B185" i="20"/>
  <c r="A185" i="20"/>
  <c r="C184" i="20"/>
  <c r="B184" i="20"/>
  <c r="A184" i="20"/>
  <c r="C183" i="20"/>
  <c r="B183" i="20"/>
  <c r="A183" i="20"/>
  <c r="C182" i="20"/>
  <c r="B182" i="20"/>
  <c r="A182" i="20"/>
  <c r="C181" i="20"/>
  <c r="B181" i="20"/>
  <c r="A181" i="20"/>
  <c r="C180" i="20"/>
  <c r="B180" i="20"/>
  <c r="A180" i="20"/>
  <c r="C179" i="20"/>
  <c r="B179" i="20"/>
  <c r="A179" i="20"/>
  <c r="C178" i="20"/>
  <c r="B178" i="20"/>
  <c r="A178" i="20"/>
  <c r="C177" i="20"/>
  <c r="B177" i="20"/>
  <c r="A177" i="20"/>
  <c r="C176" i="20"/>
  <c r="B176" i="20"/>
  <c r="A176" i="20"/>
  <c r="C175" i="20"/>
  <c r="B175" i="20"/>
  <c r="A175" i="20"/>
  <c r="C174" i="20"/>
  <c r="B174" i="20"/>
  <c r="A174" i="20"/>
  <c r="C173" i="20"/>
  <c r="B173" i="20"/>
  <c r="A173" i="20"/>
  <c r="C172" i="20"/>
  <c r="B172" i="20"/>
  <c r="A172" i="20"/>
  <c r="C171" i="20"/>
  <c r="B171" i="20"/>
  <c r="A171" i="20"/>
  <c r="C170" i="20"/>
  <c r="B170" i="20"/>
  <c r="A170" i="20"/>
  <c r="C169" i="20"/>
  <c r="B169" i="20"/>
  <c r="A169" i="20"/>
  <c r="C168" i="20"/>
  <c r="B168" i="20"/>
  <c r="A168" i="20"/>
  <c r="C167" i="20"/>
  <c r="B167" i="20"/>
  <c r="A167" i="20"/>
  <c r="C166" i="20"/>
  <c r="B166" i="20"/>
  <c r="A166" i="20"/>
  <c r="C165" i="20"/>
  <c r="B165" i="20"/>
  <c r="A165" i="20"/>
  <c r="C164" i="20"/>
  <c r="B164" i="20"/>
  <c r="A164" i="20"/>
  <c r="C163" i="20"/>
  <c r="B163" i="20"/>
  <c r="A163" i="20"/>
  <c r="C162" i="20"/>
  <c r="B162" i="20"/>
  <c r="A162" i="20"/>
  <c r="C161" i="20"/>
  <c r="B161" i="20"/>
  <c r="A161" i="20"/>
  <c r="C160" i="20"/>
  <c r="B160" i="20"/>
  <c r="A160" i="20"/>
  <c r="C159" i="20"/>
  <c r="B159" i="20"/>
  <c r="A159" i="20"/>
  <c r="C158" i="20"/>
  <c r="B158" i="20"/>
  <c r="A158" i="20"/>
  <c r="C157" i="20"/>
  <c r="B157" i="20"/>
  <c r="A157" i="20"/>
  <c r="C156" i="20"/>
  <c r="B156" i="20"/>
  <c r="A156" i="20"/>
  <c r="C155" i="20"/>
  <c r="B155" i="20"/>
  <c r="A155" i="20"/>
  <c r="C154" i="20"/>
  <c r="B154" i="20"/>
  <c r="A154" i="20"/>
  <c r="C153" i="20"/>
  <c r="B153" i="20"/>
  <c r="A153" i="20"/>
  <c r="C152" i="20"/>
  <c r="B152" i="20"/>
  <c r="A152" i="20"/>
  <c r="C151" i="20"/>
  <c r="B151" i="20"/>
  <c r="A151" i="20"/>
  <c r="C150" i="20"/>
  <c r="B150" i="20"/>
  <c r="A150" i="20"/>
  <c r="C149" i="20"/>
  <c r="B149" i="20"/>
  <c r="A149" i="20"/>
  <c r="C148" i="20"/>
  <c r="B148" i="20"/>
  <c r="A148" i="20"/>
  <c r="C147" i="20"/>
  <c r="B147" i="20"/>
  <c r="A147" i="20"/>
  <c r="C146" i="20"/>
  <c r="B146" i="20"/>
  <c r="A146" i="20"/>
  <c r="C145" i="20"/>
  <c r="B145" i="20"/>
  <c r="A145" i="20"/>
  <c r="C144" i="20"/>
  <c r="B144" i="20"/>
  <c r="A144" i="20"/>
  <c r="C143" i="20"/>
  <c r="B143" i="20"/>
  <c r="A143" i="20"/>
  <c r="C142" i="20"/>
  <c r="B142" i="20"/>
  <c r="A142" i="20"/>
  <c r="C141" i="20"/>
  <c r="B141" i="20"/>
  <c r="A141" i="20"/>
  <c r="C140" i="20"/>
  <c r="B140" i="20"/>
  <c r="A140" i="20"/>
  <c r="C139" i="20"/>
  <c r="B139" i="20"/>
  <c r="A139" i="20"/>
  <c r="C138" i="20"/>
  <c r="B138" i="20"/>
  <c r="A138" i="20"/>
  <c r="C137" i="20"/>
  <c r="B137" i="20"/>
  <c r="A137" i="20"/>
  <c r="C136" i="20"/>
  <c r="B136" i="20"/>
  <c r="A136" i="20"/>
  <c r="C135" i="20"/>
  <c r="B135" i="20"/>
  <c r="A135" i="20"/>
  <c r="C134" i="20"/>
  <c r="B134" i="20"/>
  <c r="A134" i="20"/>
  <c r="C133" i="20"/>
  <c r="B133" i="20"/>
  <c r="A133" i="20"/>
  <c r="C132" i="20"/>
  <c r="B132" i="20"/>
  <c r="A132" i="20"/>
  <c r="C131" i="20"/>
  <c r="B131" i="20"/>
  <c r="A131" i="20"/>
  <c r="C130" i="20"/>
  <c r="B130" i="20"/>
  <c r="A130" i="20"/>
  <c r="C129" i="20"/>
  <c r="B129" i="20"/>
  <c r="A129" i="20"/>
  <c r="C128" i="20"/>
  <c r="B128" i="20"/>
  <c r="A128" i="20"/>
  <c r="C127" i="20"/>
  <c r="B127" i="20"/>
  <c r="A127" i="20"/>
  <c r="C126" i="20"/>
  <c r="B126" i="20"/>
  <c r="A126" i="20"/>
  <c r="C125" i="20"/>
  <c r="B125" i="20"/>
  <c r="A125" i="20"/>
  <c r="C124" i="20"/>
  <c r="B124" i="20"/>
  <c r="A124" i="20"/>
  <c r="C123" i="20"/>
  <c r="B123" i="20"/>
  <c r="A123" i="20"/>
  <c r="C122" i="20"/>
  <c r="B122" i="20"/>
  <c r="A122" i="20"/>
  <c r="C121" i="20"/>
  <c r="B121" i="20"/>
  <c r="A121" i="20"/>
  <c r="C120" i="20"/>
  <c r="B120" i="20"/>
  <c r="A120" i="20"/>
  <c r="C119" i="20"/>
  <c r="B119" i="20"/>
  <c r="A119" i="20"/>
  <c r="C118" i="20"/>
  <c r="B118" i="20"/>
  <c r="A118" i="20"/>
  <c r="C117" i="20"/>
  <c r="B117" i="20"/>
  <c r="A117" i="20"/>
  <c r="C116" i="20"/>
  <c r="B116" i="20"/>
  <c r="A116" i="20"/>
  <c r="C115" i="20"/>
  <c r="B115" i="20"/>
  <c r="A115" i="20"/>
  <c r="C114" i="20"/>
  <c r="B114" i="20"/>
  <c r="A114" i="20"/>
  <c r="C113" i="20"/>
  <c r="B113" i="20"/>
  <c r="A113" i="20"/>
  <c r="C112" i="20"/>
  <c r="B112" i="20"/>
  <c r="A112" i="20"/>
  <c r="C111" i="20"/>
  <c r="B111" i="20"/>
  <c r="A111" i="20"/>
  <c r="C110" i="20"/>
  <c r="B110" i="20"/>
  <c r="A110" i="20"/>
  <c r="C109" i="20"/>
  <c r="B109" i="20"/>
  <c r="A109" i="20"/>
  <c r="C108" i="20"/>
  <c r="B108" i="20"/>
  <c r="A108" i="20"/>
  <c r="C107" i="20"/>
  <c r="B107" i="20"/>
  <c r="A107" i="20"/>
  <c r="C106" i="20"/>
  <c r="B106" i="20"/>
  <c r="A106" i="20"/>
  <c r="C105" i="20"/>
  <c r="B105" i="20"/>
  <c r="A105" i="20"/>
  <c r="C104" i="20"/>
  <c r="B104" i="20"/>
  <c r="A104" i="20"/>
  <c r="C103" i="20"/>
  <c r="B103" i="20"/>
  <c r="A103" i="20"/>
  <c r="C102" i="20"/>
  <c r="B102" i="20"/>
  <c r="A102" i="20"/>
  <c r="C101" i="20"/>
  <c r="B101" i="20"/>
  <c r="A101" i="20"/>
  <c r="C100" i="20"/>
  <c r="B100" i="20"/>
  <c r="A100" i="20"/>
  <c r="C99" i="20"/>
  <c r="B99" i="20"/>
  <c r="A99" i="20"/>
  <c r="C98" i="20"/>
  <c r="B98" i="20"/>
  <c r="A98" i="20"/>
  <c r="C97" i="20"/>
  <c r="B97" i="20"/>
  <c r="A97" i="20"/>
  <c r="C96" i="20"/>
  <c r="B96" i="20"/>
  <c r="A96" i="20"/>
  <c r="C95" i="20"/>
  <c r="B95" i="20"/>
  <c r="A95" i="20"/>
  <c r="C94" i="20"/>
  <c r="B94" i="20"/>
  <c r="A94" i="20"/>
  <c r="C93" i="20"/>
  <c r="B93" i="20"/>
  <c r="A93" i="20"/>
  <c r="C92" i="20"/>
  <c r="B92" i="20"/>
  <c r="A92" i="20"/>
  <c r="C91" i="20"/>
  <c r="B91" i="20"/>
  <c r="A91" i="20"/>
  <c r="C90" i="20"/>
  <c r="B90" i="20"/>
  <c r="A90" i="20"/>
  <c r="C89" i="20"/>
  <c r="B89" i="20"/>
  <c r="A89" i="20"/>
  <c r="C88" i="20"/>
  <c r="B88" i="20"/>
  <c r="A88" i="20"/>
  <c r="C87" i="20"/>
  <c r="B87" i="20"/>
  <c r="A87" i="20"/>
  <c r="C86" i="20"/>
  <c r="B86" i="20"/>
  <c r="A86" i="20"/>
  <c r="C85" i="20"/>
  <c r="B85" i="20"/>
  <c r="A85" i="20"/>
  <c r="C84" i="20"/>
  <c r="B84" i="20"/>
  <c r="A84" i="20"/>
  <c r="C83" i="20"/>
  <c r="B83" i="20"/>
  <c r="A83" i="20"/>
  <c r="C82" i="20"/>
  <c r="B82" i="20"/>
  <c r="A82" i="20"/>
  <c r="C81" i="20"/>
  <c r="B81" i="20"/>
  <c r="A81" i="20"/>
  <c r="C80" i="20"/>
  <c r="B80" i="20"/>
  <c r="A80" i="20"/>
  <c r="C79" i="20"/>
  <c r="B79" i="20"/>
  <c r="A79" i="20"/>
  <c r="C78" i="20"/>
  <c r="B78" i="20"/>
  <c r="A78" i="20"/>
  <c r="C77" i="20"/>
  <c r="B77" i="20"/>
  <c r="A77" i="20"/>
  <c r="C76" i="20"/>
  <c r="B76" i="20"/>
  <c r="A76" i="20"/>
  <c r="C75" i="20"/>
  <c r="B75" i="20"/>
  <c r="A75" i="20"/>
  <c r="C74" i="20"/>
  <c r="B74" i="20"/>
  <c r="A74" i="20"/>
  <c r="C73" i="20"/>
  <c r="B73" i="20"/>
  <c r="A73" i="20"/>
  <c r="C72" i="20"/>
  <c r="B72" i="20"/>
  <c r="A72" i="20"/>
  <c r="C71" i="20"/>
  <c r="B71" i="20"/>
  <c r="A71" i="20"/>
  <c r="C70" i="20"/>
  <c r="B70" i="20"/>
  <c r="A70" i="20"/>
  <c r="C69" i="20"/>
  <c r="B69" i="20"/>
  <c r="A69" i="20"/>
  <c r="C68" i="20"/>
  <c r="B68" i="20"/>
  <c r="A68" i="20"/>
  <c r="C67" i="20"/>
  <c r="B67" i="20"/>
  <c r="A67" i="20"/>
  <c r="C66" i="20"/>
  <c r="B66" i="20"/>
  <c r="A66" i="20"/>
  <c r="C65" i="20"/>
  <c r="B65" i="20"/>
  <c r="A65" i="20"/>
  <c r="C64" i="20"/>
  <c r="B64" i="20"/>
  <c r="A64" i="20"/>
  <c r="C63" i="20"/>
  <c r="B63" i="20"/>
  <c r="A63" i="20"/>
  <c r="C62" i="20"/>
  <c r="B62" i="20"/>
  <c r="A62" i="20"/>
  <c r="C61" i="20"/>
  <c r="B61" i="20"/>
  <c r="A61" i="20"/>
  <c r="C60" i="20"/>
  <c r="B60" i="20"/>
  <c r="A60" i="20"/>
  <c r="C59" i="20"/>
  <c r="B59" i="20"/>
  <c r="A59" i="20"/>
  <c r="C58" i="20"/>
  <c r="B58" i="20"/>
  <c r="A58" i="20"/>
  <c r="C57" i="20"/>
  <c r="B57" i="20"/>
  <c r="A57" i="20"/>
  <c r="C56" i="20"/>
  <c r="B56" i="20"/>
  <c r="A56" i="20"/>
  <c r="C55" i="20"/>
  <c r="B55" i="20"/>
  <c r="A55" i="20"/>
  <c r="C54" i="20"/>
  <c r="B54" i="20"/>
  <c r="A54" i="20"/>
  <c r="C53" i="20"/>
  <c r="B53" i="20"/>
  <c r="A53" i="20"/>
  <c r="C52" i="20"/>
  <c r="B52" i="20"/>
  <c r="A52" i="20"/>
  <c r="C51" i="20"/>
  <c r="B51" i="20"/>
  <c r="A51" i="20"/>
  <c r="C50" i="20"/>
  <c r="B50" i="20"/>
  <c r="A50" i="20"/>
  <c r="C49" i="20"/>
  <c r="B49" i="20"/>
  <c r="A49" i="20"/>
  <c r="C48" i="20"/>
  <c r="B48" i="20"/>
  <c r="A48" i="20"/>
  <c r="C47" i="20"/>
  <c r="B47" i="20"/>
  <c r="A47" i="20"/>
  <c r="C46" i="20"/>
  <c r="B46" i="20"/>
  <c r="A46" i="20"/>
  <c r="C45" i="20"/>
  <c r="B45" i="20"/>
  <c r="A45" i="20"/>
  <c r="C44" i="20"/>
  <c r="B44" i="20"/>
  <c r="A44" i="20"/>
  <c r="C43" i="20"/>
  <c r="B43" i="20"/>
  <c r="A43" i="20"/>
  <c r="C42" i="20"/>
  <c r="B42" i="20"/>
  <c r="A42" i="20"/>
  <c r="C41" i="20"/>
  <c r="B41" i="20"/>
  <c r="A41" i="20"/>
  <c r="C40" i="20"/>
  <c r="B40" i="20"/>
  <c r="A40" i="20"/>
  <c r="C39" i="20"/>
  <c r="B39" i="20"/>
  <c r="A39" i="20"/>
  <c r="C38" i="20"/>
  <c r="B38" i="20"/>
  <c r="A38" i="20"/>
  <c r="C37" i="20"/>
  <c r="B37" i="20"/>
  <c r="A37" i="20"/>
  <c r="C36" i="20"/>
  <c r="B36" i="20"/>
  <c r="A36" i="20"/>
  <c r="C35" i="20"/>
  <c r="B35" i="20"/>
  <c r="A35" i="20"/>
  <c r="C34" i="20"/>
  <c r="B34" i="20"/>
  <c r="A34" i="20"/>
  <c r="C33" i="20"/>
  <c r="B33" i="20"/>
  <c r="A33" i="20"/>
  <c r="C32" i="20"/>
  <c r="B32" i="20"/>
  <c r="A32" i="20"/>
  <c r="C31" i="20"/>
  <c r="B31" i="20"/>
  <c r="A31" i="20"/>
  <c r="C30" i="20"/>
  <c r="B30" i="20"/>
  <c r="A30" i="20"/>
  <c r="C29" i="20"/>
  <c r="B29" i="20"/>
  <c r="A29" i="20"/>
  <c r="C28" i="20"/>
  <c r="B28" i="20"/>
  <c r="A28" i="20"/>
  <c r="C27" i="20"/>
  <c r="B27" i="20"/>
  <c r="A27" i="20"/>
  <c r="C26" i="20"/>
  <c r="B26" i="20"/>
  <c r="A26" i="20"/>
  <c r="C25" i="20"/>
  <c r="B25" i="20"/>
  <c r="A25" i="20"/>
  <c r="B24" i="20"/>
  <c r="A24" i="20"/>
  <c r="B23" i="20"/>
  <c r="A23" i="20"/>
  <c r="C22" i="20"/>
  <c r="B22" i="20"/>
  <c r="A22" i="20"/>
  <c r="C21" i="20"/>
  <c r="B21" i="20"/>
  <c r="A21" i="20"/>
  <c r="C20" i="20"/>
  <c r="B20" i="20"/>
  <c r="A20" i="20"/>
  <c r="C19" i="20"/>
  <c r="B19" i="20"/>
  <c r="A19" i="20"/>
  <c r="E15" i="20"/>
  <c r="B15" i="20"/>
  <c r="E13" i="20"/>
  <c r="B13" i="20"/>
  <c r="E10" i="20"/>
  <c r="H7" i="20"/>
  <c r="E7" i="20"/>
  <c r="B7" i="20"/>
  <c r="C19" i="18"/>
  <c r="B19" i="18"/>
  <c r="A19" i="18"/>
  <c r="K18" i="17" l="1"/>
  <c r="H18" i="17"/>
  <c r="C300" i="18" l="1"/>
  <c r="B300" i="18"/>
  <c r="A300" i="18"/>
  <c r="C299" i="18"/>
  <c r="B299" i="18"/>
  <c r="A299" i="18"/>
  <c r="C298" i="18"/>
  <c r="B298" i="18"/>
  <c r="A298" i="18"/>
  <c r="C297" i="18"/>
  <c r="B297" i="18"/>
  <c r="A297" i="18"/>
  <c r="C296" i="18"/>
  <c r="B296" i="18"/>
  <c r="A296" i="18"/>
  <c r="C295" i="18"/>
  <c r="B295" i="18"/>
  <c r="A295" i="18"/>
  <c r="C294" i="18"/>
  <c r="B294" i="18"/>
  <c r="A294" i="18"/>
  <c r="C293" i="18"/>
  <c r="B293" i="18"/>
  <c r="A293" i="18"/>
  <c r="C292" i="18"/>
  <c r="B292" i="18"/>
  <c r="A292" i="18"/>
  <c r="C291" i="18"/>
  <c r="B291" i="18"/>
  <c r="A291" i="18"/>
  <c r="C290" i="18"/>
  <c r="B290" i="18"/>
  <c r="A290" i="18"/>
  <c r="C289" i="18"/>
  <c r="B289" i="18"/>
  <c r="A289" i="18"/>
  <c r="C288" i="18"/>
  <c r="B288" i="18"/>
  <c r="A288" i="18"/>
  <c r="C287" i="18"/>
  <c r="B287" i="18"/>
  <c r="A287" i="18"/>
  <c r="C286" i="18"/>
  <c r="B286" i="18"/>
  <c r="A286" i="18"/>
  <c r="C285" i="18"/>
  <c r="B285" i="18"/>
  <c r="A285" i="18"/>
  <c r="C284" i="18"/>
  <c r="B284" i="18"/>
  <c r="A284" i="18"/>
  <c r="C283" i="18"/>
  <c r="B283" i="18"/>
  <c r="A283" i="18"/>
  <c r="C282" i="18"/>
  <c r="B282" i="18"/>
  <c r="A282" i="18"/>
  <c r="C281" i="18"/>
  <c r="B281" i="18"/>
  <c r="A281" i="18"/>
  <c r="C280" i="18"/>
  <c r="B280" i="18"/>
  <c r="A280" i="18"/>
  <c r="C279" i="18"/>
  <c r="B279" i="18"/>
  <c r="A279" i="18"/>
  <c r="C278" i="18"/>
  <c r="B278" i="18"/>
  <c r="A278" i="18"/>
  <c r="C277" i="18"/>
  <c r="B277" i="18"/>
  <c r="A277" i="18"/>
  <c r="C276" i="18"/>
  <c r="B276" i="18"/>
  <c r="A276" i="18"/>
  <c r="C275" i="18"/>
  <c r="B275" i="18"/>
  <c r="A275" i="18"/>
  <c r="C274" i="18"/>
  <c r="B274" i="18"/>
  <c r="A274" i="18"/>
  <c r="C273" i="18"/>
  <c r="B273" i="18"/>
  <c r="A273" i="18"/>
  <c r="C272" i="18"/>
  <c r="B272" i="18"/>
  <c r="A272" i="18"/>
  <c r="C271" i="18"/>
  <c r="B271" i="18"/>
  <c r="A271" i="18"/>
  <c r="C270" i="18"/>
  <c r="B270" i="18"/>
  <c r="A270" i="18"/>
  <c r="C269" i="18"/>
  <c r="B269" i="18"/>
  <c r="A269" i="18"/>
  <c r="C268" i="18"/>
  <c r="B268" i="18"/>
  <c r="A268" i="18"/>
  <c r="C267" i="18"/>
  <c r="B267" i="18"/>
  <c r="A267" i="18"/>
  <c r="C266" i="18"/>
  <c r="B266" i="18"/>
  <c r="A266" i="18"/>
  <c r="C265" i="18"/>
  <c r="B265" i="18"/>
  <c r="A265" i="18"/>
  <c r="C264" i="18"/>
  <c r="B264" i="18"/>
  <c r="A264" i="18"/>
  <c r="C263" i="18"/>
  <c r="B263" i="18"/>
  <c r="A263" i="18"/>
  <c r="C262" i="18"/>
  <c r="B262" i="18"/>
  <c r="A262" i="18"/>
  <c r="C261" i="18"/>
  <c r="B261" i="18"/>
  <c r="A261" i="18"/>
  <c r="C260" i="18"/>
  <c r="B260" i="18"/>
  <c r="A260" i="18"/>
  <c r="C259" i="18"/>
  <c r="B259" i="18"/>
  <c r="A259" i="18"/>
  <c r="C258" i="18"/>
  <c r="B258" i="18"/>
  <c r="A258" i="18"/>
  <c r="C257" i="18"/>
  <c r="B257" i="18"/>
  <c r="A257" i="18"/>
  <c r="C256" i="18"/>
  <c r="B256" i="18"/>
  <c r="A256" i="18"/>
  <c r="C255" i="18"/>
  <c r="B255" i="18"/>
  <c r="A255" i="18"/>
  <c r="C254" i="18"/>
  <c r="B254" i="18"/>
  <c r="A254" i="18"/>
  <c r="C253" i="18"/>
  <c r="B253" i="18"/>
  <c r="A253" i="18"/>
  <c r="C252" i="18"/>
  <c r="B252" i="18"/>
  <c r="A252" i="18"/>
  <c r="C251" i="18"/>
  <c r="B251" i="18"/>
  <c r="A251" i="18"/>
  <c r="C250" i="18"/>
  <c r="B250" i="18"/>
  <c r="A250" i="18"/>
  <c r="C249" i="18"/>
  <c r="B249" i="18"/>
  <c r="A249" i="18"/>
  <c r="C248" i="18"/>
  <c r="B248" i="18"/>
  <c r="A248" i="18"/>
  <c r="C247" i="18"/>
  <c r="B247" i="18"/>
  <c r="A247" i="18"/>
  <c r="C246" i="18"/>
  <c r="B246" i="18"/>
  <c r="A246" i="18"/>
  <c r="C245" i="18"/>
  <c r="B245" i="18"/>
  <c r="A245" i="18"/>
  <c r="C244" i="18"/>
  <c r="B244" i="18"/>
  <c r="A244" i="18"/>
  <c r="C243" i="18"/>
  <c r="B243" i="18"/>
  <c r="A243" i="18"/>
  <c r="C242" i="18"/>
  <c r="B242" i="18"/>
  <c r="A242" i="18"/>
  <c r="C241" i="18"/>
  <c r="B241" i="18"/>
  <c r="A241" i="18"/>
  <c r="C240" i="18"/>
  <c r="B240" i="18"/>
  <c r="A240" i="18"/>
  <c r="C239" i="18"/>
  <c r="B239" i="18"/>
  <c r="A239" i="18"/>
  <c r="C238" i="18"/>
  <c r="B238" i="18"/>
  <c r="A238" i="18"/>
  <c r="C237" i="18"/>
  <c r="B237" i="18"/>
  <c r="A237" i="18"/>
  <c r="C236" i="18"/>
  <c r="B236" i="18"/>
  <c r="A236" i="18"/>
  <c r="C235" i="18"/>
  <c r="B235" i="18"/>
  <c r="A235" i="18"/>
  <c r="C234" i="18"/>
  <c r="B234" i="18"/>
  <c r="A234" i="18"/>
  <c r="C233" i="18"/>
  <c r="B233" i="18"/>
  <c r="A233" i="18"/>
  <c r="C232" i="18"/>
  <c r="B232" i="18"/>
  <c r="A232" i="18"/>
  <c r="C231" i="18"/>
  <c r="B231" i="18"/>
  <c r="A231" i="18"/>
  <c r="C230" i="18"/>
  <c r="B230" i="18"/>
  <c r="A230" i="18"/>
  <c r="C229" i="18"/>
  <c r="B229" i="18"/>
  <c r="A229" i="18"/>
  <c r="C228" i="18"/>
  <c r="B228" i="18"/>
  <c r="A228" i="18"/>
  <c r="C227" i="18"/>
  <c r="B227" i="18"/>
  <c r="A227" i="18"/>
  <c r="C226" i="18"/>
  <c r="B226" i="18"/>
  <c r="A226" i="18"/>
  <c r="C225" i="18"/>
  <c r="B225" i="18"/>
  <c r="A225" i="18"/>
  <c r="C224" i="18"/>
  <c r="B224" i="18"/>
  <c r="A224" i="18"/>
  <c r="C223" i="18"/>
  <c r="B223" i="18"/>
  <c r="A223" i="18"/>
  <c r="C222" i="18"/>
  <c r="B222" i="18"/>
  <c r="A222" i="18"/>
  <c r="C221" i="18"/>
  <c r="B221" i="18"/>
  <c r="A221" i="18"/>
  <c r="C220" i="18"/>
  <c r="B220" i="18"/>
  <c r="A220" i="18"/>
  <c r="C219" i="18"/>
  <c r="B219" i="18"/>
  <c r="A219" i="18"/>
  <c r="C218" i="18"/>
  <c r="B218" i="18"/>
  <c r="A218" i="18"/>
  <c r="C217" i="18"/>
  <c r="B217" i="18"/>
  <c r="A217" i="18"/>
  <c r="C216" i="18"/>
  <c r="B216" i="18"/>
  <c r="A216" i="18"/>
  <c r="C215" i="18"/>
  <c r="B215" i="18"/>
  <c r="A215" i="18"/>
  <c r="C214" i="18"/>
  <c r="B214" i="18"/>
  <c r="A214" i="18"/>
  <c r="C213" i="18"/>
  <c r="B213" i="18"/>
  <c r="A213" i="18"/>
  <c r="C212" i="18"/>
  <c r="B212" i="18"/>
  <c r="A212" i="18"/>
  <c r="C211" i="18"/>
  <c r="B211" i="18"/>
  <c r="A211" i="18"/>
  <c r="C210" i="18"/>
  <c r="B210" i="18"/>
  <c r="A210" i="18"/>
  <c r="C209" i="18"/>
  <c r="B209" i="18"/>
  <c r="A209" i="18"/>
  <c r="C208" i="18"/>
  <c r="B208" i="18"/>
  <c r="A208" i="18"/>
  <c r="C207" i="18"/>
  <c r="B207" i="18"/>
  <c r="A207" i="18"/>
  <c r="C206" i="18"/>
  <c r="B206" i="18"/>
  <c r="A206" i="18"/>
  <c r="C205" i="18"/>
  <c r="B205" i="18"/>
  <c r="A205" i="18"/>
  <c r="C204" i="18"/>
  <c r="B204" i="18"/>
  <c r="A204" i="18"/>
  <c r="C203" i="18"/>
  <c r="B203" i="18"/>
  <c r="A203" i="18"/>
  <c r="C202" i="18"/>
  <c r="B202" i="18"/>
  <c r="A202" i="18"/>
  <c r="C201" i="18"/>
  <c r="B201" i="18"/>
  <c r="A201" i="18"/>
  <c r="C200" i="18"/>
  <c r="B200" i="18"/>
  <c r="A200" i="18"/>
  <c r="C199" i="18"/>
  <c r="B199" i="18"/>
  <c r="A199" i="18"/>
  <c r="C198" i="18"/>
  <c r="B198" i="18"/>
  <c r="A198" i="18"/>
  <c r="C197" i="18"/>
  <c r="B197" i="18"/>
  <c r="A197" i="18"/>
  <c r="C196" i="18"/>
  <c r="B196" i="18"/>
  <c r="A196" i="18"/>
  <c r="C195" i="18"/>
  <c r="B195" i="18"/>
  <c r="A195" i="18"/>
  <c r="C194" i="18"/>
  <c r="B194" i="18"/>
  <c r="A194" i="18"/>
  <c r="C193" i="18"/>
  <c r="B193" i="18"/>
  <c r="A193" i="18"/>
  <c r="C192" i="18"/>
  <c r="B192" i="18"/>
  <c r="A192" i="18"/>
  <c r="C191" i="18"/>
  <c r="B191" i="18"/>
  <c r="A191" i="18"/>
  <c r="C190" i="18"/>
  <c r="B190" i="18"/>
  <c r="A190" i="18"/>
  <c r="C189" i="18"/>
  <c r="B189" i="18"/>
  <c r="A189" i="18"/>
  <c r="C188" i="18"/>
  <c r="B188" i="18"/>
  <c r="A188" i="18"/>
  <c r="C187" i="18"/>
  <c r="B187" i="18"/>
  <c r="A187" i="18"/>
  <c r="C186" i="18"/>
  <c r="B186" i="18"/>
  <c r="A186" i="18"/>
  <c r="C185" i="18"/>
  <c r="B185" i="18"/>
  <c r="A185" i="18"/>
  <c r="C184" i="18"/>
  <c r="B184" i="18"/>
  <c r="A184" i="18"/>
  <c r="C183" i="18"/>
  <c r="B183" i="18"/>
  <c r="A183" i="18"/>
  <c r="C182" i="18"/>
  <c r="B182" i="18"/>
  <c r="A182" i="18"/>
  <c r="C181" i="18"/>
  <c r="B181" i="18"/>
  <c r="A181" i="18"/>
  <c r="C180" i="18"/>
  <c r="B180" i="18"/>
  <c r="A180" i="18"/>
  <c r="C179" i="18"/>
  <c r="B179" i="18"/>
  <c r="A179" i="18"/>
  <c r="C178" i="18"/>
  <c r="B178" i="18"/>
  <c r="A178" i="18"/>
  <c r="C177" i="18"/>
  <c r="B177" i="18"/>
  <c r="A177" i="18"/>
  <c r="C176" i="18"/>
  <c r="B176" i="18"/>
  <c r="A176" i="18"/>
  <c r="C175" i="18"/>
  <c r="B175" i="18"/>
  <c r="A175" i="18"/>
  <c r="C174" i="18"/>
  <c r="B174" i="18"/>
  <c r="A174" i="18"/>
  <c r="C173" i="18"/>
  <c r="B173" i="18"/>
  <c r="A173" i="18"/>
  <c r="C172" i="18"/>
  <c r="B172" i="18"/>
  <c r="A172" i="18"/>
  <c r="C171" i="18"/>
  <c r="B171" i="18"/>
  <c r="A171" i="18"/>
  <c r="C170" i="18"/>
  <c r="B170" i="18"/>
  <c r="A170" i="18"/>
  <c r="C169" i="18"/>
  <c r="B169" i="18"/>
  <c r="A169" i="18"/>
  <c r="C168" i="18"/>
  <c r="B168" i="18"/>
  <c r="A168" i="18"/>
  <c r="C167" i="18"/>
  <c r="B167" i="18"/>
  <c r="A167" i="18"/>
  <c r="C166" i="18"/>
  <c r="B166" i="18"/>
  <c r="A166" i="18"/>
  <c r="C165" i="18"/>
  <c r="B165" i="18"/>
  <c r="A165" i="18"/>
  <c r="C164" i="18"/>
  <c r="B164" i="18"/>
  <c r="A164" i="18"/>
  <c r="C163" i="18"/>
  <c r="B163" i="18"/>
  <c r="A163" i="18"/>
  <c r="C162" i="18"/>
  <c r="B162" i="18"/>
  <c r="A162" i="18"/>
  <c r="C161" i="18"/>
  <c r="B161" i="18"/>
  <c r="A161" i="18"/>
  <c r="C160" i="18"/>
  <c r="B160" i="18"/>
  <c r="A160" i="18"/>
  <c r="C159" i="18"/>
  <c r="B159" i="18"/>
  <c r="A159" i="18"/>
  <c r="C158" i="18"/>
  <c r="B158" i="18"/>
  <c r="A158" i="18"/>
  <c r="C157" i="18"/>
  <c r="B157" i="18"/>
  <c r="A157" i="18"/>
  <c r="C156" i="18"/>
  <c r="B156" i="18"/>
  <c r="A156" i="18"/>
  <c r="C155" i="18"/>
  <c r="B155" i="18"/>
  <c r="A155" i="18"/>
  <c r="C154" i="18"/>
  <c r="B154" i="18"/>
  <c r="A154" i="18"/>
  <c r="C153" i="18"/>
  <c r="B153" i="18"/>
  <c r="A153" i="18"/>
  <c r="C152" i="18"/>
  <c r="B152" i="18"/>
  <c r="A152" i="18"/>
  <c r="C151" i="18"/>
  <c r="B151" i="18"/>
  <c r="A151" i="18"/>
  <c r="C150" i="18"/>
  <c r="B150" i="18"/>
  <c r="A150" i="18"/>
  <c r="C149" i="18"/>
  <c r="B149" i="18"/>
  <c r="A149" i="18"/>
  <c r="C148" i="18"/>
  <c r="B148" i="18"/>
  <c r="A148" i="18"/>
  <c r="C147" i="18"/>
  <c r="B147" i="18"/>
  <c r="A147" i="18"/>
  <c r="C146" i="18"/>
  <c r="B146" i="18"/>
  <c r="A146" i="18"/>
  <c r="C145" i="18"/>
  <c r="B145" i="18"/>
  <c r="A145" i="18"/>
  <c r="C144" i="18"/>
  <c r="B144" i="18"/>
  <c r="A144" i="18"/>
  <c r="C143" i="18"/>
  <c r="B143" i="18"/>
  <c r="A143" i="18"/>
  <c r="C142" i="18"/>
  <c r="B142" i="18"/>
  <c r="A142" i="18"/>
  <c r="C141" i="18"/>
  <c r="B141" i="18"/>
  <c r="A141" i="18"/>
  <c r="C140" i="18"/>
  <c r="B140" i="18"/>
  <c r="A140" i="18"/>
  <c r="C139" i="18"/>
  <c r="B139" i="18"/>
  <c r="A139" i="18"/>
  <c r="C138" i="18"/>
  <c r="B138" i="18"/>
  <c r="A138" i="18"/>
  <c r="C137" i="18"/>
  <c r="B137" i="18"/>
  <c r="A137" i="18"/>
  <c r="C136" i="18"/>
  <c r="B136" i="18"/>
  <c r="A136" i="18"/>
  <c r="C135" i="18"/>
  <c r="B135" i="18"/>
  <c r="A135" i="18"/>
  <c r="C134" i="18"/>
  <c r="B134" i="18"/>
  <c r="A134" i="18"/>
  <c r="C133" i="18"/>
  <c r="B133" i="18"/>
  <c r="A133" i="18"/>
  <c r="C132" i="18"/>
  <c r="B132" i="18"/>
  <c r="A132" i="18"/>
  <c r="C131" i="18"/>
  <c r="B131" i="18"/>
  <c r="A131" i="18"/>
  <c r="C130" i="18"/>
  <c r="B130" i="18"/>
  <c r="A130" i="18"/>
  <c r="C129" i="18"/>
  <c r="B129" i="18"/>
  <c r="A129" i="18"/>
  <c r="C128" i="18"/>
  <c r="B128" i="18"/>
  <c r="A128" i="18"/>
  <c r="C127" i="18"/>
  <c r="B127" i="18"/>
  <c r="A127" i="18"/>
  <c r="C126" i="18"/>
  <c r="B126" i="18"/>
  <c r="A126" i="18"/>
  <c r="C125" i="18"/>
  <c r="B125" i="18"/>
  <c r="A125" i="18"/>
  <c r="C124" i="18"/>
  <c r="B124" i="18"/>
  <c r="A124" i="18"/>
  <c r="C123" i="18"/>
  <c r="B123" i="18"/>
  <c r="A123" i="18"/>
  <c r="C122" i="18"/>
  <c r="B122" i="18"/>
  <c r="A122" i="18"/>
  <c r="C121" i="18"/>
  <c r="B121" i="18"/>
  <c r="A121" i="18"/>
  <c r="C120" i="18"/>
  <c r="B120" i="18"/>
  <c r="A120" i="18"/>
  <c r="C119" i="18"/>
  <c r="B119" i="18"/>
  <c r="A119" i="18"/>
  <c r="C118" i="18"/>
  <c r="B118" i="18"/>
  <c r="A118" i="18"/>
  <c r="C117" i="18"/>
  <c r="B117" i="18"/>
  <c r="A117" i="18"/>
  <c r="C116" i="18"/>
  <c r="B116" i="18"/>
  <c r="A116" i="18"/>
  <c r="C115" i="18"/>
  <c r="B115" i="18"/>
  <c r="A115" i="18"/>
  <c r="C114" i="18"/>
  <c r="B114" i="18"/>
  <c r="A114" i="18"/>
  <c r="C113" i="18"/>
  <c r="B113" i="18"/>
  <c r="A113" i="18"/>
  <c r="C112" i="18"/>
  <c r="B112" i="18"/>
  <c r="A112" i="18"/>
  <c r="C111" i="18"/>
  <c r="B111" i="18"/>
  <c r="A111" i="18"/>
  <c r="C110" i="18"/>
  <c r="B110" i="18"/>
  <c r="A110" i="18"/>
  <c r="C109" i="18"/>
  <c r="B109" i="18"/>
  <c r="A109" i="18"/>
  <c r="C108" i="18"/>
  <c r="B108" i="18"/>
  <c r="A108" i="18"/>
  <c r="C107" i="18"/>
  <c r="B107" i="18"/>
  <c r="A107" i="18"/>
  <c r="C106" i="18"/>
  <c r="B106" i="18"/>
  <c r="A106" i="18"/>
  <c r="C105" i="18"/>
  <c r="B105" i="18"/>
  <c r="A105" i="18"/>
  <c r="C104" i="18"/>
  <c r="B104" i="18"/>
  <c r="A104" i="18"/>
  <c r="C103" i="18"/>
  <c r="B103" i="18"/>
  <c r="A103" i="18"/>
  <c r="C102" i="18"/>
  <c r="B102" i="18"/>
  <c r="A102" i="18"/>
  <c r="C101" i="18"/>
  <c r="B101" i="18"/>
  <c r="A101" i="18"/>
  <c r="C100" i="18"/>
  <c r="B100" i="18"/>
  <c r="A100" i="18"/>
  <c r="C99" i="18"/>
  <c r="B99" i="18"/>
  <c r="A99" i="18"/>
  <c r="C98" i="18"/>
  <c r="B98" i="18"/>
  <c r="A98" i="18"/>
  <c r="C97" i="18"/>
  <c r="B97" i="18"/>
  <c r="A97" i="18"/>
  <c r="C96" i="18"/>
  <c r="B96" i="18"/>
  <c r="A96" i="18"/>
  <c r="C95" i="18"/>
  <c r="B95" i="18"/>
  <c r="A95" i="18"/>
  <c r="C94" i="18"/>
  <c r="B94" i="18"/>
  <c r="A94" i="18"/>
  <c r="C93" i="18"/>
  <c r="B93" i="18"/>
  <c r="A93" i="18"/>
  <c r="C92" i="18"/>
  <c r="B92" i="18"/>
  <c r="A92" i="18"/>
  <c r="C91" i="18"/>
  <c r="B91" i="18"/>
  <c r="A91" i="18"/>
  <c r="C90" i="18"/>
  <c r="B90" i="18"/>
  <c r="A90" i="18"/>
  <c r="C89" i="18"/>
  <c r="B89" i="18"/>
  <c r="A89" i="18"/>
  <c r="C88" i="18"/>
  <c r="B88" i="18"/>
  <c r="A88" i="18"/>
  <c r="C87" i="18"/>
  <c r="B87" i="18"/>
  <c r="A87" i="18"/>
  <c r="C86" i="18"/>
  <c r="B86" i="18"/>
  <c r="A86" i="18"/>
  <c r="C85" i="18"/>
  <c r="B85" i="18"/>
  <c r="A85" i="18"/>
  <c r="C84" i="18"/>
  <c r="B84" i="18"/>
  <c r="A84" i="18"/>
  <c r="C83" i="18"/>
  <c r="B83" i="18"/>
  <c r="A83" i="18"/>
  <c r="C82" i="18"/>
  <c r="B82" i="18"/>
  <c r="A82" i="18"/>
  <c r="C81" i="18"/>
  <c r="B81" i="18"/>
  <c r="A81" i="18"/>
  <c r="C80" i="18"/>
  <c r="B80" i="18"/>
  <c r="A80" i="18"/>
  <c r="C79" i="18"/>
  <c r="B79" i="18"/>
  <c r="A79" i="18"/>
  <c r="C78" i="18"/>
  <c r="B78" i="18"/>
  <c r="A78" i="18"/>
  <c r="C77" i="18"/>
  <c r="B77" i="18"/>
  <c r="A77" i="18"/>
  <c r="C76" i="18"/>
  <c r="B76" i="18"/>
  <c r="A76" i="18"/>
  <c r="C75" i="18"/>
  <c r="B75" i="18"/>
  <c r="A75" i="18"/>
  <c r="C74" i="18"/>
  <c r="B74" i="18"/>
  <c r="A74" i="18"/>
  <c r="C73" i="18"/>
  <c r="B73" i="18"/>
  <c r="A73" i="18"/>
  <c r="C72" i="18"/>
  <c r="B72" i="18"/>
  <c r="A72" i="18"/>
  <c r="C71" i="18"/>
  <c r="B71" i="18"/>
  <c r="A71" i="18"/>
  <c r="C70" i="18"/>
  <c r="B70" i="18"/>
  <c r="A70" i="18"/>
  <c r="C69" i="18"/>
  <c r="B69" i="18"/>
  <c r="A69" i="18"/>
  <c r="C68" i="18"/>
  <c r="B68" i="18"/>
  <c r="A68" i="18"/>
  <c r="C67" i="18"/>
  <c r="B67" i="18"/>
  <c r="A67" i="18"/>
  <c r="C66" i="18"/>
  <c r="B66" i="18"/>
  <c r="A66" i="18"/>
  <c r="C65" i="18"/>
  <c r="B65" i="18"/>
  <c r="A65" i="18"/>
  <c r="C64" i="18"/>
  <c r="B64" i="18"/>
  <c r="A64" i="18"/>
  <c r="C63" i="18"/>
  <c r="B63" i="18"/>
  <c r="A63" i="18"/>
  <c r="C62" i="18"/>
  <c r="B62" i="18"/>
  <c r="A62" i="18"/>
  <c r="C61" i="18"/>
  <c r="B61" i="18"/>
  <c r="A61" i="18"/>
  <c r="C60" i="18"/>
  <c r="B60" i="18"/>
  <c r="A60" i="18"/>
  <c r="C59" i="18"/>
  <c r="B59" i="18"/>
  <c r="A59" i="18"/>
  <c r="C58" i="18"/>
  <c r="B58" i="18"/>
  <c r="A58" i="18"/>
  <c r="C57" i="18"/>
  <c r="B57" i="18"/>
  <c r="A57" i="18"/>
  <c r="C56" i="18"/>
  <c r="B56" i="18"/>
  <c r="A56" i="18"/>
  <c r="C55" i="18"/>
  <c r="B55" i="18"/>
  <c r="A55" i="18"/>
  <c r="C54" i="18"/>
  <c r="B54" i="18"/>
  <c r="A54" i="18"/>
  <c r="C53" i="18"/>
  <c r="B53" i="18"/>
  <c r="A53" i="18"/>
  <c r="C52" i="18"/>
  <c r="B52" i="18"/>
  <c r="A52" i="18"/>
  <c r="C51" i="18"/>
  <c r="B51" i="18"/>
  <c r="A51" i="18"/>
  <c r="C50" i="18"/>
  <c r="B50" i="18"/>
  <c r="A50" i="18"/>
  <c r="C49" i="18"/>
  <c r="B49" i="18"/>
  <c r="A49" i="18"/>
  <c r="C48" i="18"/>
  <c r="B48" i="18"/>
  <c r="A48" i="18"/>
  <c r="C47" i="18"/>
  <c r="B47" i="18"/>
  <c r="A47" i="18"/>
  <c r="C46" i="18"/>
  <c r="B46" i="18"/>
  <c r="A46" i="18"/>
  <c r="C45" i="18"/>
  <c r="B45" i="18"/>
  <c r="A45" i="18"/>
  <c r="C44" i="18"/>
  <c r="B44" i="18"/>
  <c r="A44" i="18"/>
  <c r="C43" i="18"/>
  <c r="B43" i="18"/>
  <c r="A43" i="18"/>
  <c r="C42" i="18"/>
  <c r="B42" i="18"/>
  <c r="A42" i="18"/>
  <c r="C41" i="18"/>
  <c r="B41" i="18"/>
  <c r="A41" i="18"/>
  <c r="C40" i="18"/>
  <c r="B40" i="18"/>
  <c r="A40" i="18"/>
  <c r="C39" i="18"/>
  <c r="B39" i="18"/>
  <c r="A39" i="18"/>
  <c r="C38" i="18"/>
  <c r="B38" i="18"/>
  <c r="A38" i="18"/>
  <c r="C37" i="18"/>
  <c r="B37" i="18"/>
  <c r="A37" i="18"/>
  <c r="C36" i="18"/>
  <c r="B36" i="18"/>
  <c r="A36" i="18"/>
  <c r="C35" i="18"/>
  <c r="B35" i="18"/>
  <c r="A35" i="18"/>
  <c r="C34" i="18"/>
  <c r="B34" i="18"/>
  <c r="A34" i="18"/>
  <c r="C33" i="18"/>
  <c r="B33" i="18"/>
  <c r="A33" i="18"/>
  <c r="C32" i="18"/>
  <c r="B32" i="18"/>
  <c r="A32" i="18"/>
  <c r="C31" i="18"/>
  <c r="B31" i="18"/>
  <c r="A31" i="18"/>
  <c r="C30" i="18"/>
  <c r="B30" i="18"/>
  <c r="A30" i="18"/>
  <c r="C29" i="18"/>
  <c r="B29" i="18"/>
  <c r="A29" i="18"/>
  <c r="C28" i="18"/>
  <c r="B28" i="18"/>
  <c r="A28" i="18"/>
  <c r="C27" i="18"/>
  <c r="B27" i="18"/>
  <c r="A27" i="18"/>
  <c r="B26" i="18"/>
  <c r="A26" i="18"/>
  <c r="C25" i="18"/>
  <c r="B25" i="18"/>
  <c r="A25" i="18"/>
  <c r="B24" i="18"/>
  <c r="A24" i="18"/>
  <c r="B23" i="18"/>
  <c r="A23" i="18"/>
  <c r="C22" i="18"/>
  <c r="B22" i="18"/>
  <c r="A22" i="18"/>
  <c r="C21" i="18"/>
  <c r="B21" i="18"/>
  <c r="A21" i="18"/>
  <c r="C20" i="18"/>
  <c r="B20" i="18"/>
  <c r="A20" i="18"/>
  <c r="B15" i="19"/>
  <c r="B13" i="19"/>
  <c r="E15" i="19"/>
  <c r="E13" i="19"/>
  <c r="C300" i="19"/>
  <c r="B300" i="19"/>
  <c r="A300" i="19"/>
  <c r="C299" i="19"/>
  <c r="B299" i="19"/>
  <c r="A299" i="19"/>
  <c r="C298" i="19"/>
  <c r="B298" i="19"/>
  <c r="A298" i="19"/>
  <c r="C297" i="19"/>
  <c r="B297" i="19"/>
  <c r="A297" i="19"/>
  <c r="C296" i="19"/>
  <c r="B296" i="19"/>
  <c r="A296" i="19"/>
  <c r="C295" i="19"/>
  <c r="B295" i="19"/>
  <c r="A295" i="19"/>
  <c r="C294" i="19"/>
  <c r="B294" i="19"/>
  <c r="A294" i="19"/>
  <c r="C293" i="19"/>
  <c r="B293" i="19"/>
  <c r="A293" i="19"/>
  <c r="C292" i="19"/>
  <c r="B292" i="19"/>
  <c r="A292" i="19"/>
  <c r="C291" i="19"/>
  <c r="B291" i="19"/>
  <c r="A291" i="19"/>
  <c r="C290" i="19"/>
  <c r="B290" i="19"/>
  <c r="A290" i="19"/>
  <c r="C289" i="19"/>
  <c r="B289" i="19"/>
  <c r="A289" i="19"/>
  <c r="C288" i="19"/>
  <c r="B288" i="19"/>
  <c r="A288" i="19"/>
  <c r="C287" i="19"/>
  <c r="B287" i="19"/>
  <c r="A287" i="19"/>
  <c r="C286" i="19"/>
  <c r="B286" i="19"/>
  <c r="A286" i="19"/>
  <c r="C285" i="19"/>
  <c r="B285" i="19"/>
  <c r="A285" i="19"/>
  <c r="C284" i="19"/>
  <c r="B284" i="19"/>
  <c r="A284" i="19"/>
  <c r="C283" i="19"/>
  <c r="B283" i="19"/>
  <c r="A283" i="19"/>
  <c r="C282" i="19"/>
  <c r="B282" i="19"/>
  <c r="A282" i="19"/>
  <c r="C281" i="19"/>
  <c r="B281" i="19"/>
  <c r="A281" i="19"/>
  <c r="C280" i="19"/>
  <c r="B280" i="19"/>
  <c r="A280" i="19"/>
  <c r="C279" i="19"/>
  <c r="B279" i="19"/>
  <c r="A279" i="19"/>
  <c r="C278" i="19"/>
  <c r="B278" i="19"/>
  <c r="A278" i="19"/>
  <c r="C277" i="19"/>
  <c r="B277" i="19"/>
  <c r="A277" i="19"/>
  <c r="C276" i="19"/>
  <c r="B276" i="19"/>
  <c r="A276" i="19"/>
  <c r="C275" i="19"/>
  <c r="B275" i="19"/>
  <c r="A275" i="19"/>
  <c r="C274" i="19"/>
  <c r="B274" i="19"/>
  <c r="A274" i="19"/>
  <c r="C273" i="19"/>
  <c r="B273" i="19"/>
  <c r="A273" i="19"/>
  <c r="C272" i="19"/>
  <c r="B272" i="19"/>
  <c r="A272" i="19"/>
  <c r="C271" i="19"/>
  <c r="B271" i="19"/>
  <c r="A271" i="19"/>
  <c r="C270" i="19"/>
  <c r="B270" i="19"/>
  <c r="A270" i="19"/>
  <c r="C269" i="19"/>
  <c r="B269" i="19"/>
  <c r="A269" i="19"/>
  <c r="C268" i="19"/>
  <c r="B268" i="19"/>
  <c r="A268" i="19"/>
  <c r="C267" i="19"/>
  <c r="B267" i="19"/>
  <c r="A267" i="19"/>
  <c r="C266" i="19"/>
  <c r="B266" i="19"/>
  <c r="A266" i="19"/>
  <c r="C265" i="19"/>
  <c r="B265" i="19"/>
  <c r="A265" i="19"/>
  <c r="C264" i="19"/>
  <c r="B264" i="19"/>
  <c r="A264" i="19"/>
  <c r="C263" i="19"/>
  <c r="B263" i="19"/>
  <c r="A263" i="19"/>
  <c r="C262" i="19"/>
  <c r="B262" i="19"/>
  <c r="A262" i="19"/>
  <c r="C261" i="19"/>
  <c r="B261" i="19"/>
  <c r="A261" i="19"/>
  <c r="C260" i="19"/>
  <c r="B260" i="19"/>
  <c r="A260" i="19"/>
  <c r="C259" i="19"/>
  <c r="B259" i="19"/>
  <c r="A259" i="19"/>
  <c r="C258" i="19"/>
  <c r="B258" i="19"/>
  <c r="A258" i="19"/>
  <c r="C257" i="19"/>
  <c r="B257" i="19"/>
  <c r="A257" i="19"/>
  <c r="C256" i="19"/>
  <c r="B256" i="19"/>
  <c r="A256" i="19"/>
  <c r="C255" i="19"/>
  <c r="B255" i="19"/>
  <c r="A255" i="19"/>
  <c r="C254" i="19"/>
  <c r="B254" i="19"/>
  <c r="A254" i="19"/>
  <c r="C253" i="19"/>
  <c r="B253" i="19"/>
  <c r="A253" i="19"/>
  <c r="C252" i="19"/>
  <c r="B252" i="19"/>
  <c r="A252" i="19"/>
  <c r="C251" i="19"/>
  <c r="B251" i="19"/>
  <c r="A251" i="19"/>
  <c r="C250" i="19"/>
  <c r="B250" i="19"/>
  <c r="A250" i="19"/>
  <c r="C249" i="19"/>
  <c r="B249" i="19"/>
  <c r="A249" i="19"/>
  <c r="C248" i="19"/>
  <c r="B248" i="19"/>
  <c r="A248" i="19"/>
  <c r="C247" i="19"/>
  <c r="B247" i="19"/>
  <c r="A247" i="19"/>
  <c r="C246" i="19"/>
  <c r="B246" i="19"/>
  <c r="A246" i="19"/>
  <c r="C245" i="19"/>
  <c r="B245" i="19"/>
  <c r="A245" i="19"/>
  <c r="C244" i="19"/>
  <c r="B244" i="19"/>
  <c r="A244" i="19"/>
  <c r="C243" i="19"/>
  <c r="B243" i="19"/>
  <c r="A243" i="19"/>
  <c r="C242" i="19"/>
  <c r="B242" i="19"/>
  <c r="A242" i="19"/>
  <c r="C241" i="19"/>
  <c r="B241" i="19"/>
  <c r="A241" i="19"/>
  <c r="C240" i="19"/>
  <c r="B240" i="19"/>
  <c r="A240" i="19"/>
  <c r="C239" i="19"/>
  <c r="B239" i="19"/>
  <c r="A239" i="19"/>
  <c r="C238" i="19"/>
  <c r="B238" i="19"/>
  <c r="A238" i="19"/>
  <c r="C237" i="19"/>
  <c r="B237" i="19"/>
  <c r="A237" i="19"/>
  <c r="C236" i="19"/>
  <c r="B236" i="19"/>
  <c r="A236" i="19"/>
  <c r="C235" i="19"/>
  <c r="B235" i="19"/>
  <c r="A235" i="19"/>
  <c r="C234" i="19"/>
  <c r="B234" i="19"/>
  <c r="A234" i="19"/>
  <c r="C233" i="19"/>
  <c r="B233" i="19"/>
  <c r="A233" i="19"/>
  <c r="C232" i="19"/>
  <c r="B232" i="19"/>
  <c r="A232" i="19"/>
  <c r="C231" i="19"/>
  <c r="B231" i="19"/>
  <c r="A231" i="19"/>
  <c r="C230" i="19"/>
  <c r="B230" i="19"/>
  <c r="A230" i="19"/>
  <c r="C229" i="19"/>
  <c r="B229" i="19"/>
  <c r="A229" i="19"/>
  <c r="C228" i="19"/>
  <c r="B228" i="19"/>
  <c r="A228" i="19"/>
  <c r="C227" i="19"/>
  <c r="B227" i="19"/>
  <c r="A227" i="19"/>
  <c r="C226" i="19"/>
  <c r="B226" i="19"/>
  <c r="A226" i="19"/>
  <c r="C225" i="19"/>
  <c r="B225" i="19"/>
  <c r="A225" i="19"/>
  <c r="C224" i="19"/>
  <c r="B224" i="19"/>
  <c r="A224" i="19"/>
  <c r="C223" i="19"/>
  <c r="B223" i="19"/>
  <c r="A223" i="19"/>
  <c r="C222" i="19"/>
  <c r="B222" i="19"/>
  <c r="A222" i="19"/>
  <c r="C221" i="19"/>
  <c r="B221" i="19"/>
  <c r="A221" i="19"/>
  <c r="C220" i="19"/>
  <c r="B220" i="19"/>
  <c r="A220" i="19"/>
  <c r="C219" i="19"/>
  <c r="B219" i="19"/>
  <c r="A219" i="19"/>
  <c r="C218" i="19"/>
  <c r="B218" i="19"/>
  <c r="A218" i="19"/>
  <c r="C217" i="19"/>
  <c r="B217" i="19"/>
  <c r="A217" i="19"/>
  <c r="C216" i="19"/>
  <c r="B216" i="19"/>
  <c r="A216" i="19"/>
  <c r="C215" i="19"/>
  <c r="B215" i="19"/>
  <c r="A215" i="19"/>
  <c r="C214" i="19"/>
  <c r="B214" i="19"/>
  <c r="A214" i="19"/>
  <c r="C213" i="19"/>
  <c r="B213" i="19"/>
  <c r="A213" i="19"/>
  <c r="C212" i="19"/>
  <c r="B212" i="19"/>
  <c r="A212" i="19"/>
  <c r="C211" i="19"/>
  <c r="B211" i="19"/>
  <c r="A211" i="19"/>
  <c r="C210" i="19"/>
  <c r="B210" i="19"/>
  <c r="A210" i="19"/>
  <c r="C209" i="19"/>
  <c r="B209" i="19"/>
  <c r="A209" i="19"/>
  <c r="C208" i="19"/>
  <c r="B208" i="19"/>
  <c r="A208" i="19"/>
  <c r="C207" i="19"/>
  <c r="B207" i="19"/>
  <c r="A207" i="19"/>
  <c r="C206" i="19"/>
  <c r="B206" i="19"/>
  <c r="A206" i="19"/>
  <c r="C205" i="19"/>
  <c r="B205" i="19"/>
  <c r="A205" i="19"/>
  <c r="C204" i="19"/>
  <c r="B204" i="19"/>
  <c r="A204" i="19"/>
  <c r="C203" i="19"/>
  <c r="B203" i="19"/>
  <c r="A203" i="19"/>
  <c r="C202" i="19"/>
  <c r="B202" i="19"/>
  <c r="A202" i="19"/>
  <c r="C201" i="19"/>
  <c r="B201" i="19"/>
  <c r="A201" i="19"/>
  <c r="C200" i="19"/>
  <c r="B200" i="19"/>
  <c r="A200" i="19"/>
  <c r="C199" i="19"/>
  <c r="B199" i="19"/>
  <c r="A199" i="19"/>
  <c r="C198" i="19"/>
  <c r="B198" i="19"/>
  <c r="A198" i="19"/>
  <c r="C197" i="19"/>
  <c r="B197" i="19"/>
  <c r="A197" i="19"/>
  <c r="C196" i="19"/>
  <c r="B196" i="19"/>
  <c r="A196" i="19"/>
  <c r="C195" i="19"/>
  <c r="B195" i="19"/>
  <c r="A195" i="19"/>
  <c r="C194" i="19"/>
  <c r="B194" i="19"/>
  <c r="A194" i="19"/>
  <c r="C193" i="19"/>
  <c r="B193" i="19"/>
  <c r="A193" i="19"/>
  <c r="C192" i="19"/>
  <c r="B192" i="19"/>
  <c r="A192" i="19"/>
  <c r="C191" i="19"/>
  <c r="B191" i="19"/>
  <c r="A191" i="19"/>
  <c r="C190" i="19"/>
  <c r="B190" i="19"/>
  <c r="A190" i="19"/>
  <c r="C189" i="19"/>
  <c r="B189" i="19"/>
  <c r="A189" i="19"/>
  <c r="C188" i="19"/>
  <c r="B188" i="19"/>
  <c r="A188" i="19"/>
  <c r="C187" i="19"/>
  <c r="B187" i="19"/>
  <c r="A187" i="19"/>
  <c r="C186" i="19"/>
  <c r="B186" i="19"/>
  <c r="A186" i="19"/>
  <c r="C185" i="19"/>
  <c r="B185" i="19"/>
  <c r="A185" i="19"/>
  <c r="C184" i="19"/>
  <c r="B184" i="19"/>
  <c r="A184" i="19"/>
  <c r="C183" i="19"/>
  <c r="B183" i="19"/>
  <c r="A183" i="19"/>
  <c r="C182" i="19"/>
  <c r="B182" i="19"/>
  <c r="A182" i="19"/>
  <c r="C181" i="19"/>
  <c r="B181" i="19"/>
  <c r="A181" i="19"/>
  <c r="C180" i="19"/>
  <c r="B180" i="19"/>
  <c r="A180" i="19"/>
  <c r="C179" i="19"/>
  <c r="B179" i="19"/>
  <c r="A179" i="19"/>
  <c r="C178" i="19"/>
  <c r="B178" i="19"/>
  <c r="A178" i="19"/>
  <c r="C177" i="19"/>
  <c r="B177" i="19"/>
  <c r="A177" i="19"/>
  <c r="C176" i="19"/>
  <c r="B176" i="19"/>
  <c r="A176" i="19"/>
  <c r="C175" i="19"/>
  <c r="B175" i="19"/>
  <c r="A175" i="19"/>
  <c r="C174" i="19"/>
  <c r="B174" i="19"/>
  <c r="A174" i="19"/>
  <c r="C173" i="19"/>
  <c r="B173" i="19"/>
  <c r="A173" i="19"/>
  <c r="C172" i="19"/>
  <c r="B172" i="19"/>
  <c r="A172" i="19"/>
  <c r="C171" i="19"/>
  <c r="B171" i="19"/>
  <c r="A171" i="19"/>
  <c r="C170" i="19"/>
  <c r="B170" i="19"/>
  <c r="A170" i="19"/>
  <c r="C169" i="19"/>
  <c r="B169" i="19"/>
  <c r="A169" i="19"/>
  <c r="C168" i="19"/>
  <c r="B168" i="19"/>
  <c r="A168" i="19"/>
  <c r="C167" i="19"/>
  <c r="B167" i="19"/>
  <c r="A167" i="19"/>
  <c r="C166" i="19"/>
  <c r="B166" i="19"/>
  <c r="A166" i="19"/>
  <c r="C165" i="19"/>
  <c r="B165" i="19"/>
  <c r="A165" i="19"/>
  <c r="C164" i="19"/>
  <c r="B164" i="19"/>
  <c r="A164" i="19"/>
  <c r="C163" i="19"/>
  <c r="B163" i="19"/>
  <c r="A163" i="19"/>
  <c r="C162" i="19"/>
  <c r="B162" i="19"/>
  <c r="A162" i="19"/>
  <c r="C161" i="19"/>
  <c r="B161" i="19"/>
  <c r="A161" i="19"/>
  <c r="C160" i="19"/>
  <c r="B160" i="19"/>
  <c r="A160" i="19"/>
  <c r="C159" i="19"/>
  <c r="B159" i="19"/>
  <c r="A159" i="19"/>
  <c r="C158" i="19"/>
  <c r="B158" i="19"/>
  <c r="A158" i="19"/>
  <c r="C157" i="19"/>
  <c r="B157" i="19"/>
  <c r="A157" i="19"/>
  <c r="C156" i="19"/>
  <c r="B156" i="19"/>
  <c r="A156" i="19"/>
  <c r="C155" i="19"/>
  <c r="B155" i="19"/>
  <c r="A155" i="19"/>
  <c r="C154" i="19"/>
  <c r="B154" i="19"/>
  <c r="A154" i="19"/>
  <c r="C153" i="19"/>
  <c r="B153" i="19"/>
  <c r="A153" i="19"/>
  <c r="C152" i="19"/>
  <c r="B152" i="19"/>
  <c r="A152" i="19"/>
  <c r="C151" i="19"/>
  <c r="B151" i="19"/>
  <c r="A151" i="19"/>
  <c r="C150" i="19"/>
  <c r="B150" i="19"/>
  <c r="A150" i="19"/>
  <c r="C149" i="19"/>
  <c r="B149" i="19"/>
  <c r="A149" i="19"/>
  <c r="C148" i="19"/>
  <c r="B148" i="19"/>
  <c r="A148" i="19"/>
  <c r="C147" i="19"/>
  <c r="B147" i="19"/>
  <c r="A147" i="19"/>
  <c r="C146" i="19"/>
  <c r="B146" i="19"/>
  <c r="A146" i="19"/>
  <c r="C145" i="19"/>
  <c r="B145" i="19"/>
  <c r="A145" i="19"/>
  <c r="C144" i="19"/>
  <c r="B144" i="19"/>
  <c r="A144" i="19"/>
  <c r="C143" i="19"/>
  <c r="B143" i="19"/>
  <c r="A143" i="19"/>
  <c r="C142" i="19"/>
  <c r="B142" i="19"/>
  <c r="A142" i="19"/>
  <c r="C141" i="19"/>
  <c r="B141" i="19"/>
  <c r="A141" i="19"/>
  <c r="C140" i="19"/>
  <c r="B140" i="19"/>
  <c r="A140" i="19"/>
  <c r="C139" i="19"/>
  <c r="B139" i="19"/>
  <c r="A139" i="19"/>
  <c r="C138" i="19"/>
  <c r="B138" i="19"/>
  <c r="A138" i="19"/>
  <c r="C137" i="19"/>
  <c r="B137" i="19"/>
  <c r="A137" i="19"/>
  <c r="C136" i="19"/>
  <c r="B136" i="19"/>
  <c r="A136" i="19"/>
  <c r="C135" i="19"/>
  <c r="B135" i="19"/>
  <c r="A135" i="19"/>
  <c r="C134" i="19"/>
  <c r="B134" i="19"/>
  <c r="A134" i="19"/>
  <c r="C133" i="19"/>
  <c r="B133" i="19"/>
  <c r="A133" i="19"/>
  <c r="C132" i="19"/>
  <c r="B132" i="19"/>
  <c r="A132" i="19"/>
  <c r="C131" i="19"/>
  <c r="B131" i="19"/>
  <c r="A131" i="19"/>
  <c r="C130" i="19"/>
  <c r="B130" i="19"/>
  <c r="A130" i="19"/>
  <c r="C129" i="19"/>
  <c r="B129" i="19"/>
  <c r="A129" i="19"/>
  <c r="C128" i="19"/>
  <c r="B128" i="19"/>
  <c r="A128" i="19"/>
  <c r="C127" i="19"/>
  <c r="B127" i="19"/>
  <c r="A127" i="19"/>
  <c r="C126" i="19"/>
  <c r="B126" i="19"/>
  <c r="A126" i="19"/>
  <c r="C125" i="19"/>
  <c r="B125" i="19"/>
  <c r="A125" i="19"/>
  <c r="C124" i="19"/>
  <c r="B124" i="19"/>
  <c r="A124" i="19"/>
  <c r="C123" i="19"/>
  <c r="B123" i="19"/>
  <c r="A123" i="19"/>
  <c r="C122" i="19"/>
  <c r="B122" i="19"/>
  <c r="A122" i="19"/>
  <c r="C121" i="19"/>
  <c r="B121" i="19"/>
  <c r="A121" i="19"/>
  <c r="C120" i="19"/>
  <c r="B120" i="19"/>
  <c r="A120" i="19"/>
  <c r="C119" i="19"/>
  <c r="B119" i="19"/>
  <c r="A119" i="19"/>
  <c r="C118" i="19"/>
  <c r="B118" i="19"/>
  <c r="A118" i="19"/>
  <c r="C117" i="19"/>
  <c r="B117" i="19"/>
  <c r="A117" i="19"/>
  <c r="C116" i="19"/>
  <c r="B116" i="19"/>
  <c r="A116" i="19"/>
  <c r="C115" i="19"/>
  <c r="B115" i="19"/>
  <c r="A115" i="19"/>
  <c r="C114" i="19"/>
  <c r="B114" i="19"/>
  <c r="A114" i="19"/>
  <c r="C113" i="19"/>
  <c r="B113" i="19"/>
  <c r="A113" i="19"/>
  <c r="C112" i="19"/>
  <c r="B112" i="19"/>
  <c r="A112" i="19"/>
  <c r="C111" i="19"/>
  <c r="B111" i="19"/>
  <c r="A111" i="19"/>
  <c r="C110" i="19"/>
  <c r="B110" i="19"/>
  <c r="A110" i="19"/>
  <c r="C109" i="19"/>
  <c r="B109" i="19"/>
  <c r="A109" i="19"/>
  <c r="C108" i="19"/>
  <c r="B108" i="19"/>
  <c r="A108" i="19"/>
  <c r="C107" i="19"/>
  <c r="B107" i="19"/>
  <c r="A107" i="19"/>
  <c r="C106" i="19"/>
  <c r="B106" i="19"/>
  <c r="A106" i="19"/>
  <c r="C105" i="19"/>
  <c r="B105" i="19"/>
  <c r="A105" i="19"/>
  <c r="C104" i="19"/>
  <c r="B104" i="19"/>
  <c r="A104" i="19"/>
  <c r="C103" i="19"/>
  <c r="B103" i="19"/>
  <c r="A103" i="19"/>
  <c r="C102" i="19"/>
  <c r="B102" i="19"/>
  <c r="A102" i="19"/>
  <c r="C101" i="19"/>
  <c r="B101" i="19"/>
  <c r="A101" i="19"/>
  <c r="C100" i="19"/>
  <c r="B100" i="19"/>
  <c r="A100" i="19"/>
  <c r="C99" i="19"/>
  <c r="B99" i="19"/>
  <c r="A99" i="19"/>
  <c r="C98" i="19"/>
  <c r="B98" i="19"/>
  <c r="A98" i="19"/>
  <c r="C97" i="19"/>
  <c r="B97" i="19"/>
  <c r="A97" i="19"/>
  <c r="C96" i="19"/>
  <c r="B96" i="19"/>
  <c r="A96" i="19"/>
  <c r="C95" i="19"/>
  <c r="B95" i="19"/>
  <c r="A95" i="19"/>
  <c r="C94" i="19"/>
  <c r="B94" i="19"/>
  <c r="A94" i="19"/>
  <c r="C93" i="19"/>
  <c r="B93" i="19"/>
  <c r="A93" i="19"/>
  <c r="C92" i="19"/>
  <c r="B92" i="19"/>
  <c r="A92" i="19"/>
  <c r="C91" i="19"/>
  <c r="B91" i="19"/>
  <c r="A91" i="19"/>
  <c r="C90" i="19"/>
  <c r="B90" i="19"/>
  <c r="A90" i="19"/>
  <c r="C89" i="19"/>
  <c r="B89" i="19"/>
  <c r="A89" i="19"/>
  <c r="C88" i="19"/>
  <c r="B88" i="19"/>
  <c r="A88" i="19"/>
  <c r="C87" i="19"/>
  <c r="B87" i="19"/>
  <c r="A87" i="19"/>
  <c r="C86" i="19"/>
  <c r="B86" i="19"/>
  <c r="A86" i="19"/>
  <c r="C85" i="19"/>
  <c r="B85" i="19"/>
  <c r="A85" i="19"/>
  <c r="C84" i="19"/>
  <c r="B84" i="19"/>
  <c r="A84" i="19"/>
  <c r="C83" i="19"/>
  <c r="B83" i="19"/>
  <c r="A83" i="19"/>
  <c r="C82" i="19"/>
  <c r="B82" i="19"/>
  <c r="A82" i="19"/>
  <c r="C81" i="19"/>
  <c r="B81" i="19"/>
  <c r="A81" i="19"/>
  <c r="C80" i="19"/>
  <c r="B80" i="19"/>
  <c r="A80" i="19"/>
  <c r="C79" i="19"/>
  <c r="B79" i="19"/>
  <c r="A79" i="19"/>
  <c r="C78" i="19"/>
  <c r="B78" i="19"/>
  <c r="A78" i="19"/>
  <c r="C77" i="19"/>
  <c r="B77" i="19"/>
  <c r="A77" i="19"/>
  <c r="C76" i="19"/>
  <c r="B76" i="19"/>
  <c r="A76" i="19"/>
  <c r="C75" i="19"/>
  <c r="B75" i="19"/>
  <c r="A75" i="19"/>
  <c r="C74" i="19"/>
  <c r="B74" i="19"/>
  <c r="A74" i="19"/>
  <c r="C73" i="19"/>
  <c r="B73" i="19"/>
  <c r="A73" i="19"/>
  <c r="C72" i="19"/>
  <c r="B72" i="19"/>
  <c r="A72" i="19"/>
  <c r="C71" i="19"/>
  <c r="B71" i="19"/>
  <c r="A71" i="19"/>
  <c r="C70" i="19"/>
  <c r="B70" i="19"/>
  <c r="A70" i="19"/>
  <c r="C69" i="19"/>
  <c r="B69" i="19"/>
  <c r="A69" i="19"/>
  <c r="C68" i="19"/>
  <c r="B68" i="19"/>
  <c r="A68" i="19"/>
  <c r="C67" i="19"/>
  <c r="B67" i="19"/>
  <c r="A67" i="19"/>
  <c r="C66" i="19"/>
  <c r="B66" i="19"/>
  <c r="A66" i="19"/>
  <c r="C65" i="19"/>
  <c r="B65" i="19"/>
  <c r="A65" i="19"/>
  <c r="C64" i="19"/>
  <c r="B64" i="19"/>
  <c r="A64" i="19"/>
  <c r="C63" i="19"/>
  <c r="B63" i="19"/>
  <c r="A63" i="19"/>
  <c r="C62" i="19"/>
  <c r="B62" i="19"/>
  <c r="A62" i="19"/>
  <c r="C61" i="19"/>
  <c r="B61" i="19"/>
  <c r="A61" i="19"/>
  <c r="C60" i="19"/>
  <c r="B60" i="19"/>
  <c r="A60" i="19"/>
  <c r="C59" i="19"/>
  <c r="B59" i="19"/>
  <c r="A59" i="19"/>
  <c r="C58" i="19"/>
  <c r="B58" i="19"/>
  <c r="A58" i="19"/>
  <c r="C57" i="19"/>
  <c r="B57" i="19"/>
  <c r="A57" i="19"/>
  <c r="C56" i="19"/>
  <c r="B56" i="19"/>
  <c r="A56" i="19"/>
  <c r="C55" i="19"/>
  <c r="B55" i="19"/>
  <c r="A55" i="19"/>
  <c r="C54" i="19"/>
  <c r="B54" i="19"/>
  <c r="A54" i="19"/>
  <c r="C53" i="19"/>
  <c r="B53" i="19"/>
  <c r="A53" i="19"/>
  <c r="C52" i="19"/>
  <c r="B52" i="19"/>
  <c r="A52" i="19"/>
  <c r="C51" i="19"/>
  <c r="B51" i="19"/>
  <c r="A51" i="19"/>
  <c r="C50" i="19"/>
  <c r="B50" i="19"/>
  <c r="A50" i="19"/>
  <c r="C49" i="19"/>
  <c r="B49" i="19"/>
  <c r="A49" i="19"/>
  <c r="C48" i="19"/>
  <c r="B48" i="19"/>
  <c r="A48" i="19"/>
  <c r="C47" i="19"/>
  <c r="B47" i="19"/>
  <c r="A47" i="19"/>
  <c r="C46" i="19"/>
  <c r="B46" i="19"/>
  <c r="A46" i="19"/>
  <c r="C45" i="19"/>
  <c r="B45" i="19"/>
  <c r="A45" i="19"/>
  <c r="C44" i="19"/>
  <c r="B44" i="19"/>
  <c r="A44" i="19"/>
  <c r="C43" i="19"/>
  <c r="B43" i="19"/>
  <c r="A43" i="19"/>
  <c r="C42" i="19"/>
  <c r="B42" i="19"/>
  <c r="A42" i="19"/>
  <c r="C41" i="19"/>
  <c r="B41" i="19"/>
  <c r="A41" i="19"/>
  <c r="C40" i="19"/>
  <c r="B40" i="19"/>
  <c r="A40" i="19"/>
  <c r="C39" i="19"/>
  <c r="B39" i="19"/>
  <c r="A39" i="19"/>
  <c r="C38" i="19"/>
  <c r="B38" i="19"/>
  <c r="A38" i="19"/>
  <c r="C37" i="19"/>
  <c r="B37" i="19"/>
  <c r="A37" i="19"/>
  <c r="C36" i="19"/>
  <c r="B36" i="19"/>
  <c r="A36" i="19"/>
  <c r="C35" i="19"/>
  <c r="B35" i="19"/>
  <c r="A35" i="19"/>
  <c r="C34" i="19"/>
  <c r="B34" i="19"/>
  <c r="A34" i="19"/>
  <c r="C33" i="19"/>
  <c r="B33" i="19"/>
  <c r="A33" i="19"/>
  <c r="C32" i="19"/>
  <c r="B32" i="19"/>
  <c r="A32" i="19"/>
  <c r="C31" i="19"/>
  <c r="B31" i="19"/>
  <c r="A31" i="19"/>
  <c r="C30" i="19"/>
  <c r="B30" i="19"/>
  <c r="A30" i="19"/>
  <c r="C29" i="19"/>
  <c r="B29" i="19"/>
  <c r="A29" i="19"/>
  <c r="C28" i="19"/>
  <c r="B28" i="19"/>
  <c r="A28" i="19"/>
  <c r="C27" i="19"/>
  <c r="B27" i="19"/>
  <c r="A27" i="19"/>
  <c r="C26" i="19"/>
  <c r="B26" i="19"/>
  <c r="A26" i="19"/>
  <c r="C25" i="19"/>
  <c r="B25" i="19"/>
  <c r="A25" i="19"/>
  <c r="B24" i="19"/>
  <c r="A24" i="19"/>
  <c r="B23" i="19"/>
  <c r="A23" i="19"/>
  <c r="C22" i="19"/>
  <c r="B22" i="19"/>
  <c r="A22" i="19"/>
  <c r="C21" i="19"/>
  <c r="B21" i="19"/>
  <c r="A21" i="19"/>
  <c r="C20" i="19"/>
  <c r="B20" i="19"/>
  <c r="A20" i="19"/>
  <c r="C19" i="19"/>
  <c r="B19" i="19"/>
  <c r="A19" i="19"/>
  <c r="E10" i="19"/>
  <c r="H7" i="19"/>
  <c r="E7" i="19"/>
  <c r="B7" i="19"/>
  <c r="E15" i="18" l="1"/>
  <c r="B15" i="18"/>
  <c r="E10" i="18"/>
  <c r="H7" i="18"/>
  <c r="E7" i="18"/>
  <c r="B7" i="18"/>
  <c r="M18" i="17" l="1"/>
  <c r="L18" i="17"/>
  <c r="J18" i="17"/>
  <c r="I18" i="17"/>
  <c r="F5" i="17"/>
  <c r="E5" i="17"/>
  <c r="C5" i="17"/>
  <c r="B5" i="17"/>
  <c r="P5" i="17"/>
  <c r="P6" i="17"/>
  <c r="P7" i="17"/>
  <c r="P8" i="17"/>
  <c r="P9" i="17"/>
  <c r="P10" i="17"/>
  <c r="P11" i="17"/>
  <c r="P12" i="17"/>
  <c r="P13" i="17"/>
  <c r="P14" i="17"/>
  <c r="P15" i="17"/>
  <c r="P16" i="17"/>
  <c r="P17" i="17"/>
  <c r="P18" i="17"/>
  <c r="P19" i="17"/>
  <c r="P20" i="17"/>
  <c r="P21" i="17"/>
  <c r="P22" i="17"/>
  <c r="P23" i="17"/>
  <c r="P24" i="17"/>
  <c r="P25" i="17"/>
  <c r="P26" i="17"/>
  <c r="P27" i="17"/>
  <c r="P28" i="17"/>
  <c r="P29" i="17"/>
  <c r="P30" i="17"/>
  <c r="P31" i="17"/>
  <c r="P32" i="17"/>
  <c r="P33" i="17"/>
  <c r="P34" i="17"/>
  <c r="P35" i="17"/>
  <c r="P36" i="17"/>
  <c r="P37" i="17"/>
  <c r="P38" i="17"/>
  <c r="P39" i="17"/>
  <c r="P40" i="17"/>
  <c r="P41" i="17"/>
  <c r="P42" i="17"/>
  <c r="P43" i="17"/>
  <c r="P44" i="17"/>
  <c r="P45" i="17"/>
  <c r="P46" i="17"/>
  <c r="P47" i="17"/>
  <c r="P48" i="17"/>
  <c r="P49" i="17"/>
  <c r="P50" i="17"/>
  <c r="P51" i="17"/>
  <c r="P52" i="17"/>
  <c r="P53" i="17"/>
  <c r="P54" i="17"/>
  <c r="P55" i="17"/>
  <c r="P56" i="17"/>
  <c r="P57" i="17"/>
  <c r="P58" i="17"/>
  <c r="P59" i="17"/>
  <c r="P60" i="17"/>
  <c r="P61" i="17"/>
  <c r="P62" i="17"/>
  <c r="P63" i="17"/>
  <c r="P64" i="17"/>
  <c r="P65" i="17"/>
  <c r="P66" i="17"/>
  <c r="P67" i="17"/>
  <c r="P68" i="17"/>
  <c r="P69" i="17"/>
  <c r="P70" i="17"/>
  <c r="P71" i="17"/>
  <c r="P72" i="17"/>
  <c r="P73" i="17"/>
  <c r="P74" i="17"/>
  <c r="P75" i="17"/>
  <c r="P76" i="17"/>
  <c r="P77" i="17"/>
  <c r="P78" i="17"/>
  <c r="P79" i="17"/>
  <c r="P80" i="17"/>
  <c r="P81" i="17"/>
  <c r="P82" i="17"/>
  <c r="P83" i="17"/>
  <c r="P84" i="17"/>
  <c r="P85" i="17"/>
  <c r="P86" i="17"/>
  <c r="P87" i="17"/>
  <c r="P88" i="17"/>
  <c r="P89" i="17"/>
  <c r="P90" i="17"/>
  <c r="P91" i="17"/>
  <c r="P92" i="17"/>
  <c r="P93" i="17"/>
  <c r="P94" i="17"/>
  <c r="P95" i="17"/>
  <c r="P96" i="17"/>
  <c r="P97" i="17"/>
  <c r="P98" i="17"/>
  <c r="P99" i="17"/>
  <c r="P100" i="17"/>
  <c r="P101" i="17"/>
  <c r="P102" i="17"/>
  <c r="P103" i="17"/>
  <c r="P104" i="17"/>
  <c r="P105" i="17"/>
  <c r="P106" i="17"/>
  <c r="P107" i="17"/>
  <c r="P108" i="17"/>
  <c r="P109" i="17"/>
  <c r="P110" i="17"/>
  <c r="P111" i="17"/>
  <c r="P112" i="17"/>
  <c r="P113" i="17"/>
  <c r="P114" i="17"/>
  <c r="P115" i="17"/>
  <c r="P116" i="17"/>
  <c r="P117" i="17"/>
  <c r="P118" i="17"/>
  <c r="P119" i="17"/>
  <c r="P120" i="17"/>
  <c r="P121" i="17"/>
  <c r="P122" i="17"/>
  <c r="P123" i="17"/>
  <c r="P124" i="17"/>
  <c r="P125" i="17"/>
  <c r="P126" i="17"/>
  <c r="P127" i="17"/>
  <c r="P128" i="17"/>
  <c r="P129" i="17"/>
  <c r="P130" i="17"/>
  <c r="P131" i="17"/>
  <c r="P132" i="17"/>
  <c r="P133" i="17"/>
  <c r="P134" i="17"/>
  <c r="P135" i="17"/>
  <c r="P136" i="17"/>
  <c r="P137" i="17"/>
  <c r="P138" i="17"/>
  <c r="P139" i="17"/>
  <c r="P140" i="17"/>
  <c r="P141" i="17"/>
  <c r="P142" i="17"/>
  <c r="P143" i="17"/>
  <c r="P144" i="17"/>
  <c r="P145" i="17"/>
  <c r="P146" i="17"/>
  <c r="P147" i="17"/>
  <c r="P148" i="17"/>
  <c r="P149" i="17"/>
  <c r="P150" i="17"/>
  <c r="P151" i="17"/>
  <c r="P152" i="17"/>
  <c r="P153" i="17"/>
  <c r="P154" i="17"/>
  <c r="P155" i="17"/>
  <c r="P156" i="17"/>
  <c r="P157" i="17"/>
  <c r="P158" i="17"/>
  <c r="P159" i="17"/>
  <c r="P160" i="17"/>
  <c r="P161" i="17"/>
  <c r="P162" i="17"/>
  <c r="P163" i="17"/>
  <c r="P164" i="17"/>
  <c r="P165" i="17"/>
  <c r="P166" i="17"/>
  <c r="P167" i="17"/>
  <c r="P168" i="17"/>
  <c r="P169" i="17"/>
  <c r="P170" i="17"/>
  <c r="P171" i="17"/>
  <c r="P172" i="17"/>
  <c r="P173" i="17"/>
  <c r="P174" i="17"/>
  <c r="P175" i="17"/>
  <c r="P176" i="17"/>
  <c r="P177" i="17"/>
  <c r="P178" i="17"/>
  <c r="P179" i="17"/>
  <c r="P180" i="17"/>
  <c r="P181" i="17"/>
  <c r="P182" i="17"/>
  <c r="P183" i="17"/>
  <c r="P184" i="17"/>
  <c r="P185" i="17"/>
  <c r="P186" i="17"/>
  <c r="P187" i="17"/>
  <c r="P188" i="17"/>
  <c r="P189" i="17"/>
  <c r="P190" i="17"/>
  <c r="P191" i="17"/>
  <c r="P192" i="17"/>
  <c r="P193" i="17"/>
  <c r="P194" i="17"/>
  <c r="P195" i="17"/>
  <c r="P196" i="17"/>
  <c r="P197" i="17"/>
  <c r="P198" i="17"/>
  <c r="P199" i="17"/>
  <c r="P200" i="17"/>
  <c r="P201" i="17"/>
  <c r="P202" i="17"/>
  <c r="P203" i="17"/>
  <c r="P204" i="17"/>
  <c r="P205" i="17"/>
  <c r="P206" i="17"/>
  <c r="P207" i="17"/>
  <c r="P208" i="17"/>
  <c r="P209" i="17"/>
  <c r="P210" i="17"/>
  <c r="P211" i="17"/>
  <c r="P212" i="17"/>
  <c r="P213" i="17"/>
  <c r="P214" i="17"/>
  <c r="P215" i="17"/>
  <c r="P216" i="17"/>
  <c r="P217" i="17"/>
  <c r="P218" i="17"/>
  <c r="P219" i="17"/>
  <c r="P220" i="17"/>
  <c r="P221" i="17"/>
  <c r="P222" i="17"/>
  <c r="P223" i="17"/>
  <c r="P224" i="17"/>
  <c r="P225" i="17"/>
  <c r="P226" i="17"/>
  <c r="P227" i="17"/>
  <c r="P228" i="17"/>
  <c r="P229" i="17"/>
  <c r="P230" i="17"/>
  <c r="P231" i="17"/>
  <c r="P232" i="17"/>
  <c r="P233" i="17"/>
  <c r="P234" i="17"/>
  <c r="P235" i="17"/>
  <c r="P236" i="17"/>
  <c r="P237" i="17"/>
  <c r="P238" i="17"/>
  <c r="P239" i="17"/>
  <c r="P240" i="17"/>
  <c r="P241" i="17"/>
  <c r="P242" i="17"/>
  <c r="P243" i="17"/>
  <c r="P244" i="17"/>
  <c r="P245" i="17"/>
  <c r="P246" i="17"/>
  <c r="P247" i="17"/>
  <c r="P248" i="17"/>
  <c r="P249" i="17"/>
  <c r="P250" i="17"/>
  <c r="P251" i="17"/>
  <c r="P252" i="17"/>
  <c r="P253" i="17"/>
  <c r="P254" i="17"/>
  <c r="P255" i="17"/>
  <c r="P256" i="17"/>
  <c r="P257" i="17"/>
  <c r="P258" i="17"/>
  <c r="P259" i="17"/>
  <c r="P260" i="17"/>
  <c r="P261" i="17"/>
  <c r="P262" i="17"/>
  <c r="P263" i="17"/>
  <c r="P264" i="17"/>
  <c r="P265" i="17"/>
  <c r="P266" i="17"/>
  <c r="P267" i="17"/>
  <c r="P268" i="17"/>
  <c r="P269" i="17"/>
  <c r="P270" i="17"/>
  <c r="P271" i="17"/>
  <c r="P272" i="17"/>
  <c r="P273" i="17"/>
  <c r="P274" i="17"/>
  <c r="P275" i="17"/>
  <c r="P276" i="17"/>
  <c r="P277" i="17"/>
  <c r="P278" i="17"/>
  <c r="P279" i="17"/>
  <c r="P280" i="17"/>
  <c r="P281" i="17"/>
  <c r="P282" i="17"/>
  <c r="P283" i="17"/>
  <c r="P284" i="17"/>
  <c r="P285" i="17"/>
  <c r="P286" i="17"/>
  <c r="P287" i="17"/>
  <c r="P288" i="17"/>
  <c r="P289" i="17"/>
  <c r="P290" i="17"/>
  <c r="P291" i="17"/>
  <c r="P4" i="17"/>
  <c r="O5" i="17"/>
  <c r="O6" i="17"/>
  <c r="O7" i="17"/>
  <c r="O8" i="17"/>
  <c r="O9" i="17"/>
  <c r="O10" i="17"/>
  <c r="O11" i="17"/>
  <c r="O12" i="17"/>
  <c r="O13" i="17"/>
  <c r="O14" i="17"/>
  <c r="O15" i="17"/>
  <c r="O16" i="17"/>
  <c r="O17" i="17"/>
  <c r="O18" i="17"/>
  <c r="O19" i="17"/>
  <c r="O20" i="17"/>
  <c r="O21" i="17"/>
  <c r="O22" i="17"/>
  <c r="O23" i="17"/>
  <c r="O24" i="17"/>
  <c r="O25" i="17"/>
  <c r="O26" i="17"/>
  <c r="O27" i="17"/>
  <c r="O28" i="17"/>
  <c r="O29" i="17"/>
  <c r="O30" i="17"/>
  <c r="O31" i="17"/>
  <c r="O32" i="17"/>
  <c r="O33" i="17"/>
  <c r="O34" i="17"/>
  <c r="O35" i="17"/>
  <c r="O36" i="17"/>
  <c r="O37" i="17"/>
  <c r="O38" i="17"/>
  <c r="O39" i="17"/>
  <c r="O40" i="17"/>
  <c r="O41" i="17"/>
  <c r="O42" i="17"/>
  <c r="O43" i="17"/>
  <c r="O44" i="17"/>
  <c r="O45" i="17"/>
  <c r="O46" i="17"/>
  <c r="O47" i="17"/>
  <c r="O48" i="17"/>
  <c r="O49" i="17"/>
  <c r="O50" i="17"/>
  <c r="O51" i="17"/>
  <c r="O52" i="17"/>
  <c r="O53" i="17"/>
  <c r="O54" i="17"/>
  <c r="O55" i="17"/>
  <c r="O56" i="17"/>
  <c r="O57" i="17"/>
  <c r="O58" i="17"/>
  <c r="O59" i="17"/>
  <c r="O60" i="17"/>
  <c r="O61" i="17"/>
  <c r="O62" i="17"/>
  <c r="O63" i="17"/>
  <c r="O64" i="17"/>
  <c r="O65" i="17"/>
  <c r="O66" i="17"/>
  <c r="O67" i="17"/>
  <c r="O68" i="17"/>
  <c r="O69" i="17"/>
  <c r="O70" i="17"/>
  <c r="O71" i="17"/>
  <c r="O72" i="17"/>
  <c r="O73" i="17"/>
  <c r="O74" i="17"/>
  <c r="O75" i="17"/>
  <c r="O76" i="17"/>
  <c r="O77" i="17"/>
  <c r="O78" i="17"/>
  <c r="O79" i="17"/>
  <c r="O80" i="17"/>
  <c r="O81" i="17"/>
  <c r="O82" i="17"/>
  <c r="O83" i="17"/>
  <c r="O84" i="17"/>
  <c r="O85" i="17"/>
  <c r="O86" i="17"/>
  <c r="O87" i="17"/>
  <c r="O88" i="17"/>
  <c r="O89" i="17"/>
  <c r="O90" i="17"/>
  <c r="O91" i="17"/>
  <c r="O92" i="17"/>
  <c r="O93" i="17"/>
  <c r="O94" i="17"/>
  <c r="O95" i="17"/>
  <c r="O96" i="17"/>
  <c r="O97" i="17"/>
  <c r="O98" i="17"/>
  <c r="O99" i="17"/>
  <c r="O100" i="17"/>
  <c r="O101" i="17"/>
  <c r="O102" i="17"/>
  <c r="O103" i="17"/>
  <c r="O104" i="17"/>
  <c r="O105" i="17"/>
  <c r="O106" i="17"/>
  <c r="O107" i="17"/>
  <c r="O108" i="17"/>
  <c r="O109" i="17"/>
  <c r="O110" i="17"/>
  <c r="O111" i="17"/>
  <c r="O112" i="17"/>
  <c r="O113" i="17"/>
  <c r="O114" i="17"/>
  <c r="O115" i="17"/>
  <c r="O116" i="17"/>
  <c r="O117" i="17"/>
  <c r="O118" i="17"/>
  <c r="O119" i="17"/>
  <c r="O120" i="17"/>
  <c r="O121" i="17"/>
  <c r="O122" i="17"/>
  <c r="O123" i="17"/>
  <c r="O124" i="17"/>
  <c r="O125" i="17"/>
  <c r="O126" i="17"/>
  <c r="O127" i="17"/>
  <c r="O128" i="17"/>
  <c r="O129" i="17"/>
  <c r="O130" i="17"/>
  <c r="O131" i="17"/>
  <c r="O132" i="17"/>
  <c r="O133" i="17"/>
  <c r="O134" i="17"/>
  <c r="O135" i="17"/>
  <c r="O136" i="17"/>
  <c r="O137" i="17"/>
  <c r="O138" i="17"/>
  <c r="O139" i="17"/>
  <c r="O140" i="17"/>
  <c r="O141" i="17"/>
  <c r="O142" i="17"/>
  <c r="O143" i="17"/>
  <c r="O144" i="17"/>
  <c r="O145" i="17"/>
  <c r="O146" i="17"/>
  <c r="O147" i="17"/>
  <c r="O148" i="17"/>
  <c r="O149" i="17"/>
  <c r="O150" i="17"/>
  <c r="O151" i="17"/>
  <c r="O152" i="17"/>
  <c r="O153" i="17"/>
  <c r="O154" i="17"/>
  <c r="O155" i="17"/>
  <c r="O156" i="17"/>
  <c r="O157" i="17"/>
  <c r="O158" i="17"/>
  <c r="O159" i="17"/>
  <c r="O160" i="17"/>
  <c r="O161" i="17"/>
  <c r="O162" i="17"/>
  <c r="O163" i="17"/>
  <c r="O164" i="17"/>
  <c r="O165" i="17"/>
  <c r="O166" i="17"/>
  <c r="O167" i="17"/>
  <c r="O168" i="17"/>
  <c r="O169" i="17"/>
  <c r="O170" i="17"/>
  <c r="O171" i="17"/>
  <c r="O172" i="17"/>
  <c r="O173" i="17"/>
  <c r="O174" i="17"/>
  <c r="O175" i="17"/>
  <c r="O176" i="17"/>
  <c r="O177" i="17"/>
  <c r="O178" i="17"/>
  <c r="O179" i="17"/>
  <c r="O180" i="17"/>
  <c r="O181" i="17"/>
  <c r="O182" i="17"/>
  <c r="O183" i="17"/>
  <c r="O184" i="17"/>
  <c r="O185" i="17"/>
  <c r="O186" i="17"/>
  <c r="O187" i="17"/>
  <c r="O188" i="17"/>
  <c r="O189" i="17"/>
  <c r="O190" i="17"/>
  <c r="O191" i="17"/>
  <c r="O192" i="17"/>
  <c r="O193" i="17"/>
  <c r="O194" i="17"/>
  <c r="O195" i="17"/>
  <c r="O196" i="17"/>
  <c r="O197" i="17"/>
  <c r="O198" i="17"/>
  <c r="O199" i="17"/>
  <c r="O200" i="17"/>
  <c r="O201" i="17"/>
  <c r="O202" i="17"/>
  <c r="O203" i="17"/>
  <c r="O204" i="17"/>
  <c r="O205" i="17"/>
  <c r="O206" i="17"/>
  <c r="O207" i="17"/>
  <c r="O208" i="17"/>
  <c r="O209" i="17"/>
  <c r="O210" i="17"/>
  <c r="O211" i="17"/>
  <c r="O212" i="17"/>
  <c r="O213" i="17"/>
  <c r="O214" i="17"/>
  <c r="O215" i="17"/>
  <c r="O216" i="17"/>
  <c r="O217" i="17"/>
  <c r="O218" i="17"/>
  <c r="O219" i="17"/>
  <c r="O220" i="17"/>
  <c r="O221" i="17"/>
  <c r="O222" i="17"/>
  <c r="O223" i="17"/>
  <c r="O224" i="17"/>
  <c r="O225" i="17"/>
  <c r="O226" i="17"/>
  <c r="O227" i="17"/>
  <c r="O228" i="17"/>
  <c r="O229" i="17"/>
  <c r="O230" i="17"/>
  <c r="O231" i="17"/>
  <c r="O232" i="17"/>
  <c r="O233" i="17"/>
  <c r="O234" i="17"/>
  <c r="O235" i="17"/>
  <c r="O236" i="17"/>
  <c r="O237" i="17"/>
  <c r="O238" i="17"/>
  <c r="O239" i="17"/>
  <c r="O240" i="17"/>
  <c r="O241" i="17"/>
  <c r="O242" i="17"/>
  <c r="O243" i="17"/>
  <c r="O244" i="17"/>
  <c r="O245" i="17"/>
  <c r="O246" i="17"/>
  <c r="O247" i="17"/>
  <c r="O248" i="17"/>
  <c r="O249" i="17"/>
  <c r="O250" i="17"/>
  <c r="O251" i="17"/>
  <c r="O252" i="17"/>
  <c r="O253" i="17"/>
  <c r="O254" i="17"/>
  <c r="O255" i="17"/>
  <c r="O256" i="17"/>
  <c r="O257" i="17"/>
  <c r="O258" i="17"/>
  <c r="O259" i="17"/>
  <c r="O260" i="17"/>
  <c r="O261" i="17"/>
  <c r="O262" i="17"/>
  <c r="O263" i="17"/>
  <c r="O264" i="17"/>
  <c r="O265" i="17"/>
  <c r="O266" i="17"/>
  <c r="O267" i="17"/>
  <c r="O268" i="17"/>
  <c r="O269" i="17"/>
  <c r="O270" i="17"/>
  <c r="O271" i="17"/>
  <c r="O272" i="17"/>
  <c r="O273" i="17"/>
  <c r="O274" i="17"/>
  <c r="O275" i="17"/>
  <c r="O276" i="17"/>
  <c r="O277" i="17"/>
  <c r="O278" i="17"/>
  <c r="O279" i="17"/>
  <c r="O280" i="17"/>
  <c r="O281" i="17"/>
  <c r="O282" i="17"/>
  <c r="O283" i="17"/>
  <c r="O284" i="17"/>
  <c r="O285" i="17"/>
  <c r="O286" i="17"/>
  <c r="O287" i="17"/>
  <c r="O288" i="17"/>
  <c r="O289" i="17"/>
  <c r="O290" i="17"/>
  <c r="O291" i="17"/>
  <c r="O4" i="17"/>
  <c r="B13" i="12"/>
  <c r="B13" i="18" s="1"/>
  <c r="E13" i="12"/>
  <c r="E13" i="18" s="1"/>
  <c r="B18" i="17" l="1"/>
  <c r="C18" i="17"/>
  <c r="A5" i="17"/>
  <c r="A18" i="17" s="1"/>
  <c r="D5" i="17"/>
  <c r="D7" i="17" s="1"/>
  <c r="H13" i="12" s="1"/>
  <c r="E18" i="17"/>
  <c r="F18" i="17"/>
  <c r="E10" i="12"/>
  <c r="E7" i="12"/>
  <c r="B7" i="12"/>
  <c r="B7" i="3"/>
  <c r="E10" i="3"/>
  <c r="E7" i="3"/>
  <c r="A20" i="17" l="1"/>
  <c r="H15" i="3" s="1"/>
  <c r="D18" i="17"/>
  <c r="D20" i="17"/>
  <c r="A7" i="17"/>
  <c r="A10" i="17" l="1"/>
  <c r="A13" i="2" s="1"/>
  <c r="H13" i="3"/>
  <c r="A22" i="17"/>
  <c r="C13" i="2" s="1"/>
  <c r="H15" i="12"/>
  <c r="H7" i="12" l="1"/>
  <c r="H7" i="3"/>
</calcChain>
</file>

<file path=xl/sharedStrings.xml><?xml version="1.0" encoding="utf-8"?>
<sst xmlns="http://schemas.openxmlformats.org/spreadsheetml/2006/main" count="1054" uniqueCount="316">
  <si>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</si>
  <si>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</si>
  <si>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</si>
  <si>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</si>
  <si>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</si>
  <si>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</si>
  <si>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</si>
  <si>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 xml:space="preserve">Mention </t>
  </si>
  <si>
    <t>Codage Diplôme</t>
  </si>
  <si>
    <t>Codage double licence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</si>
  <si>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</si>
  <si>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</si>
  <si>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</si>
  <si>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</si>
  <si>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</si>
  <si>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</si>
  <si>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</si>
  <si>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Type Diplôme</t>
  </si>
  <si>
    <t>Sciences de la Vie</t>
  </si>
  <si>
    <t>SLVIE18</t>
  </si>
  <si>
    <t>CT (Contrôle terminal)</t>
  </si>
  <si>
    <t>Oral</t>
  </si>
  <si>
    <t xml:space="preserve">Contrat d'Apprentissage/ Contrat de Professionnalisation </t>
  </si>
  <si>
    <t>ECUE</t>
  </si>
  <si>
    <t>Portée</t>
  </si>
  <si>
    <t>Modification</t>
  </si>
  <si>
    <t>Complémentaire</t>
  </si>
  <si>
    <t>Licence</t>
  </si>
  <si>
    <t>Droit</t>
  </si>
  <si>
    <t>DLDRT18</t>
  </si>
  <si>
    <t>CC&amp;CT</t>
  </si>
  <si>
    <t>Écrit/Pratique</t>
  </si>
  <si>
    <t>BLOC</t>
  </si>
  <si>
    <t>Fermeture</t>
  </si>
  <si>
    <t>Double Licence</t>
  </si>
  <si>
    <t>Économie et gestion</t>
  </si>
  <si>
    <t>ILECG18</t>
  </si>
  <si>
    <t>Rapport/Mémoire</t>
  </si>
  <si>
    <t>OPTION</t>
  </si>
  <si>
    <t>GLECG18</t>
  </si>
  <si>
    <t>Pratique sportive</t>
  </si>
  <si>
    <t>Parcours Pédagogique</t>
  </si>
  <si>
    <t>Information-communication</t>
  </si>
  <si>
    <t>HLICO18</t>
  </si>
  <si>
    <t>Arts du spectacle</t>
  </si>
  <si>
    <t>HLARS18</t>
  </si>
  <si>
    <t>Musicologie</t>
  </si>
  <si>
    <t>HLMUS18</t>
  </si>
  <si>
    <t>Lettres</t>
  </si>
  <si>
    <t>HLLET18</t>
  </si>
  <si>
    <t>Portail_Droit</t>
  </si>
  <si>
    <t>Portail_EG</t>
  </si>
  <si>
    <t>Portail_SHS</t>
  </si>
  <si>
    <t>Portail_LLAC</t>
  </si>
  <si>
    <t>Portail_ST</t>
  </si>
  <si>
    <t>Portail_SV</t>
  </si>
  <si>
    <t>Portail_STAPS</t>
  </si>
  <si>
    <t>Lettres étrangères appliquées (LEA)</t>
  </si>
  <si>
    <t>HLEAP18</t>
  </si>
  <si>
    <t>Sciences de l'homme, anthropologie, ethnologie</t>
  </si>
  <si>
    <t>Sciences de la terre</t>
  </si>
  <si>
    <t>Sciences de la vie</t>
  </si>
  <si>
    <t>STAPS-Activité Physique Adaptée-Santé</t>
  </si>
  <si>
    <t>Langues, littératures et civilisations étrangères et régionales (LLCER)</t>
  </si>
  <si>
    <t>HLCER18</t>
  </si>
  <si>
    <t>Droit-Philosophie</t>
  </si>
  <si>
    <t>Économie-Sociologie</t>
  </si>
  <si>
    <t>Psychologie</t>
  </si>
  <si>
    <t>Sciences et technologies</t>
  </si>
  <si>
    <t>Sciences de la vie-Chimie</t>
  </si>
  <si>
    <t>STAPS-Education et Motricité</t>
  </si>
  <si>
    <t>HLTSH18</t>
  </si>
  <si>
    <t xml:space="preserve"> </t>
  </si>
  <si>
    <t>Histoire</t>
  </si>
  <si>
    <t>Physique</t>
  </si>
  <si>
    <t>Sciences de la vie-Mathématiques</t>
  </si>
  <si>
    <t>STAPS-Entraînement Sportif</t>
  </si>
  <si>
    <t>HLPSY18</t>
  </si>
  <si>
    <t>Sociologie</t>
  </si>
  <si>
    <t>Mathématiques</t>
  </si>
  <si>
    <t>Bio-Geo-Sciences</t>
  </si>
  <si>
    <t>STAPS-Management du Sport</t>
  </si>
  <si>
    <t>Sciences du langage</t>
  </si>
  <si>
    <t>HLNDL18</t>
  </si>
  <si>
    <t>Philosophie</t>
  </si>
  <si>
    <t>Mathématiques et Informatique appliquées aux sciences humaines et sociales (MIASHS)</t>
  </si>
  <si>
    <t>HLHIS18</t>
  </si>
  <si>
    <t>Humanités</t>
  </si>
  <si>
    <t>Electronique, énergie électrique, automatique (EEA)</t>
  </si>
  <si>
    <t>HLOPH18</t>
  </si>
  <si>
    <t>Géographie et aménagement</t>
  </si>
  <si>
    <t>Informatique</t>
  </si>
  <si>
    <t>HLSOC18</t>
  </si>
  <si>
    <t>Philosophie-Droit</t>
  </si>
  <si>
    <t>Lettres-Histoire</t>
  </si>
  <si>
    <t xml:space="preserve">Sciences de la terre-Sciences de la vie </t>
  </si>
  <si>
    <t>SLTER18</t>
  </si>
  <si>
    <t>Psychologie-Philosophie</t>
  </si>
  <si>
    <t>Musicologie - Sciences de l'homme, anthropologie, ethnologie</t>
  </si>
  <si>
    <t xml:space="preserve">Physique-Mathématiques </t>
  </si>
  <si>
    <t>SLSIT18</t>
  </si>
  <si>
    <t>Philosophie-Psychologie</t>
  </si>
  <si>
    <t>Mathématiques-Physique</t>
  </si>
  <si>
    <t>Chimie</t>
  </si>
  <si>
    <t>SLCHI18</t>
  </si>
  <si>
    <t>Histoire-Lettres</t>
  </si>
  <si>
    <t>Informatique-Mathématiques</t>
  </si>
  <si>
    <t>SLPHY18</t>
  </si>
  <si>
    <t>Sociologie-Économie</t>
  </si>
  <si>
    <t>Mathématiques-Informatique</t>
  </si>
  <si>
    <t>SLMAT18</t>
  </si>
  <si>
    <t>Chimie-Sciences de la vie</t>
  </si>
  <si>
    <t>SLASH18</t>
  </si>
  <si>
    <t>Sciences de la terre-Physique</t>
  </si>
  <si>
    <t>SLELE18</t>
  </si>
  <si>
    <t>Physique-Sciences de la terre</t>
  </si>
  <si>
    <t>SLINF18</t>
  </si>
  <si>
    <t>CNU</t>
  </si>
  <si>
    <t>Mathématiques-Sciences de la vie</t>
  </si>
  <si>
    <t>SLGEO18</t>
  </si>
  <si>
    <t>01-Droit privé et sciences criminelles</t>
  </si>
  <si>
    <t>PLAPA18</t>
  </si>
  <si>
    <t>02-Droit public</t>
  </si>
  <si>
    <t>PLEMO18</t>
  </si>
  <si>
    <t>03-Histoire du droit et des institutions</t>
  </si>
  <si>
    <t>PLSES18</t>
  </si>
  <si>
    <t>04-Science politique</t>
  </si>
  <si>
    <t>PLMSP18</t>
  </si>
  <si>
    <t>05-Sciences économiques</t>
  </si>
  <si>
    <t>HLBHU18</t>
  </si>
  <si>
    <t>06-Sciences de gestion</t>
  </si>
  <si>
    <t>07-Sciences du langage : linguistique et phonétique générales</t>
  </si>
  <si>
    <t>l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</si>
  <si>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</si>
  <si>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</si>
  <si>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</si>
  <si>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</si>
  <si>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</si>
  <si>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</si>
  <si>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</si>
  <si>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</si>
  <si>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</si>
  <si>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</si>
  <si>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</si>
  <si>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</si>
  <si>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</si>
  <si>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</si>
  <si>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</si>
  <si>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</si>
  <si>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</si>
  <si>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</si>
  <si>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</si>
  <si>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</si>
  <si>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</si>
  <si>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</si>
  <si>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</si>
  <si>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</si>
  <si>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</si>
  <si>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</si>
  <si>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</si>
  <si>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</si>
  <si>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</si>
  <si>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</si>
  <si>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</si>
  <si>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</si>
  <si>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</si>
  <si>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</si>
  <si>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</si>
  <si>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</si>
  <si>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</si>
  <si>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</si>
  <si>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</si>
  <si>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</si>
  <si>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</si>
  <si>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</si>
  <si>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</si>
  <si>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</si>
  <si>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</si>
  <si>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</si>
  <si>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</si>
  <si>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</si>
  <si>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</si>
  <si>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</si>
  <si>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</si>
  <si>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</si>
  <si>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5</t>
  </si>
  <si>
    <t>Semestre 6</t>
  </si>
  <si>
    <t>Heure TD</t>
  </si>
  <si>
    <t>Heure TP</t>
  </si>
  <si>
    <t>Total</t>
  </si>
  <si>
    <t>Heure Porté par la maquette</t>
  </si>
  <si>
    <t>Mutualisation Porteuse</t>
  </si>
  <si>
    <t xml:space="preserve">Type Diplôme : Licence &amp; Double Licence 3ème année </t>
  </si>
  <si>
    <t>Type diplôme</t>
  </si>
  <si>
    <t>COMPOSANTE</t>
  </si>
  <si>
    <t>MENTION</t>
  </si>
  <si>
    <t>CODE DIPLÔME</t>
  </si>
  <si>
    <t>HPSHS18</t>
  </si>
  <si>
    <t>Parcours Type en L3</t>
  </si>
  <si>
    <t>Parcours Type</t>
  </si>
  <si>
    <t>Heures Maquette</t>
  </si>
  <si>
    <t>Heures Valorisées</t>
  </si>
  <si>
    <t>COMPENSATION</t>
  </si>
  <si>
    <t>Les MCC déterminent le mode de compensation entre UE, semestre et année ainsi que la possibilité d’une note éliminatoire.</t>
  </si>
  <si>
    <t>Obtention des UE</t>
  </si>
  <si>
    <t>Chaque UE est définitivement acquise dès lors que l’étudiant(e) y a obtenu la moyenne générale (moyenne supérieure ou égale à 10/20). Au sein de chaque UE, il y a compensation entre les ECUE.</t>
  </si>
  <si>
    <t>Obtention du Semestre</t>
  </si>
  <si>
    <t>Chaque semestre de la licence est validé dès lors que l’étudiant(e) a obtenu la moyenne générale (moyenne supérieure ou égale à 10/20). Au cours de chaque semestre, il y a compensation entre les UE.</t>
  </si>
  <si>
    <t>Obtention de l'Année</t>
  </si>
  <si>
    <t>Chaque année de la licence est validée dès lors que l’étudiant(e) a obtenu la moyenne générale (moyenne supérieure ou égale à 10/20). Au cours de chaque année, il y a compensation entre les semestres.</t>
  </si>
  <si>
    <t>Note éliminatoire/ Note seuil</t>
  </si>
  <si>
    <t>REDOUBLEMENT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</si>
  <si>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</si>
  <si>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</si>
  <si>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</si>
  <si>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</si>
  <si>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</si>
  <si>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</si>
  <si>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</si>
  <si>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</si>
  <si>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>3 ème Année de Licence</t>
  </si>
  <si>
    <t xml:space="preserve">Code année </t>
  </si>
  <si>
    <t xml:space="preserve">Semestre </t>
  </si>
  <si>
    <t>Code semestre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</si>
  <si>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</si>
  <si>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</si>
  <si>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</si>
  <si>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</si>
  <si>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</si>
  <si>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</si>
  <si>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</si>
  <si>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 xml:space="preserve">UE Competences transversales 5 </t>
  </si>
  <si>
    <t>0.1</t>
  </si>
  <si>
    <t>Competences numeriques 3</t>
  </si>
  <si>
    <t>0.2</t>
  </si>
  <si>
    <t xml:space="preserve">Competences informationnelles 3 </t>
  </si>
  <si>
    <t>0.3</t>
  </si>
  <si>
    <t xml:space="preserve">Langue vivante-5 </t>
  </si>
  <si>
    <t>Min 1 Max 1</t>
  </si>
  <si>
    <t>0.3.1</t>
  </si>
  <si>
    <t xml:space="preserve">Anglais 5 </t>
  </si>
  <si>
    <t>0.3.2</t>
  </si>
  <si>
    <t xml:space="preserve">Espagnol 5 </t>
  </si>
  <si>
    <t>0.3.3</t>
  </si>
  <si>
    <t xml:space="preserve">Italien 5 </t>
  </si>
  <si>
    <t>UE disciplinaire 1 : Techniques, corps et savoirs</t>
  </si>
  <si>
    <t>1.1</t>
  </si>
  <si>
    <t>Anthropologie des savoirs</t>
  </si>
  <si>
    <t>1.2</t>
  </si>
  <si>
    <t>Anthropologie de la danse</t>
  </si>
  <si>
    <t>Charge d'enseignement portée par la licence Arts du spectacle</t>
  </si>
  <si>
    <t>UE disciplinaire 2 : Anthropologie des espaces habités</t>
  </si>
  <si>
    <t>2.1</t>
  </si>
  <si>
    <t>Anthropologie urbaine</t>
  </si>
  <si>
    <t>2.2</t>
  </si>
  <si>
    <t>Territoires de la ruralité</t>
  </si>
  <si>
    <t>UE disciplinaire 3 : Humains et ressources naturelles</t>
  </si>
  <si>
    <t>3.1</t>
  </si>
  <si>
    <t>Anthropologie de l'eau</t>
  </si>
  <si>
    <t>3.2</t>
  </si>
  <si>
    <t>Anthropologie des mines</t>
  </si>
  <si>
    <t xml:space="preserve">UE disciplinaire 4 : Production de données ethnographiques </t>
  </si>
  <si>
    <t>4.1</t>
  </si>
  <si>
    <t>Méthodologie de l'enquête 2</t>
  </si>
  <si>
    <t>4.2</t>
  </si>
  <si>
    <t>Terrain 2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</si>
  <si>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</si>
  <si>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</si>
  <si>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</si>
  <si>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</si>
  <si>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</si>
  <si>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</si>
  <si>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</si>
  <si>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Semestre</t>
  </si>
  <si>
    <t xml:space="preserve">Code Semestre 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</si>
  <si>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</si>
  <si>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</si>
  <si>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</si>
  <si>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</si>
  <si>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</si>
  <si>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</si>
  <si>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</si>
  <si>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</si>
  <si>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</si>
  <si>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</si>
  <si>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</si>
  <si>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</si>
  <si>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</si>
  <si>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</si>
  <si>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</si>
  <si>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</si>
  <si>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OUI</t>
  </si>
  <si>
    <t>Voir Licence Arts du spectacle</t>
  </si>
  <si>
    <t xml:space="preserve">UE Competences transversales 6 </t>
  </si>
  <si>
    <t xml:space="preserve">Langue vivante-6 </t>
  </si>
  <si>
    <t xml:space="preserve">Anglais 6 </t>
  </si>
  <si>
    <t xml:space="preserve">Espagnol 6 </t>
  </si>
  <si>
    <t xml:space="preserve">Italien 6 </t>
  </si>
  <si>
    <t>UE disciplinaire 1 : Territoires, sociétés et environnement</t>
  </si>
  <si>
    <t>Géoprospectives territoriales</t>
  </si>
  <si>
    <t>Ville intelligente</t>
  </si>
  <si>
    <t>1.3</t>
  </si>
  <si>
    <t>Sociétés et environnement durable</t>
  </si>
  <si>
    <t>UE disciplinaire 2 : Emotions et formes d'expression</t>
  </si>
  <si>
    <t>Anthropologie des émotions</t>
  </si>
  <si>
    <t>Ethnoscénologie</t>
  </si>
  <si>
    <t>UE disciplinaire 3 : Du terrain à la production des savoirs</t>
  </si>
  <si>
    <t>Méthodologie de l'enquête 3</t>
  </si>
  <si>
    <t>Stage</t>
  </si>
  <si>
    <t>UE disciplinaire  4 : L'ethnologie et ses applications professionnelles</t>
  </si>
  <si>
    <t xml:space="preserve">Approches professionnelles de l'ethnologie </t>
  </si>
  <si>
    <t>Patrimoine et patrimonialisation</t>
  </si>
  <si>
    <t>Voir Licence géographie - aménagement</t>
  </si>
  <si>
    <t>NON</t>
  </si>
  <si>
    <r>
      <t>Une note inférieure à 10/20 à l'UE disciplinaire 3 du semestre 6 "Du terrain à la production des savoirs" est éliminatoire. Une note inférieure à 10/20 à l'ECUE "Méthodologie de l'enquête 3" est éliminatoire. Une note inférieure à 10/20 à l'ECUE "Stage" est éliminatoire. En conséquence, u</t>
    </r>
    <r>
      <rPr>
        <u/>
        <sz val="11"/>
        <color theme="1"/>
        <rFont val="Calibri"/>
        <family val="2"/>
        <scheme val="minor"/>
      </rPr>
      <t>ne note inférieure à 10 à ces trois éléments pédagogiques invalide à la fois le semestre et l'année.</t>
    </r>
  </si>
  <si>
    <t>nombre de redoublements autorisés : 1 redoublement en L3, au delà sur décision du jury.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</si>
</sst>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3A383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6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 wrapText="1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5" xfId="0" applyBorder="1" applyAlignment="1">
      <alignment horizontal="center" vertical="center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0" xfId="0" applyAlignment="1" applyProtection="1">
      <alignment wrapText="1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4" xfId="0" applyBorder="1"/>
    <xf numFmtId="0" fontId="0" fillId="0" borderId="1" xfId="0" applyBorder="1" applyProtection="1">
      <protection locked="0"/>
    </xf>
    <xf numFmtId="0" fontId="0" fillId="4" borderId="1" xfId="0" applyFill="1" applyBorder="1" applyAlignment="1" applyProtection="1">
      <alignment horizontal="left" vertical="center" wrapText="1"/>
      <protection locked="0"/>
    </xf>
    <xf numFmtId="0" fontId="0" fillId="0" borderId="15" xfId="0" applyBorder="1"/>
    <xf numFmtId="0" fontId="0" fillId="0" borderId="13" xfId="0" applyBorder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0" fillId="2" borderId="1" xfId="0" applyFill="1" applyBorder="1"/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horizontal="left" vertical="center"/>
    </xf>
    <xf numFmtId="164" fontId="0" fillId="4" borderId="1" xfId="0" applyNumberFormat="1" applyFill="1" applyBorder="1" applyAlignment="1">
      <alignment horizontal="center" vertical="center"/>
    </xf>
    <xf numFmtId="164" fontId="0" fillId="7" borderId="1" xfId="0" applyNumberForma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left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0" fontId="6" fillId="0" borderId="1" xfId="0" applyFont="1" applyBorder="1" applyAlignment="1" applyProtection="1">
      <alignment horizontal="left" vertical="center"/>
      <protection locked="0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0" fillId="10" borderId="1" xfId="0" applyFill="1" applyBorder="1" applyAlignment="1" applyProtection="1">
      <alignment horizontal="center" vertical="center"/>
      <protection locked="0"/>
    </xf>
    <xf numFmtId="164" fontId="6" fillId="0" borderId="1" xfId="0" applyNumberFormat="1" applyFont="1" applyBorder="1" applyAlignment="1">
      <alignment horizontal="center" vertical="center"/>
    </xf>
    <xf numFmtId="0" fontId="0" fillId="11" borderId="0" xfId="0" applyFill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7" fillId="0" borderId="1" xfId="0" applyFont="1" applyBorder="1" applyAlignment="1" applyProtection="1">
      <alignment horizontal="left" vertical="center" wrapText="1"/>
      <protection locked="0"/>
    </xf>
    <xf numFmtId="0" fontId="0" fillId="12" borderId="1" xfId="0" applyFill="1" applyBorder="1" applyAlignment="1" applyProtection="1">
      <alignment horizontal="center" vertical="center"/>
      <protection locked="0"/>
    </xf>
    <xf numFmtId="0" fontId="0" fillId="10" borderId="0" xfId="0" applyFill="1" applyAlignment="1" applyProtection="1">
      <alignment vertical="center"/>
      <protection locked="0"/>
    </xf>
    <xf numFmtId="0" fontId="0" fillId="0" borderId="1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3" borderId="1" xfId="0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0" fillId="0" borderId="7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164" fontId="4" fillId="3" borderId="6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left" vertical="center"/>
    </xf>
    <xf numFmtId="164" fontId="0" fillId="3" borderId="1" xfId="0" applyNumberForma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</cellXfs>
  <cellStyles count="2">
    <cellStyle name="Lien hypertexte" xfId="1" builtinId="8"/>
    <cellStyle name="Normal" xfId="0" builtinId="0"/>
  </cellStyles>
  <dxfs count="156"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F9A0510-DC84-4556-8F95-0737B8B96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7395324-31B8-4FC1-A889-9C34A813BF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068110" cy="90292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C5A6773-7F81-43CD-9B9A-58EE88E19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40CDDD8A-F2D5-41BA-877B-ED88341E79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068110" cy="89911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unice-my.sharepoint.com/personal/sebastien_guinet_unice_fr/Documents/Documents/DRIVE/Maquettes%20et%20MCC/Nouvelle%20accr&#233;ditation%202024-208/MCC%20SHS/SHAE_Dispenses_assiduite/SHAE_L3_maquettes_MCC_2024_Dispense_assiduite.xlsx" TargetMode="External"/><Relationship Id="rId2" Type="http://schemas.microsoft.com/office/2019/04/relationships/externalLinkLongPath" Target="https://unice-my.sharepoint.com/personal/sebastien_guinet_unice_fr/Documents/Documents/DRIVE/Maquettes%20et%20MCC/Nouvelle%20accr&#233;ditation%202024-208/MCC%20SHS/SHAE_Dispenses_assiduite/SHAE_L3_maquettes_MCC_2024_Dispense_assiduite.xlsx?DB36351A" TargetMode="External"/><Relationship Id="rId1" Type="http://schemas.openxmlformats.org/officeDocument/2006/relationships/externalLinkPath" Target="file:///DB36351A/SHAE_L3_maquettes_MCC_2024_Dispense_assidui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Listes"/>
      <sheetName val="Calcul"/>
      <sheetName val="Fiche Générale"/>
      <sheetName val="S5 Maquette"/>
      <sheetName val="S5 MCC"/>
      <sheetName val="S6 Maquette"/>
      <sheetName val="S6 MCC"/>
    </sheetNames>
    <sheetDataSet>
      <sheetData sheetId="0"/>
      <sheetData sheetId="1"/>
      <sheetData sheetId="2">
        <row r="3">
          <cell r="B3" t="str">
            <v>Portail_SHS</v>
          </cell>
        </row>
        <row r="4">
          <cell r="B4" t="str">
            <v>Sciences de l'homme, anthropologie, ethnologie</v>
          </cell>
        </row>
        <row r="5">
          <cell r="B5" t="str">
            <v>HPSHS18</v>
          </cell>
        </row>
      </sheetData>
      <sheetData sheetId="3">
        <row r="13">
          <cell r="B13" t="str">
            <v>3 ème Année de Licence</v>
          </cell>
        </row>
        <row r="15">
          <cell r="B15" t="str">
            <v>Semestre 5</v>
          </cell>
        </row>
        <row r="19">
          <cell r="B19" t="str">
            <v xml:space="preserve">UE Competences transversales 5 </v>
          </cell>
          <cell r="C19" t="str">
            <v>UE</v>
          </cell>
        </row>
        <row r="20">
          <cell r="B20" t="str">
            <v>Competences numeriques 3</v>
          </cell>
          <cell r="C20" t="str">
            <v>ECUE</v>
          </cell>
        </row>
        <row r="21">
          <cell r="B21" t="str">
            <v xml:space="preserve">Competences informationnelles 3 </v>
          </cell>
          <cell r="C21" t="str">
            <v>ECUE</v>
          </cell>
        </row>
        <row r="22">
          <cell r="B22" t="str">
            <v xml:space="preserve">Langue vivante-5 </v>
          </cell>
          <cell r="C22" t="str">
            <v>BLOC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 xml:space="preserve">Anglais 5 </v>
          </cell>
          <cell r="C24" t="str">
            <v>ECUE</v>
          </cell>
        </row>
        <row r="25">
          <cell r="B25" t="str">
            <v xml:space="preserve">Espagnol 5 </v>
          </cell>
          <cell r="C25" t="str">
            <v>ECUE</v>
          </cell>
        </row>
        <row r="26">
          <cell r="B26" t="str">
            <v xml:space="preserve">Italien 5 </v>
          </cell>
          <cell r="C26" t="str">
            <v>ECUE</v>
          </cell>
        </row>
        <row r="27">
          <cell r="B27" t="str">
            <v>UE disciplinaire 1 : Techniques, corps et savoirs</v>
          </cell>
          <cell r="C27" t="str">
            <v>UE</v>
          </cell>
          <cell r="F27" t="str">
            <v>Création</v>
          </cell>
        </row>
        <row r="28">
          <cell r="B28" t="str">
            <v>Anthropologie des savoirs</v>
          </cell>
          <cell r="C28" t="str">
            <v>ECUE</v>
          </cell>
          <cell r="F28" t="str">
            <v>Création</v>
          </cell>
        </row>
        <row r="29">
          <cell r="B29" t="str">
            <v>Anthropologie de la danse</v>
          </cell>
          <cell r="C29" t="str">
            <v>ECUE</v>
          </cell>
          <cell r="F29" t="str">
            <v>Modification</v>
          </cell>
        </row>
        <row r="30">
          <cell r="B30" t="str">
            <v>UE disciplinaire 2 : Anthropologie des espaces habités</v>
          </cell>
          <cell r="C30" t="str">
            <v>UE</v>
          </cell>
          <cell r="F30" t="str">
            <v>Modification</v>
          </cell>
        </row>
        <row r="31">
          <cell r="B31" t="str">
            <v>Anthropologie urbaine</v>
          </cell>
          <cell r="C31" t="str">
            <v>ECUE</v>
          </cell>
          <cell r="F31" t="str">
            <v>Modification</v>
          </cell>
        </row>
        <row r="32">
          <cell r="B32" t="str">
            <v>Territoires de la ruralité</v>
          </cell>
          <cell r="C32" t="str">
            <v>ECUE</v>
          </cell>
          <cell r="F32" t="str">
            <v>Modification</v>
          </cell>
        </row>
        <row r="33">
          <cell r="B33" t="str">
            <v>UE disciplinaire 3 : Humains et ressources naturelles</v>
          </cell>
          <cell r="C33" t="str">
            <v>UE</v>
          </cell>
          <cell r="F33" t="str">
            <v>Création</v>
          </cell>
        </row>
        <row r="34">
          <cell r="B34" t="str">
            <v>Anthropologie de l'eau</v>
          </cell>
          <cell r="C34" t="str">
            <v>ECUE</v>
          </cell>
          <cell r="F34" t="str">
            <v>Création</v>
          </cell>
        </row>
        <row r="35">
          <cell r="B35" t="str">
            <v>Anthropologie des mines</v>
          </cell>
          <cell r="C35" t="str">
            <v>ECUE</v>
          </cell>
          <cell r="F35" t="str">
            <v>Création</v>
          </cell>
        </row>
        <row r="36">
          <cell r="B36" t="str">
            <v xml:space="preserve">UE disciplinaire 4 : Production de données ethnographiques </v>
          </cell>
          <cell r="C36" t="str">
            <v>UE</v>
          </cell>
          <cell r="F36" t="str">
            <v>Modification</v>
          </cell>
        </row>
        <row r="37">
          <cell r="B37" t="str">
            <v>Méthodologie de l'enquête 2</v>
          </cell>
          <cell r="C37" t="str">
            <v>ECUE</v>
          </cell>
          <cell r="F37" t="str">
            <v>Modification</v>
          </cell>
        </row>
        <row r="38">
          <cell r="B38" t="str">
            <v>Terrain 2</v>
          </cell>
          <cell r="C38" t="str">
            <v>ECUE</v>
          </cell>
          <cell r="F38" t="str">
            <v>Modification</v>
          </cell>
        </row>
      </sheetData>
      <sheetData sheetId="4"/>
      <sheetData sheetId="5">
        <row r="13">
          <cell r="B13" t="str">
            <v>3 ème Année de Licence</v>
          </cell>
          <cell r="E13">
            <v>0</v>
          </cell>
        </row>
        <row r="15">
          <cell r="B15" t="str">
            <v>Semestre 6</v>
          </cell>
        </row>
        <row r="19">
          <cell r="B19" t="str">
            <v xml:space="preserve">UE Competences transversales 6 </v>
          </cell>
          <cell r="C19" t="str">
            <v>UE</v>
          </cell>
        </row>
        <row r="20">
          <cell r="B20" t="str">
            <v>Competences numeriques 3</v>
          </cell>
          <cell r="C20" t="str">
            <v>ECUE</v>
          </cell>
        </row>
        <row r="21">
          <cell r="B21" t="str">
            <v xml:space="preserve">Competences informationnelles 3 </v>
          </cell>
          <cell r="C21" t="str">
            <v>ECUE</v>
          </cell>
        </row>
        <row r="22">
          <cell r="B22" t="str">
            <v xml:space="preserve">Langue vivante-6 </v>
          </cell>
          <cell r="C22" t="str">
            <v>BLOC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 xml:space="preserve">Anglais 6 </v>
          </cell>
          <cell r="C24" t="str">
            <v>ECUE</v>
          </cell>
        </row>
        <row r="25">
          <cell r="B25" t="str">
            <v xml:space="preserve">Espagnol 6 </v>
          </cell>
          <cell r="C25" t="str">
            <v>ECUE</v>
          </cell>
        </row>
        <row r="26">
          <cell r="B26" t="str">
            <v xml:space="preserve">Italien 6 </v>
          </cell>
          <cell r="C26" t="str">
            <v>ECUE</v>
          </cell>
        </row>
        <row r="27">
          <cell r="B27" t="str">
            <v>UE disciplinaire 1 : Territoires, sociétés et environnement</v>
          </cell>
          <cell r="C27" t="str">
            <v>UE</v>
          </cell>
          <cell r="F27" t="str">
            <v>Modification</v>
          </cell>
        </row>
        <row r="28">
          <cell r="B28" t="str">
            <v>Géoprospectives territoriales</v>
          </cell>
          <cell r="C28" t="str">
            <v>ECUE</v>
          </cell>
        </row>
        <row r="29">
          <cell r="B29" t="str">
            <v>Ville intelligente</v>
          </cell>
          <cell r="C29" t="str">
            <v>ECUE</v>
          </cell>
        </row>
        <row r="30">
          <cell r="B30" t="str">
            <v>Sociétés et environnement durable</v>
          </cell>
          <cell r="C30" t="str">
            <v>ECUE</v>
          </cell>
          <cell r="F30" t="str">
            <v>Modification</v>
          </cell>
        </row>
        <row r="31">
          <cell r="B31" t="str">
            <v>UE disciplinaire 2 : Emotions et formes d'expression</v>
          </cell>
          <cell r="C31" t="str">
            <v>UE</v>
          </cell>
          <cell r="F31" t="str">
            <v>Modification</v>
          </cell>
        </row>
        <row r="32">
          <cell r="B32" t="str">
            <v>Anthropologie des émotions</v>
          </cell>
          <cell r="C32" t="str">
            <v>ECUE</v>
          </cell>
          <cell r="F32" t="str">
            <v>Modification</v>
          </cell>
        </row>
        <row r="33">
          <cell r="B33" t="str">
            <v>Ethnoscénologie</v>
          </cell>
          <cell r="C33" t="str">
            <v>ECUE</v>
          </cell>
          <cell r="F33" t="str">
            <v>Modification</v>
          </cell>
        </row>
        <row r="34">
          <cell r="B34" t="str">
            <v>UE disciplinaire 3 : Du terrain à la production des savoirs</v>
          </cell>
          <cell r="C34" t="str">
            <v>UE</v>
          </cell>
          <cell r="F34" t="str">
            <v>Modification</v>
          </cell>
        </row>
        <row r="35">
          <cell r="B35" t="str">
            <v>Méthodologie de l'enquête 3</v>
          </cell>
          <cell r="C35" t="str">
            <v>ECUE</v>
          </cell>
          <cell r="F35" t="str">
            <v>Modification</v>
          </cell>
        </row>
        <row r="36">
          <cell r="B36" t="str">
            <v>Stage</v>
          </cell>
          <cell r="C36" t="str">
            <v>ECUE</v>
          </cell>
          <cell r="F36" t="str">
            <v>Modification</v>
          </cell>
        </row>
        <row r="37">
          <cell r="B37" t="str">
            <v>UE disciplinaire  4 : L'ethnologie et ses applications professionnelles</v>
          </cell>
          <cell r="C37" t="str">
            <v>UE</v>
          </cell>
          <cell r="F37" t="str">
            <v>Modification</v>
          </cell>
        </row>
        <row r="38">
          <cell r="B38" t="str">
            <v xml:space="preserve">Approches professionnelles de l'ethnologie </v>
          </cell>
          <cell r="C38" t="str">
            <v>ECUE</v>
          </cell>
          <cell r="F38" t="str">
            <v>Modification</v>
          </cell>
        </row>
        <row r="39">
          <cell r="B39" t="str">
            <v>Patrimoine et patrimonialisation</v>
          </cell>
          <cell r="C39" t="str">
            <v>ECUE</v>
          </cell>
          <cell r="F39" t="str">
            <v>Modification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FE322-CDB6-4A88-8D79-ED99DF943D1B}">
  <sheetPr codeName="Feuil1"/>
  <dimension ref="A1:L83"/>
  <sheetViews>
    <sheetView topLeftCell="B1" zoomScale="85" zoomScaleNormal="85" workbookViewId="0">
      <selection activeCell="B11" sqref="B11"/>
    </sheetView>
  </sheetViews>
  <sheetFormatPr baseColWidth="10" defaultColWidth="11.5" defaultRowHeight="15" x14ac:dyDescent="0.2"/>
  <cols>
    <col min="1" max="1" width="66.83203125" customWidth="1"/>
    <col min="2" max="2" width="45" customWidth="1"/>
    <col min="3" max="3" width="60.5" bestFit="1" customWidth="1"/>
    <col min="4" max="4" width="85.5" bestFit="1" customWidth="1"/>
    <col min="5" max="5" width="82.83203125" bestFit="1" customWidth="1"/>
    <col min="6" max="8" width="36" customWidth="1"/>
    <col min="10" max="10" width="78.5" bestFit="1" customWidth="1"/>
    <col min="11" max="11" width="16.83203125" bestFit="1" customWidth="1"/>
    <col min="12" max="12" width="21.5" bestFit="1" customWidth="1"/>
  </cols>
  <sheetData>
    <row r="1" spans="1:12" x14ac:dyDescent="0.2">
      <c r="A1" s="1" t="s">
        <v>0</v>
      </c>
      <c r="B1" s="44" t="s">
        <v>1</v>
      </c>
      <c r="C1" s="22" t="s">
        <v>2</v>
      </c>
      <c r="D1" s="1" t="s">
        <v>3</v>
      </c>
      <c r="E1" s="30" t="s">
        <v>4</v>
      </c>
      <c r="F1" s="22" t="s">
        <v>5</v>
      </c>
      <c r="G1" s="22" t="s">
        <v>6</v>
      </c>
      <c r="H1" s="23"/>
      <c r="J1" s="1" t="s">
        <v>7</v>
      </c>
      <c r="K1" s="1" t="s">
        <v>8</v>
      </c>
      <c r="L1" s="50" t="s">
        <v>9</v>
      </c>
    </row>
    <row r="2" spans="1:12" x14ac:dyDescent="0.2">
      <c r="A2" s="18" t="s">
        <v>10</v>
      </c>
      <c r="B2" s="1" t="s">
        <v>11</v>
      </c>
      <c r="C2" s="1" t="s">
        <v>12</v>
      </c>
      <c r="D2" s="1" t="s">
        <v>13</v>
      </c>
      <c r="E2" s="31" t="s">
        <v>14</v>
      </c>
      <c r="F2" s="1" t="s">
        <v>15</v>
      </c>
      <c r="G2" s="18" t="s">
        <v>16</v>
      </c>
      <c r="H2" s="1" t="s">
        <v>17</v>
      </c>
      <c r="J2" s="1" t="s">
        <v>18</v>
      </c>
      <c r="K2" s="1" t="s">
        <v>19</v>
      </c>
      <c r="L2" s="1"/>
    </row>
    <row r="3" spans="1:12" x14ac:dyDescent="0.2">
      <c r="A3" s="18" t="s">
        <v>20</v>
      </c>
      <c r="B3" s="1" t="s">
        <v>21</v>
      </c>
      <c r="C3" s="1" t="s">
        <v>22</v>
      </c>
      <c r="D3" s="1" t="s">
        <v>23</v>
      </c>
      <c r="E3" s="31" t="s">
        <v>24</v>
      </c>
      <c r="F3" s="1" t="s">
        <v>25</v>
      </c>
      <c r="G3" s="18" t="s">
        <v>26</v>
      </c>
      <c r="H3" s="1" t="s">
        <v>27</v>
      </c>
      <c r="J3" s="1" t="s">
        <v>28</v>
      </c>
      <c r="K3" s="1" t="s">
        <v>29</v>
      </c>
      <c r="L3" s="1"/>
    </row>
    <row r="4" spans="1:12" x14ac:dyDescent="0.2">
      <c r="A4" s="18" t="s">
        <v>30</v>
      </c>
      <c r="B4" s="1" t="s">
        <v>31</v>
      </c>
      <c r="D4" s="1" t="s">
        <v>32</v>
      </c>
      <c r="F4" s="1" t="s">
        <v>33</v>
      </c>
      <c r="H4" s="1" t="s">
        <v>34</v>
      </c>
      <c r="J4" s="1" t="s">
        <v>35</v>
      </c>
      <c r="K4" s="1" t="s">
        <v>36</v>
      </c>
      <c r="L4" s="1"/>
    </row>
    <row r="5" spans="1:12" x14ac:dyDescent="0.2">
      <c r="B5" s="1" t="s">
        <v>37</v>
      </c>
      <c r="D5" s="1" t="s">
        <v>38</v>
      </c>
      <c r="J5" s="1" t="s">
        <v>35</v>
      </c>
      <c r="K5" s="1" t="s">
        <v>39</v>
      </c>
      <c r="L5" s="1"/>
    </row>
    <row r="6" spans="1:12" x14ac:dyDescent="0.2">
      <c r="B6" s="1" t="s">
        <v>40</v>
      </c>
      <c r="D6" s="1" t="s">
        <v>41</v>
      </c>
      <c r="J6" s="1" t="s">
        <v>42</v>
      </c>
      <c r="K6" s="1" t="s">
        <v>43</v>
      </c>
      <c r="L6" s="1"/>
    </row>
    <row r="7" spans="1:12" x14ac:dyDescent="0.2">
      <c r="J7" s="1" t="s">
        <v>44</v>
      </c>
      <c r="K7" s="1" t="s">
        <v>45</v>
      </c>
      <c r="L7" s="1"/>
    </row>
    <row r="8" spans="1:12" x14ac:dyDescent="0.2">
      <c r="J8" s="1" t="s">
        <v>46</v>
      </c>
      <c r="K8" s="1" t="s">
        <v>47</v>
      </c>
      <c r="L8" s="1"/>
    </row>
    <row r="9" spans="1:12" x14ac:dyDescent="0.2">
      <c r="J9" s="1" t="s">
        <v>48</v>
      </c>
      <c r="K9" s="1" t="s">
        <v>49</v>
      </c>
      <c r="L9" s="1"/>
    </row>
    <row r="10" spans="1:12" x14ac:dyDescent="0.2">
      <c r="A10" s="1" t="s">
        <v>50</v>
      </c>
      <c r="B10" s="1" t="s">
        <v>51</v>
      </c>
      <c r="C10" s="1" t="s">
        <v>52</v>
      </c>
      <c r="D10" s="1" t="s">
        <v>53</v>
      </c>
      <c r="E10" s="1" t="s">
        <v>54</v>
      </c>
      <c r="F10" s="1" t="s">
        <v>55</v>
      </c>
      <c r="G10" s="1" t="s">
        <v>56</v>
      </c>
      <c r="J10" s="1" t="s">
        <v>57</v>
      </c>
      <c r="K10" s="1" t="s">
        <v>58</v>
      </c>
      <c r="L10" s="1"/>
    </row>
    <row r="11" spans="1:12" x14ac:dyDescent="0.2">
      <c r="A11" s="1" t="s">
        <v>28</v>
      </c>
      <c r="B11" s="18" t="s">
        <v>35</v>
      </c>
      <c r="C11" s="1" t="s">
        <v>59</v>
      </c>
      <c r="D11" s="1" t="s">
        <v>42</v>
      </c>
      <c r="E11" s="1" t="s">
        <v>60</v>
      </c>
      <c r="F11" s="1" t="s">
        <v>61</v>
      </c>
      <c r="G11" s="1" t="s">
        <v>62</v>
      </c>
      <c r="J11" s="1" t="s">
        <v>63</v>
      </c>
      <c r="K11" s="1" t="s">
        <v>64</v>
      </c>
      <c r="L11" s="1"/>
    </row>
    <row r="12" spans="1:12" x14ac:dyDescent="0.2">
      <c r="A12" s="1" t="s">
        <v>65</v>
      </c>
      <c r="B12" s="18" t="s">
        <v>66</v>
      </c>
      <c r="C12" s="1" t="s">
        <v>67</v>
      </c>
      <c r="D12" s="1" t="s">
        <v>44</v>
      </c>
      <c r="E12" s="1" t="s">
        <v>68</v>
      </c>
      <c r="F12" s="1" t="s">
        <v>69</v>
      </c>
      <c r="G12" s="1" t="s">
        <v>70</v>
      </c>
      <c r="J12" s="1" t="s">
        <v>59</v>
      </c>
      <c r="K12" s="1" t="s">
        <v>71</v>
      </c>
      <c r="L12" s="1"/>
    </row>
    <row r="13" spans="1:12" x14ac:dyDescent="0.2">
      <c r="B13" t="s">
        <v>72</v>
      </c>
      <c r="C13" s="1" t="s">
        <v>73</v>
      </c>
      <c r="D13" s="1" t="s">
        <v>46</v>
      </c>
      <c r="E13" s="1" t="s">
        <v>74</v>
      </c>
      <c r="F13" s="1" t="s">
        <v>75</v>
      </c>
      <c r="G13" s="1" t="s">
        <v>76</v>
      </c>
      <c r="J13" s="1" t="s">
        <v>67</v>
      </c>
      <c r="K13" s="1" t="s">
        <v>77</v>
      </c>
      <c r="L13" s="1"/>
    </row>
    <row r="14" spans="1:12" x14ac:dyDescent="0.2">
      <c r="C14" s="1" t="s">
        <v>78</v>
      </c>
      <c r="D14" s="1" t="s">
        <v>48</v>
      </c>
      <c r="E14" s="1" t="s">
        <v>79</v>
      </c>
      <c r="F14" s="1" t="s">
        <v>80</v>
      </c>
      <c r="G14" s="1" t="s">
        <v>81</v>
      </c>
      <c r="J14" s="1" t="s">
        <v>82</v>
      </c>
      <c r="K14" s="1" t="s">
        <v>83</v>
      </c>
      <c r="L14" s="1"/>
    </row>
    <row r="15" spans="1:12" x14ac:dyDescent="0.2">
      <c r="C15" s="1" t="s">
        <v>84</v>
      </c>
      <c r="D15" s="1" t="s">
        <v>57</v>
      </c>
      <c r="E15" s="1" t="s">
        <v>85</v>
      </c>
      <c r="J15" s="1" t="s">
        <v>73</v>
      </c>
      <c r="K15" s="1" t="s">
        <v>86</v>
      </c>
      <c r="L15" s="1"/>
    </row>
    <row r="16" spans="1:12" x14ac:dyDescent="0.2">
      <c r="C16" s="1" t="s">
        <v>87</v>
      </c>
      <c r="D16" s="1" t="s">
        <v>63</v>
      </c>
      <c r="E16" s="1" t="s">
        <v>88</v>
      </c>
      <c r="J16" s="1" t="s">
        <v>84</v>
      </c>
      <c r="K16" s="1" t="s">
        <v>89</v>
      </c>
      <c r="L16" s="1"/>
    </row>
    <row r="17" spans="1:12" x14ac:dyDescent="0.2">
      <c r="C17" s="1" t="s">
        <v>90</v>
      </c>
      <c r="D17" s="1" t="s">
        <v>82</v>
      </c>
      <c r="E17" s="1" t="s">
        <v>91</v>
      </c>
      <c r="J17" s="1" t="s">
        <v>78</v>
      </c>
      <c r="K17" s="1" t="s">
        <v>92</v>
      </c>
      <c r="L17" s="1"/>
    </row>
    <row r="18" spans="1:12" x14ac:dyDescent="0.2">
      <c r="C18" s="1" t="s">
        <v>93</v>
      </c>
      <c r="D18" s="1" t="s">
        <v>94</v>
      </c>
      <c r="E18" s="1" t="s">
        <v>95</v>
      </c>
      <c r="J18" s="1" t="s">
        <v>60</v>
      </c>
      <c r="K18" s="1" t="s">
        <v>96</v>
      </c>
      <c r="L18" s="1"/>
    </row>
    <row r="19" spans="1:12" x14ac:dyDescent="0.2">
      <c r="C19" s="1" t="s">
        <v>97</v>
      </c>
      <c r="D19" s="18" t="s">
        <v>98</v>
      </c>
      <c r="E19" s="1" t="s">
        <v>99</v>
      </c>
      <c r="J19" s="1" t="s">
        <v>68</v>
      </c>
      <c r="K19" s="1" t="s">
        <v>100</v>
      </c>
      <c r="L19" s="1"/>
    </row>
    <row r="20" spans="1:12" x14ac:dyDescent="0.2">
      <c r="C20" s="1" t="s">
        <v>101</v>
      </c>
      <c r="E20" s="1" t="s">
        <v>102</v>
      </c>
      <c r="J20" s="1" t="s">
        <v>103</v>
      </c>
      <c r="K20" s="1" t="s">
        <v>104</v>
      </c>
      <c r="L20" s="1"/>
    </row>
    <row r="21" spans="1:12" x14ac:dyDescent="0.2">
      <c r="C21" s="1" t="s">
        <v>105</v>
      </c>
      <c r="E21" s="1" t="s">
        <v>106</v>
      </c>
      <c r="J21" s="1" t="s">
        <v>74</v>
      </c>
      <c r="K21" s="1" t="s">
        <v>107</v>
      </c>
      <c r="L21" s="1"/>
    </row>
    <row r="22" spans="1:12" x14ac:dyDescent="0.2">
      <c r="C22" s="1" t="s">
        <v>108</v>
      </c>
      <c r="E22" s="1" t="s">
        <v>109</v>
      </c>
      <c r="J22" s="1" t="s">
        <v>79</v>
      </c>
      <c r="K22" s="1" t="s">
        <v>110</v>
      </c>
      <c r="L22" s="1"/>
    </row>
    <row r="23" spans="1:12" x14ac:dyDescent="0.2">
      <c r="E23" s="1" t="s">
        <v>111</v>
      </c>
      <c r="J23" s="1" t="s">
        <v>85</v>
      </c>
      <c r="K23" s="1" t="s">
        <v>112</v>
      </c>
      <c r="L23" s="1"/>
    </row>
    <row r="24" spans="1:12" x14ac:dyDescent="0.2">
      <c r="E24" s="1" t="s">
        <v>113</v>
      </c>
      <c r="J24" s="1" t="s">
        <v>88</v>
      </c>
      <c r="K24" s="1" t="s">
        <v>114</v>
      </c>
      <c r="L24" s="1"/>
    </row>
    <row r="25" spans="1:12" x14ac:dyDescent="0.2">
      <c r="E25" s="1" t="s">
        <v>115</v>
      </c>
      <c r="J25" s="1" t="s">
        <v>91</v>
      </c>
      <c r="K25" s="1" t="s">
        <v>116</v>
      </c>
      <c r="L25" s="1"/>
    </row>
    <row r="26" spans="1:12" ht="16" x14ac:dyDescent="0.2">
      <c r="A26" s="27" t="s">
        <v>117</v>
      </c>
      <c r="E26" s="47" t="s">
        <v>118</v>
      </c>
      <c r="J26" s="1" t="s">
        <v>90</v>
      </c>
      <c r="K26" s="1" t="s">
        <v>119</v>
      </c>
      <c r="L26" s="1"/>
    </row>
    <row r="27" spans="1:12" ht="16" x14ac:dyDescent="0.2">
      <c r="A27" s="41" t="s">
        <v>120</v>
      </c>
      <c r="J27" s="1" t="s">
        <v>62</v>
      </c>
      <c r="K27" s="1" t="s">
        <v>121</v>
      </c>
      <c r="L27" s="1"/>
    </row>
    <row r="28" spans="1:12" ht="16" x14ac:dyDescent="0.2">
      <c r="A28" s="41" t="s">
        <v>122</v>
      </c>
      <c r="J28" s="1" t="s">
        <v>70</v>
      </c>
      <c r="K28" s="1" t="s">
        <v>123</v>
      </c>
      <c r="L28" s="1"/>
    </row>
    <row r="29" spans="1:12" ht="16" x14ac:dyDescent="0.2">
      <c r="A29" s="41" t="s">
        <v>124</v>
      </c>
      <c r="J29" s="1" t="s">
        <v>76</v>
      </c>
      <c r="K29" s="1" t="s">
        <v>125</v>
      </c>
      <c r="L29" s="1"/>
    </row>
    <row r="30" spans="1:12" ht="16" x14ac:dyDescent="0.2">
      <c r="A30" s="41" t="s">
        <v>126</v>
      </c>
      <c r="J30" s="1" t="s">
        <v>81</v>
      </c>
      <c r="K30" s="1" t="s">
        <v>127</v>
      </c>
      <c r="L30" s="1"/>
    </row>
    <row r="31" spans="1:12" ht="16" x14ac:dyDescent="0.2">
      <c r="A31" s="41" t="s">
        <v>128</v>
      </c>
      <c r="J31" s="1" t="s">
        <v>87</v>
      </c>
      <c r="K31" s="1" t="s">
        <v>129</v>
      </c>
      <c r="L31" s="1"/>
    </row>
    <row r="32" spans="1:12" ht="16" x14ac:dyDescent="0.2">
      <c r="A32" s="41" t="s">
        <v>130</v>
      </c>
      <c r="J32" s="1" t="s">
        <v>69</v>
      </c>
      <c r="K32" s="1" t="s">
        <v>19</v>
      </c>
      <c r="L32" s="1" t="s">
        <v>104</v>
      </c>
    </row>
    <row r="33" spans="1:12" ht="16" x14ac:dyDescent="0.2">
      <c r="A33" s="41" t="s">
        <v>131</v>
      </c>
      <c r="F33" t="s">
        <v>132</v>
      </c>
      <c r="J33" s="1" t="s">
        <v>75</v>
      </c>
      <c r="K33" s="1" t="s">
        <v>19</v>
      </c>
      <c r="L33" s="1" t="s">
        <v>110</v>
      </c>
    </row>
    <row r="34" spans="1:12" ht="16" x14ac:dyDescent="0.2">
      <c r="A34" s="41" t="s">
        <v>133</v>
      </c>
      <c r="J34" s="1" t="s">
        <v>80</v>
      </c>
      <c r="K34" s="1" t="s">
        <v>19</v>
      </c>
      <c r="L34" s="1" t="s">
        <v>96</v>
      </c>
    </row>
    <row r="35" spans="1:12" ht="16" x14ac:dyDescent="0.2">
      <c r="A35" s="41" t="s">
        <v>134</v>
      </c>
      <c r="J35" s="1" t="s">
        <v>95</v>
      </c>
      <c r="K35" s="1" t="s">
        <v>96</v>
      </c>
      <c r="L35" s="1" t="s">
        <v>19</v>
      </c>
    </row>
    <row r="36" spans="1:12" ht="16" x14ac:dyDescent="0.2">
      <c r="A36" s="41" t="s">
        <v>135</v>
      </c>
      <c r="J36" s="1" t="s">
        <v>99</v>
      </c>
      <c r="K36" s="1" t="s">
        <v>107</v>
      </c>
      <c r="L36" s="1" t="s">
        <v>107</v>
      </c>
    </row>
    <row r="37" spans="1:12" ht="16" x14ac:dyDescent="0.2">
      <c r="A37" s="41" t="s">
        <v>136</v>
      </c>
      <c r="J37" s="1" t="s">
        <v>102</v>
      </c>
      <c r="K37" s="1" t="s">
        <v>110</v>
      </c>
      <c r="L37" s="1" t="s">
        <v>110</v>
      </c>
    </row>
    <row r="38" spans="1:12" ht="16" x14ac:dyDescent="0.2">
      <c r="A38" s="41" t="s">
        <v>137</v>
      </c>
      <c r="J38" s="1" t="s">
        <v>106</v>
      </c>
      <c r="K38" s="1" t="s">
        <v>116</v>
      </c>
      <c r="L38" s="1" t="s">
        <v>110</v>
      </c>
    </row>
    <row r="39" spans="1:12" ht="16" x14ac:dyDescent="0.2">
      <c r="A39" s="41" t="s">
        <v>138</v>
      </c>
      <c r="J39" s="1" t="s">
        <v>109</v>
      </c>
      <c r="K39" s="1" t="s">
        <v>110</v>
      </c>
      <c r="L39" s="1" t="s">
        <v>116</v>
      </c>
    </row>
    <row r="40" spans="1:12" ht="14.5" customHeight="1" x14ac:dyDescent="0.2">
      <c r="A40" s="41" t="s">
        <v>139</v>
      </c>
      <c r="J40" s="1" t="s">
        <v>111</v>
      </c>
      <c r="K40" s="1" t="s">
        <v>104</v>
      </c>
      <c r="L40" s="1" t="s">
        <v>19</v>
      </c>
    </row>
    <row r="41" spans="1:12" ht="15.75" customHeight="1" x14ac:dyDescent="0.2">
      <c r="A41" s="41" t="s">
        <v>140</v>
      </c>
      <c r="J41" s="1" t="s">
        <v>94</v>
      </c>
      <c r="K41" s="1" t="s">
        <v>49</v>
      </c>
      <c r="L41" s="1" t="s">
        <v>86</v>
      </c>
    </row>
    <row r="42" spans="1:12" ht="16" x14ac:dyDescent="0.2">
      <c r="A42" s="41" t="s">
        <v>141</v>
      </c>
      <c r="J42" s="1" t="s">
        <v>98</v>
      </c>
      <c r="K42" s="1" t="s">
        <v>71</v>
      </c>
      <c r="L42" s="1"/>
    </row>
    <row r="43" spans="1:12" ht="16" x14ac:dyDescent="0.2">
      <c r="A43" s="41" t="s">
        <v>142</v>
      </c>
      <c r="J43" s="1" t="s">
        <v>93</v>
      </c>
      <c r="K43" s="1" t="s">
        <v>89</v>
      </c>
      <c r="L43" s="1" t="s">
        <v>29</v>
      </c>
    </row>
    <row r="44" spans="1:12" ht="17.25" customHeight="1" x14ac:dyDescent="0.2">
      <c r="A44" s="41" t="s">
        <v>143</v>
      </c>
      <c r="J44" s="1" t="s">
        <v>97</v>
      </c>
      <c r="K44" s="1" t="s">
        <v>77</v>
      </c>
      <c r="L44" s="1" t="s">
        <v>89</v>
      </c>
    </row>
    <row r="45" spans="1:12" ht="16" x14ac:dyDescent="0.2">
      <c r="A45" s="41" t="s">
        <v>144</v>
      </c>
      <c r="J45" s="1" t="s">
        <v>101</v>
      </c>
      <c r="K45" s="1" t="s">
        <v>89</v>
      </c>
      <c r="L45" s="1" t="s">
        <v>77</v>
      </c>
    </row>
    <row r="46" spans="1:12" ht="16" x14ac:dyDescent="0.2">
      <c r="A46" s="41" t="s">
        <v>145</v>
      </c>
      <c r="J46" s="1" t="s">
        <v>105</v>
      </c>
      <c r="K46" s="1" t="s">
        <v>86</v>
      </c>
      <c r="L46" s="1" t="s">
        <v>49</v>
      </c>
    </row>
    <row r="47" spans="1:12" ht="16" x14ac:dyDescent="0.2">
      <c r="A47" s="41" t="s">
        <v>146</v>
      </c>
      <c r="J47" s="1" t="s">
        <v>108</v>
      </c>
      <c r="K47" s="1" t="s">
        <v>92</v>
      </c>
      <c r="L47" s="1" t="s">
        <v>36</v>
      </c>
    </row>
    <row r="48" spans="1:12" ht="12.75" customHeight="1" x14ac:dyDescent="0.2">
      <c r="A48" s="41" t="s">
        <v>147</v>
      </c>
      <c r="J48" s="1" t="s">
        <v>66</v>
      </c>
      <c r="K48" s="1" t="s">
        <v>36</v>
      </c>
      <c r="L48" s="1" t="s">
        <v>92</v>
      </c>
    </row>
    <row r="49" spans="1:12" ht="16" x14ac:dyDescent="0.2">
      <c r="A49" s="41" t="s">
        <v>148</v>
      </c>
      <c r="J49" s="1" t="s">
        <v>65</v>
      </c>
      <c r="K49" s="1" t="s">
        <v>29</v>
      </c>
      <c r="L49" s="1" t="s">
        <v>89</v>
      </c>
    </row>
    <row r="50" spans="1:12" ht="16" x14ac:dyDescent="0.2">
      <c r="A50" s="41" t="s">
        <v>149</v>
      </c>
      <c r="J50" s="1" t="s">
        <v>113</v>
      </c>
      <c r="K50" s="1" t="s">
        <v>96</v>
      </c>
      <c r="L50" s="1" t="s">
        <v>107</v>
      </c>
    </row>
    <row r="51" spans="1:12" ht="16" x14ac:dyDescent="0.2">
      <c r="A51" s="41" t="s">
        <v>150</v>
      </c>
      <c r="J51" s="1" t="s">
        <v>115</v>
      </c>
      <c r="K51" s="1" t="s">
        <v>107</v>
      </c>
      <c r="L51" s="1" t="s">
        <v>96</v>
      </c>
    </row>
    <row r="52" spans="1:12" ht="16" x14ac:dyDescent="0.2">
      <c r="A52" s="41" t="s">
        <v>151</v>
      </c>
      <c r="J52" s="1" t="s">
        <v>118</v>
      </c>
      <c r="K52" s="1" t="s">
        <v>110</v>
      </c>
      <c r="L52" s="1" t="s">
        <v>19</v>
      </c>
    </row>
    <row r="53" spans="1:12" ht="16" x14ac:dyDescent="0.2">
      <c r="A53" s="41" t="s">
        <v>152</v>
      </c>
    </row>
    <row r="54" spans="1:12" ht="16" x14ac:dyDescent="0.2">
      <c r="A54" s="41" t="s">
        <v>153</v>
      </c>
    </row>
    <row r="55" spans="1:12" ht="16" x14ac:dyDescent="0.2">
      <c r="A55" s="41" t="s">
        <v>154</v>
      </c>
    </row>
    <row r="56" spans="1:12" ht="16" x14ac:dyDescent="0.2">
      <c r="A56" s="41" t="s">
        <v>155</v>
      </c>
    </row>
    <row r="57" spans="1:12" ht="16" x14ac:dyDescent="0.2">
      <c r="A57" s="41" t="s">
        <v>156</v>
      </c>
    </row>
    <row r="58" spans="1:12" ht="16" x14ac:dyDescent="0.2">
      <c r="A58" s="41" t="s">
        <v>157</v>
      </c>
    </row>
    <row r="59" spans="1:12" ht="16" x14ac:dyDescent="0.2">
      <c r="A59" s="41" t="s">
        <v>158</v>
      </c>
    </row>
    <row r="60" spans="1:12" ht="16" x14ac:dyDescent="0.2">
      <c r="A60" s="41" t="s">
        <v>159</v>
      </c>
    </row>
    <row r="61" spans="1:12" ht="16" x14ac:dyDescent="0.2">
      <c r="A61" s="41" t="s">
        <v>160</v>
      </c>
    </row>
    <row r="62" spans="1:12" ht="16" x14ac:dyDescent="0.2">
      <c r="A62" s="41" t="s">
        <v>161</v>
      </c>
    </row>
    <row r="63" spans="1:12" ht="16" x14ac:dyDescent="0.2">
      <c r="A63" s="41" t="s">
        <v>162</v>
      </c>
    </row>
    <row r="64" spans="1:12" ht="16" x14ac:dyDescent="0.2">
      <c r="A64" s="41" t="s">
        <v>163</v>
      </c>
    </row>
    <row r="65" spans="1:1" ht="16" x14ac:dyDescent="0.2">
      <c r="A65" s="41" t="s">
        <v>164</v>
      </c>
    </row>
    <row r="66" spans="1:1" ht="16" x14ac:dyDescent="0.2">
      <c r="A66" s="41" t="s">
        <v>165</v>
      </c>
    </row>
    <row r="67" spans="1:1" ht="16" x14ac:dyDescent="0.2">
      <c r="A67" s="41" t="s">
        <v>166</v>
      </c>
    </row>
    <row r="68" spans="1:1" ht="16" x14ac:dyDescent="0.2">
      <c r="A68" s="41" t="s">
        <v>167</v>
      </c>
    </row>
    <row r="69" spans="1:1" ht="16" x14ac:dyDescent="0.2">
      <c r="A69" s="41" t="s">
        <v>168</v>
      </c>
    </row>
    <row r="70" spans="1:1" ht="16" x14ac:dyDescent="0.2">
      <c r="A70" s="41" t="s">
        <v>169</v>
      </c>
    </row>
    <row r="71" spans="1:1" ht="16" x14ac:dyDescent="0.2">
      <c r="A71" s="41" t="s">
        <v>170</v>
      </c>
    </row>
    <row r="72" spans="1:1" ht="16" x14ac:dyDescent="0.2">
      <c r="A72" s="41" t="s">
        <v>171</v>
      </c>
    </row>
    <row r="73" spans="1:1" ht="16" x14ac:dyDescent="0.2">
      <c r="A73" s="41" t="s">
        <v>172</v>
      </c>
    </row>
    <row r="74" spans="1:1" ht="16" x14ac:dyDescent="0.2">
      <c r="A74" s="41" t="s">
        <v>173</v>
      </c>
    </row>
    <row r="75" spans="1:1" ht="16" x14ac:dyDescent="0.2">
      <c r="A75" s="41" t="s">
        <v>174</v>
      </c>
    </row>
    <row r="76" spans="1:1" ht="16" x14ac:dyDescent="0.2">
      <c r="A76" s="41" t="s">
        <v>175</v>
      </c>
    </row>
    <row r="77" spans="1:1" ht="16" x14ac:dyDescent="0.2">
      <c r="A77" s="41" t="s">
        <v>176</v>
      </c>
    </row>
    <row r="78" spans="1:1" ht="16" x14ac:dyDescent="0.2">
      <c r="A78" s="41" t="s">
        <v>177</v>
      </c>
    </row>
    <row r="79" spans="1:1" ht="16" x14ac:dyDescent="0.2">
      <c r="A79" s="41" t="s">
        <v>178</v>
      </c>
    </row>
    <row r="80" spans="1:1" ht="16" x14ac:dyDescent="0.2">
      <c r="A80" s="41" t="s">
        <v>179</v>
      </c>
    </row>
    <row r="81" spans="1:1" ht="16" x14ac:dyDescent="0.2">
      <c r="A81" s="41" t="s">
        <v>180</v>
      </c>
    </row>
    <row r="82" spans="1:1" ht="16" x14ac:dyDescent="0.2">
      <c r="A82" s="41" t="s">
        <v>181</v>
      </c>
    </row>
    <row r="83" spans="1:1" ht="16" x14ac:dyDescent="0.2">
      <c r="A83" s="41" t="s">
        <v>182</v>
      </c>
    </row>
  </sheetData>
  <sheetProtection algorithmName="SHA-512" hashValue="T6AFCpjGkbNd1iWaOjtb5+Fpw1tbuFChZ+dSnERs4zC41vw4c2mh40Jz+SD6Kzfm8MDV1AMs5Tosvkf0WWyOMg==" saltValue="GLCvNsJ9rQ1wL6boTRAjKw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6ABD4-4B0A-4BB2-B2DA-61D17162C8AF}">
  <sheetPr codeName="Feuil7"/>
  <dimension ref="A1:P291"/>
  <sheetViews>
    <sheetView workbookViewId="0">
      <selection activeCell="K19" sqref="K19"/>
    </sheetView>
  </sheetViews>
  <sheetFormatPr baseColWidth="10" defaultColWidth="11.5" defaultRowHeight="15" x14ac:dyDescent="0.2"/>
  <sheetData>
    <row r="1" spans="1:16" x14ac:dyDescent="0.2">
      <c r="A1" s="73" t="s">
        <v>183</v>
      </c>
      <c r="B1" s="73"/>
      <c r="C1" s="73"/>
      <c r="D1" s="73"/>
      <c r="E1" s="73"/>
      <c r="F1" s="73"/>
      <c r="O1" s="72" t="s">
        <v>184</v>
      </c>
      <c r="P1" s="72"/>
    </row>
    <row r="2" spans="1:16" x14ac:dyDescent="0.2">
      <c r="A2" s="73"/>
      <c r="B2" s="73"/>
      <c r="C2" s="73"/>
      <c r="D2" s="73"/>
      <c r="E2" s="73"/>
      <c r="F2" s="73"/>
      <c r="O2" s="72"/>
      <c r="P2" s="72"/>
    </row>
    <row r="3" spans="1:16" x14ac:dyDescent="0.2">
      <c r="A3" s="72" t="s">
        <v>185</v>
      </c>
      <c r="B3" s="72"/>
      <c r="C3" s="72"/>
      <c r="D3" s="72" t="s">
        <v>186</v>
      </c>
      <c r="E3" s="72"/>
      <c r="F3" s="72"/>
      <c r="O3" s="10" t="s">
        <v>185</v>
      </c>
      <c r="P3" s="10" t="s">
        <v>186</v>
      </c>
    </row>
    <row r="4" spans="1:16" x14ac:dyDescent="0.2">
      <c r="A4" s="10" t="s">
        <v>184</v>
      </c>
      <c r="B4" s="10" t="s">
        <v>187</v>
      </c>
      <c r="C4" s="10" t="s">
        <v>188</v>
      </c>
      <c r="D4" s="32" t="s">
        <v>184</v>
      </c>
      <c r="E4" s="32" t="s">
        <v>187</v>
      </c>
      <c r="F4" s="32" t="s">
        <v>188</v>
      </c>
      <c r="O4" s="10">
        <f>'S5 Maquette'!I19*1.5</f>
        <v>0</v>
      </c>
      <c r="P4" s="10">
        <f>'S6 Maquette'!I19*1.5</f>
        <v>0</v>
      </c>
    </row>
    <row r="5" spans="1:16" x14ac:dyDescent="0.2">
      <c r="A5" s="10">
        <f>SUM(O4:O291)</f>
        <v>105</v>
      </c>
      <c r="B5" s="10">
        <f>SUM('S5 Maquette'!J19:J300)</f>
        <v>78</v>
      </c>
      <c r="C5" s="10">
        <f>SUM('S5 Maquette'!K19:K300)</f>
        <v>0</v>
      </c>
      <c r="D5" s="10">
        <f>SUM(P4:P291)</f>
        <v>58.5</v>
      </c>
      <c r="E5" s="10">
        <f>SUM('S6 Maquette'!J19:J300)</f>
        <v>104</v>
      </c>
      <c r="F5" s="10">
        <f>SUM('S6 Maquette'!K19:K300)</f>
        <v>0</v>
      </c>
      <c r="O5" s="10">
        <f>'S5 Maquette'!I20*1.5</f>
        <v>0</v>
      </c>
      <c r="P5" s="10">
        <f>'S6 Maquette'!I20*1.5</f>
        <v>0</v>
      </c>
    </row>
    <row r="6" spans="1:16" x14ac:dyDescent="0.2">
      <c r="A6" s="72" t="s">
        <v>189</v>
      </c>
      <c r="B6" s="72"/>
      <c r="C6" s="72"/>
      <c r="D6" s="72" t="s">
        <v>189</v>
      </c>
      <c r="E6" s="72"/>
      <c r="F6" s="72"/>
      <c r="O6" s="10">
        <f>'S5 Maquette'!I21*1.5</f>
        <v>0</v>
      </c>
      <c r="P6" s="10">
        <f>'S6 Maquette'!I21*1.5</f>
        <v>0</v>
      </c>
    </row>
    <row r="7" spans="1:16" x14ac:dyDescent="0.2">
      <c r="A7" s="72">
        <f>SUM(A5,B5,C5)</f>
        <v>183</v>
      </c>
      <c r="B7" s="72"/>
      <c r="C7" s="72"/>
      <c r="D7" s="72">
        <f>SUM(D5,E5,F5)</f>
        <v>162.5</v>
      </c>
      <c r="E7" s="72"/>
      <c r="F7" s="72"/>
      <c r="O7" s="10">
        <f>'S5 Maquette'!I22*1.5</f>
        <v>0</v>
      </c>
      <c r="P7" s="10">
        <f>'S6 Maquette'!I22*1.5</f>
        <v>0</v>
      </c>
    </row>
    <row r="8" spans="1:16" x14ac:dyDescent="0.2">
      <c r="A8" s="72" t="s">
        <v>189</v>
      </c>
      <c r="B8" s="72"/>
      <c r="C8" s="72"/>
      <c r="D8" s="72"/>
      <c r="E8" s="72"/>
      <c r="F8" s="72"/>
      <c r="O8" s="10">
        <f>'S5 Maquette'!I23*1.5</f>
        <v>0</v>
      </c>
      <c r="P8" s="10">
        <f>'S6 Maquette'!I23*1.5</f>
        <v>0</v>
      </c>
    </row>
    <row r="9" spans="1:16" x14ac:dyDescent="0.2">
      <c r="A9" s="72"/>
      <c r="B9" s="72"/>
      <c r="C9" s="72"/>
      <c r="D9" s="72"/>
      <c r="E9" s="72"/>
      <c r="F9" s="72"/>
      <c r="O9" s="10">
        <f>'S5 Maquette'!I24*1.5</f>
        <v>0</v>
      </c>
      <c r="P9" s="10">
        <f>'S6 Maquette'!I24*1.5</f>
        <v>0</v>
      </c>
    </row>
    <row r="10" spans="1:16" x14ac:dyDescent="0.2">
      <c r="A10" s="72">
        <f>SUM(A7,D7)</f>
        <v>345.5</v>
      </c>
      <c r="B10" s="72"/>
      <c r="C10" s="72"/>
      <c r="D10" s="72"/>
      <c r="E10" s="72"/>
      <c r="F10" s="72"/>
      <c r="O10" s="10">
        <f>'S5 Maquette'!I25*1.5</f>
        <v>0</v>
      </c>
      <c r="P10" s="10">
        <f>'S6 Maquette'!I25*1.5</f>
        <v>0</v>
      </c>
    </row>
    <row r="11" spans="1:16" x14ac:dyDescent="0.2">
      <c r="A11" s="72"/>
      <c r="B11" s="72"/>
      <c r="C11" s="72"/>
      <c r="D11" s="72"/>
      <c r="E11" s="72"/>
      <c r="F11" s="72"/>
      <c r="O11" s="10">
        <f>'S5 Maquette'!I26*1.5</f>
        <v>0</v>
      </c>
      <c r="P11" s="10">
        <f>'S6 Maquette'!I26*1.5</f>
        <v>0</v>
      </c>
    </row>
    <row r="12" spans="1:16" x14ac:dyDescent="0.2">
      <c r="O12" s="10">
        <f>'S5 Maquette'!I27*1.5</f>
        <v>0</v>
      </c>
      <c r="P12" s="10">
        <f>'S6 Maquette'!I27*1.5</f>
        <v>0</v>
      </c>
    </row>
    <row r="13" spans="1:16" x14ac:dyDescent="0.2">
      <c r="O13" s="10">
        <f>'S5 Maquette'!I28*1.5</f>
        <v>15</v>
      </c>
      <c r="P13" s="10">
        <f>'S6 Maquette'!I28*1.5</f>
        <v>0</v>
      </c>
    </row>
    <row r="14" spans="1:16" x14ac:dyDescent="0.2">
      <c r="A14" s="74" t="s">
        <v>190</v>
      </c>
      <c r="B14" s="74"/>
      <c r="C14" s="74"/>
      <c r="D14" s="74"/>
      <c r="E14" s="74"/>
      <c r="F14" s="74"/>
      <c r="H14" s="75" t="s">
        <v>191</v>
      </c>
      <c r="I14" s="75"/>
      <c r="J14" s="75"/>
      <c r="K14" s="75"/>
      <c r="L14" s="75"/>
      <c r="M14" s="75"/>
      <c r="O14" s="10">
        <f>'S5 Maquette'!I29*1.5</f>
        <v>30</v>
      </c>
      <c r="P14" s="10">
        <f>'S6 Maquette'!I29*1.5</f>
        <v>0</v>
      </c>
    </row>
    <row r="15" spans="1:16" x14ac:dyDescent="0.2">
      <c r="A15" s="74"/>
      <c r="B15" s="74"/>
      <c r="C15" s="74"/>
      <c r="D15" s="74"/>
      <c r="E15" s="74"/>
      <c r="F15" s="74"/>
      <c r="H15" s="75"/>
      <c r="I15" s="75"/>
      <c r="J15" s="75"/>
      <c r="K15" s="75"/>
      <c r="L15" s="75"/>
      <c r="M15" s="75"/>
      <c r="O15" s="10">
        <f>'S5 Maquette'!I30*1.5</f>
        <v>0</v>
      </c>
      <c r="P15" s="10">
        <f>'S6 Maquette'!I30*1.5</f>
        <v>15</v>
      </c>
    </row>
    <row r="16" spans="1:16" x14ac:dyDescent="0.2">
      <c r="A16" s="72" t="s">
        <v>185</v>
      </c>
      <c r="B16" s="72"/>
      <c r="C16" s="72"/>
      <c r="D16" s="76" t="s">
        <v>186</v>
      </c>
      <c r="E16" s="77"/>
      <c r="F16" s="78"/>
      <c r="H16" s="72" t="s">
        <v>185</v>
      </c>
      <c r="I16" s="72"/>
      <c r="J16" s="72"/>
      <c r="K16" s="72" t="s">
        <v>186</v>
      </c>
      <c r="L16" s="72"/>
      <c r="M16" s="72"/>
      <c r="O16" s="10">
        <f>'S5 Maquette'!I31*1.5</f>
        <v>15</v>
      </c>
      <c r="P16" s="10">
        <f>'S6 Maquette'!I31*1.5</f>
        <v>0</v>
      </c>
    </row>
    <row r="17" spans="1:16" x14ac:dyDescent="0.2">
      <c r="A17" s="10" t="s">
        <v>184</v>
      </c>
      <c r="B17" s="10" t="s">
        <v>187</v>
      </c>
      <c r="C17" s="10" t="s">
        <v>188</v>
      </c>
      <c r="D17" s="10" t="s">
        <v>184</v>
      </c>
      <c r="E17" s="10" t="s">
        <v>187</v>
      </c>
      <c r="F17" s="10" t="s">
        <v>188</v>
      </c>
      <c r="H17" s="10" t="s">
        <v>184</v>
      </c>
      <c r="I17" s="10" t="s">
        <v>187</v>
      </c>
      <c r="J17" s="10" t="s">
        <v>188</v>
      </c>
      <c r="K17" s="10" t="s">
        <v>184</v>
      </c>
      <c r="L17" s="10" t="s">
        <v>187</v>
      </c>
      <c r="M17" s="10" t="s">
        <v>188</v>
      </c>
      <c r="O17" s="10">
        <f>'S5 Maquette'!I32*1.5</f>
        <v>15</v>
      </c>
      <c r="P17" s="10">
        <f>'S6 Maquette'!I32*1.5</f>
        <v>15</v>
      </c>
    </row>
    <row r="18" spans="1:16" x14ac:dyDescent="0.2">
      <c r="A18" s="10">
        <f t="shared" ref="A18:F18" si="0">A5-H18</f>
        <v>75</v>
      </c>
      <c r="B18" s="10">
        <f t="shared" si="0"/>
        <v>78</v>
      </c>
      <c r="C18" s="10">
        <f t="shared" si="0"/>
        <v>0</v>
      </c>
      <c r="D18" s="10">
        <f t="shared" si="0"/>
        <v>45</v>
      </c>
      <c r="E18" s="10">
        <f t="shared" si="0"/>
        <v>92</v>
      </c>
      <c r="F18" s="10">
        <f t="shared" ca="1" si="0"/>
        <v>0</v>
      </c>
      <c r="H18" s="10">
        <f>SUMIF('S5 Maquette'!M19:M300,"Portée",'S5 Maquette'!I19:I300)*1.5</f>
        <v>30</v>
      </c>
      <c r="I18" s="10">
        <f>SUMIF('S5 Maquette'!M19:M300,"Portée",'S5 Maquette'!J19:J300)</f>
        <v>0</v>
      </c>
      <c r="J18" s="10">
        <f>SUMIF('S5 Maquette'!M19:M300,"Portée",'S5 Maquette'!K19:K300)</f>
        <v>0</v>
      </c>
      <c r="K18" s="10">
        <f>SUMIF('S6 Maquette'!M19:M300,"Portée",'S6 Maquette'!I19:I300)*1.5</f>
        <v>13.5</v>
      </c>
      <c r="L18" s="10">
        <f>SUMIF('S6 Maquette'!M19:M300,"Portée",'S6 Maquette'!J19:J300)</f>
        <v>12</v>
      </c>
      <c r="M18" s="10">
        <f ca="1">SUMIF('S6 Maquette'!M9:M300,"Portée",'S6 Maquette'!K19:K300)</f>
        <v>0</v>
      </c>
      <c r="O18" s="10">
        <f>'S5 Maquette'!I33*1.5</f>
        <v>0</v>
      </c>
      <c r="P18" s="10">
        <f>'S6 Maquette'!I33*1.5</f>
        <v>13.5</v>
      </c>
    </row>
    <row r="19" spans="1:16" x14ac:dyDescent="0.2">
      <c r="A19" s="72" t="s">
        <v>189</v>
      </c>
      <c r="B19" s="72"/>
      <c r="C19" s="72"/>
      <c r="D19" s="72" t="s">
        <v>189</v>
      </c>
      <c r="E19" s="72"/>
      <c r="F19" s="72"/>
      <c r="O19" s="10">
        <f>'S5 Maquette'!I34*1.5</f>
        <v>15</v>
      </c>
      <c r="P19" s="10">
        <f>'S6 Maquette'!I34*1.5</f>
        <v>0</v>
      </c>
    </row>
    <row r="20" spans="1:16" x14ac:dyDescent="0.2">
      <c r="A20" s="72">
        <f>SUM(A18,B18,C18)</f>
        <v>153</v>
      </c>
      <c r="B20" s="72"/>
      <c r="C20" s="72"/>
      <c r="D20" s="72">
        <f ca="1">SUM(D18,E18,F18)</f>
        <v>137</v>
      </c>
      <c r="E20" s="72"/>
      <c r="F20" s="72"/>
      <c r="O20" s="10">
        <f>'S5 Maquette'!I35*1.5</f>
        <v>15</v>
      </c>
      <c r="P20" s="10">
        <f>'S6 Maquette'!I35*1.5</f>
        <v>0</v>
      </c>
    </row>
    <row r="21" spans="1:16" x14ac:dyDescent="0.2">
      <c r="A21" s="72" t="s">
        <v>189</v>
      </c>
      <c r="B21" s="72"/>
      <c r="C21" s="72"/>
      <c r="D21" s="72"/>
      <c r="E21" s="72"/>
      <c r="F21" s="72"/>
      <c r="O21" s="10">
        <f>'S5 Maquette'!I36*1.5</f>
        <v>0</v>
      </c>
      <c r="P21" s="10">
        <f>'S6 Maquette'!I36*1.5</f>
        <v>0</v>
      </c>
    </row>
    <row r="22" spans="1:16" ht="30" customHeight="1" x14ac:dyDescent="0.2">
      <c r="A22" s="72">
        <f ca="1">SUM(A20,D20)</f>
        <v>290</v>
      </c>
      <c r="B22" s="72"/>
      <c r="C22" s="72"/>
      <c r="D22" s="72"/>
      <c r="E22" s="72"/>
      <c r="F22" s="72"/>
      <c r="O22" s="10">
        <f>'S5 Maquette'!I37*1.5</f>
        <v>0</v>
      </c>
      <c r="P22" s="10">
        <f>'S6 Maquette'!I37*1.5</f>
        <v>0</v>
      </c>
    </row>
    <row r="23" spans="1:16" x14ac:dyDescent="0.2">
      <c r="O23" s="10">
        <f>'S5 Maquette'!I38*1.5</f>
        <v>0</v>
      </c>
      <c r="P23" s="10">
        <f>'S6 Maquette'!I38*1.5</f>
        <v>0</v>
      </c>
    </row>
    <row r="24" spans="1:16" x14ac:dyDescent="0.2">
      <c r="O24" s="10">
        <f>'S5 Maquette'!I39*1.5</f>
        <v>0</v>
      </c>
      <c r="P24" s="10">
        <f>'S6 Maquette'!I39*1.5</f>
        <v>15</v>
      </c>
    </row>
    <row r="25" spans="1:16" x14ac:dyDescent="0.2">
      <c r="O25" s="10">
        <f>'S5 Maquette'!I40*1.5</f>
        <v>0</v>
      </c>
      <c r="P25" s="10">
        <f>'S6 Maquette'!I40*1.5</f>
        <v>0</v>
      </c>
    </row>
    <row r="26" spans="1:16" x14ac:dyDescent="0.2">
      <c r="O26" s="10">
        <f>'S5 Maquette'!I41*1.5</f>
        <v>0</v>
      </c>
      <c r="P26" s="10">
        <f>'S6 Maquette'!I41*1.5</f>
        <v>0</v>
      </c>
    </row>
    <row r="27" spans="1:16" x14ac:dyDescent="0.2">
      <c r="O27" s="10">
        <f>'S5 Maquette'!I42*1.5</f>
        <v>0</v>
      </c>
      <c r="P27" s="10">
        <f>'S6 Maquette'!I42*1.5</f>
        <v>0</v>
      </c>
    </row>
    <row r="28" spans="1:16" x14ac:dyDescent="0.2">
      <c r="O28" s="10">
        <f>'S5 Maquette'!I43*1.5</f>
        <v>0</v>
      </c>
      <c r="P28" s="10">
        <f>'S6 Maquette'!I43*1.5</f>
        <v>0</v>
      </c>
    </row>
    <row r="29" spans="1:16" x14ac:dyDescent="0.2">
      <c r="O29" s="10">
        <f>'S5 Maquette'!I44*1.5</f>
        <v>0</v>
      </c>
      <c r="P29" s="10">
        <f>'S6 Maquette'!I44*1.5</f>
        <v>0</v>
      </c>
    </row>
    <row r="30" spans="1:16" x14ac:dyDescent="0.2">
      <c r="O30" s="10">
        <f>'S5 Maquette'!I45*1.5</f>
        <v>0</v>
      </c>
      <c r="P30" s="10">
        <f>'S6 Maquette'!I45*1.5</f>
        <v>0</v>
      </c>
    </row>
    <row r="31" spans="1:16" x14ac:dyDescent="0.2">
      <c r="O31" s="10">
        <f>'S5 Maquette'!I46*1.5</f>
        <v>0</v>
      </c>
      <c r="P31" s="10">
        <f>'S6 Maquette'!I46*1.5</f>
        <v>0</v>
      </c>
    </row>
    <row r="32" spans="1:16" x14ac:dyDescent="0.2">
      <c r="O32" s="10">
        <f>'S5 Maquette'!I47*1.5</f>
        <v>0</v>
      </c>
      <c r="P32" s="10">
        <f>'S6 Maquette'!I47*1.5</f>
        <v>0</v>
      </c>
    </row>
    <row r="33" spans="15:16" x14ac:dyDescent="0.2">
      <c r="O33" s="10">
        <f>'S5 Maquette'!I48*1.5</f>
        <v>0</v>
      </c>
      <c r="P33" s="10">
        <f>'S6 Maquette'!I48*1.5</f>
        <v>0</v>
      </c>
    </row>
    <row r="34" spans="15:16" x14ac:dyDescent="0.2">
      <c r="O34" s="10">
        <f>'S5 Maquette'!I49*1.5</f>
        <v>0</v>
      </c>
      <c r="P34" s="10">
        <f>'S6 Maquette'!I49*1.5</f>
        <v>0</v>
      </c>
    </row>
    <row r="35" spans="15:16" x14ac:dyDescent="0.2">
      <c r="O35" s="10">
        <f>'S5 Maquette'!I50*1.5</f>
        <v>0</v>
      </c>
      <c r="P35" s="10">
        <f>'S6 Maquette'!I50*1.5</f>
        <v>0</v>
      </c>
    </row>
    <row r="36" spans="15:16" x14ac:dyDescent="0.2">
      <c r="O36" s="10">
        <f>'S5 Maquette'!I51*1.5</f>
        <v>0</v>
      </c>
      <c r="P36" s="10">
        <f>'S6 Maquette'!I51*1.5</f>
        <v>0</v>
      </c>
    </row>
    <row r="37" spans="15:16" x14ac:dyDescent="0.2">
      <c r="O37" s="10">
        <f>'S5 Maquette'!I52*1.5</f>
        <v>0</v>
      </c>
      <c r="P37" s="10">
        <f>'S6 Maquette'!I52*1.5</f>
        <v>0</v>
      </c>
    </row>
    <row r="38" spans="15:16" x14ac:dyDescent="0.2">
      <c r="O38" s="10">
        <f>'S5 Maquette'!I53*1.5</f>
        <v>0</v>
      </c>
      <c r="P38" s="10">
        <f>'S6 Maquette'!I53*1.5</f>
        <v>0</v>
      </c>
    </row>
    <row r="39" spans="15:16" x14ac:dyDescent="0.2">
      <c r="O39" s="10">
        <f>'S5 Maquette'!I54*1.5</f>
        <v>0</v>
      </c>
      <c r="P39" s="10">
        <f>'S6 Maquette'!I54*1.5</f>
        <v>0</v>
      </c>
    </row>
    <row r="40" spans="15:16" x14ac:dyDescent="0.2">
      <c r="O40" s="10">
        <f>'S5 Maquette'!I55*1.5</f>
        <v>0</v>
      </c>
      <c r="P40" s="10">
        <f>'S6 Maquette'!I55*1.5</f>
        <v>0</v>
      </c>
    </row>
    <row r="41" spans="15:16" x14ac:dyDescent="0.2">
      <c r="O41" s="10">
        <f>'S5 Maquette'!I56*1.5</f>
        <v>0</v>
      </c>
      <c r="P41" s="10">
        <f>'S6 Maquette'!I56*1.5</f>
        <v>0</v>
      </c>
    </row>
    <row r="42" spans="15:16" x14ac:dyDescent="0.2">
      <c r="O42" s="10">
        <f>'S5 Maquette'!I57*1.5</f>
        <v>0</v>
      </c>
      <c r="P42" s="10">
        <f>'S6 Maquette'!I57*1.5</f>
        <v>0</v>
      </c>
    </row>
    <row r="43" spans="15:16" x14ac:dyDescent="0.2">
      <c r="O43" s="10">
        <f>'S5 Maquette'!I58*1.5</f>
        <v>0</v>
      </c>
      <c r="P43" s="10">
        <f>'S6 Maquette'!I58*1.5</f>
        <v>0</v>
      </c>
    </row>
    <row r="44" spans="15:16" x14ac:dyDescent="0.2">
      <c r="O44" s="10">
        <f>'S5 Maquette'!I59*1.5</f>
        <v>0</v>
      </c>
      <c r="P44" s="10">
        <f>'S6 Maquette'!I59*1.5</f>
        <v>0</v>
      </c>
    </row>
    <row r="45" spans="15:16" x14ac:dyDescent="0.2">
      <c r="O45" s="10">
        <f>'S5 Maquette'!I60*1.5</f>
        <v>0</v>
      </c>
      <c r="P45" s="10">
        <f>'S6 Maquette'!I60*1.5</f>
        <v>0</v>
      </c>
    </row>
    <row r="46" spans="15:16" x14ac:dyDescent="0.2">
      <c r="O46" s="10">
        <f>'S5 Maquette'!I61*1.5</f>
        <v>0</v>
      </c>
      <c r="P46" s="10">
        <f>'S6 Maquette'!I61*1.5</f>
        <v>0</v>
      </c>
    </row>
    <row r="47" spans="15:16" x14ac:dyDescent="0.2">
      <c r="O47" s="10">
        <f>'S5 Maquette'!I62*1.5</f>
        <v>0</v>
      </c>
      <c r="P47" s="10">
        <f>'S6 Maquette'!I62*1.5</f>
        <v>0</v>
      </c>
    </row>
    <row r="48" spans="15:16" x14ac:dyDescent="0.2">
      <c r="O48" s="10">
        <f>'S5 Maquette'!I63*1.5</f>
        <v>0</v>
      </c>
      <c r="P48" s="10">
        <f>'S6 Maquette'!I63*1.5</f>
        <v>0</v>
      </c>
    </row>
    <row r="49" spans="15:16" x14ac:dyDescent="0.2">
      <c r="O49" s="10">
        <f>'S5 Maquette'!I64*1.5</f>
        <v>0</v>
      </c>
      <c r="P49" s="10">
        <f>'S6 Maquette'!I64*1.5</f>
        <v>0</v>
      </c>
    </row>
    <row r="50" spans="15:16" x14ac:dyDescent="0.2">
      <c r="O50" s="10">
        <f>'S5 Maquette'!I65*1.5</f>
        <v>0</v>
      </c>
      <c r="P50" s="10">
        <f>'S6 Maquette'!I65*1.5</f>
        <v>0</v>
      </c>
    </row>
    <row r="51" spans="15:16" x14ac:dyDescent="0.2">
      <c r="O51" s="10">
        <f>'S5 Maquette'!I66*1.5</f>
        <v>0</v>
      </c>
      <c r="P51" s="10">
        <f>'S6 Maquette'!I66*1.5</f>
        <v>0</v>
      </c>
    </row>
    <row r="52" spans="15:16" x14ac:dyDescent="0.2">
      <c r="O52" s="10">
        <f>'S5 Maquette'!I67*1.5</f>
        <v>0</v>
      </c>
      <c r="P52" s="10">
        <f>'S6 Maquette'!I67*1.5</f>
        <v>0</v>
      </c>
    </row>
    <row r="53" spans="15:16" x14ac:dyDescent="0.2">
      <c r="O53" s="10">
        <f>'S5 Maquette'!I68*1.5</f>
        <v>0</v>
      </c>
      <c r="P53" s="10">
        <f>'S6 Maquette'!I68*1.5</f>
        <v>0</v>
      </c>
    </row>
    <row r="54" spans="15:16" x14ac:dyDescent="0.2">
      <c r="O54" s="10">
        <f>'S5 Maquette'!I69*1.5</f>
        <v>0</v>
      </c>
      <c r="P54" s="10">
        <f>'S6 Maquette'!I69*1.5</f>
        <v>0</v>
      </c>
    </row>
    <row r="55" spans="15:16" x14ac:dyDescent="0.2">
      <c r="O55" s="10">
        <f>'S5 Maquette'!I70*1.5</f>
        <v>0</v>
      </c>
      <c r="P55" s="10">
        <f>'S6 Maquette'!I70*1.5</f>
        <v>0</v>
      </c>
    </row>
    <row r="56" spans="15:16" x14ac:dyDescent="0.2">
      <c r="O56" s="10">
        <f>'S5 Maquette'!I71*1.5</f>
        <v>0</v>
      </c>
      <c r="P56" s="10">
        <f>'S6 Maquette'!I71*1.5</f>
        <v>0</v>
      </c>
    </row>
    <row r="57" spans="15:16" x14ac:dyDescent="0.2">
      <c r="O57" s="10">
        <f>'S5 Maquette'!I72*1.5</f>
        <v>0</v>
      </c>
      <c r="P57" s="10">
        <f>'S6 Maquette'!I72*1.5</f>
        <v>0</v>
      </c>
    </row>
    <row r="58" spans="15:16" x14ac:dyDescent="0.2">
      <c r="O58" s="10">
        <f>'S5 Maquette'!I73*1.5</f>
        <v>0</v>
      </c>
      <c r="P58" s="10">
        <f>'S6 Maquette'!I73*1.5</f>
        <v>0</v>
      </c>
    </row>
    <row r="59" spans="15:16" x14ac:dyDescent="0.2">
      <c r="O59" s="10">
        <f>'S5 Maquette'!I74*1.5</f>
        <v>0</v>
      </c>
      <c r="P59" s="10">
        <f>'S6 Maquette'!I74*1.5</f>
        <v>0</v>
      </c>
    </row>
    <row r="60" spans="15:16" x14ac:dyDescent="0.2">
      <c r="O60" s="10">
        <f>'S5 Maquette'!I75*1.5</f>
        <v>0</v>
      </c>
      <c r="P60" s="10">
        <f>'S6 Maquette'!I75*1.5</f>
        <v>0</v>
      </c>
    </row>
    <row r="61" spans="15:16" x14ac:dyDescent="0.2">
      <c r="O61" s="10">
        <f>'S5 Maquette'!I76*1.5</f>
        <v>0</v>
      </c>
      <c r="P61" s="10">
        <f>'S6 Maquette'!I76*1.5</f>
        <v>0</v>
      </c>
    </row>
    <row r="62" spans="15:16" x14ac:dyDescent="0.2">
      <c r="O62" s="10">
        <f>'S5 Maquette'!I77*1.5</f>
        <v>0</v>
      </c>
      <c r="P62" s="10">
        <f>'S6 Maquette'!I77*1.5</f>
        <v>0</v>
      </c>
    </row>
    <row r="63" spans="15:16" x14ac:dyDescent="0.2">
      <c r="O63" s="10">
        <f>'S5 Maquette'!I78*1.5</f>
        <v>0</v>
      </c>
      <c r="P63" s="10">
        <f>'S6 Maquette'!I78*1.5</f>
        <v>0</v>
      </c>
    </row>
    <row r="64" spans="15:16" x14ac:dyDescent="0.2">
      <c r="O64" s="10">
        <f>'S5 Maquette'!I79*1.5</f>
        <v>0</v>
      </c>
      <c r="P64" s="10">
        <f>'S6 Maquette'!I79*1.5</f>
        <v>0</v>
      </c>
    </row>
    <row r="65" spans="15:16" x14ac:dyDescent="0.2">
      <c r="O65" s="10">
        <f>'S5 Maquette'!I80*1.5</f>
        <v>0</v>
      </c>
      <c r="P65" s="10">
        <f>'S6 Maquette'!I80*1.5</f>
        <v>0</v>
      </c>
    </row>
    <row r="66" spans="15:16" x14ac:dyDescent="0.2">
      <c r="O66" s="10">
        <f>'S5 Maquette'!I81*1.5</f>
        <v>0</v>
      </c>
      <c r="P66" s="10">
        <f>'S6 Maquette'!I81*1.5</f>
        <v>0</v>
      </c>
    </row>
    <row r="67" spans="15:16" x14ac:dyDescent="0.2">
      <c r="O67" s="10">
        <f>'S5 Maquette'!I82*1.5</f>
        <v>0</v>
      </c>
      <c r="P67" s="10">
        <f>'S6 Maquette'!I82*1.5</f>
        <v>0</v>
      </c>
    </row>
    <row r="68" spans="15:16" x14ac:dyDescent="0.2">
      <c r="O68" s="10">
        <f>'S5 Maquette'!I83*1.5</f>
        <v>0</v>
      </c>
      <c r="P68" s="10">
        <f>'S6 Maquette'!I83*1.5</f>
        <v>0</v>
      </c>
    </row>
    <row r="69" spans="15:16" x14ac:dyDescent="0.2">
      <c r="O69" s="10">
        <f>'S5 Maquette'!I84*1.5</f>
        <v>0</v>
      </c>
      <c r="P69" s="10">
        <f>'S6 Maquette'!I84*1.5</f>
        <v>0</v>
      </c>
    </row>
    <row r="70" spans="15:16" x14ac:dyDescent="0.2">
      <c r="O70" s="10">
        <f>'S5 Maquette'!I85*1.5</f>
        <v>0</v>
      </c>
      <c r="P70" s="10">
        <f>'S6 Maquette'!I85*1.5</f>
        <v>0</v>
      </c>
    </row>
    <row r="71" spans="15:16" x14ac:dyDescent="0.2">
      <c r="O71" s="10">
        <f>'S5 Maquette'!I86*1.5</f>
        <v>0</v>
      </c>
      <c r="P71" s="10">
        <f>'S6 Maquette'!I86*1.5</f>
        <v>0</v>
      </c>
    </row>
    <row r="72" spans="15:16" x14ac:dyDescent="0.2">
      <c r="O72" s="10">
        <f>'S5 Maquette'!I87*1.5</f>
        <v>0</v>
      </c>
      <c r="P72" s="10">
        <f>'S6 Maquette'!I87*1.5</f>
        <v>0</v>
      </c>
    </row>
    <row r="73" spans="15:16" x14ac:dyDescent="0.2">
      <c r="O73" s="10">
        <f>'S5 Maquette'!I88*1.5</f>
        <v>0</v>
      </c>
      <c r="P73" s="10">
        <f>'S6 Maquette'!I88*1.5</f>
        <v>0</v>
      </c>
    </row>
    <row r="74" spans="15:16" x14ac:dyDescent="0.2">
      <c r="O74" s="10">
        <f>'S5 Maquette'!I89*1.5</f>
        <v>0</v>
      </c>
      <c r="P74" s="10">
        <f>'S6 Maquette'!I89*1.5</f>
        <v>0</v>
      </c>
    </row>
    <row r="75" spans="15:16" x14ac:dyDescent="0.2">
      <c r="O75" s="10">
        <f>'S5 Maquette'!I90*1.5</f>
        <v>0</v>
      </c>
      <c r="P75" s="10">
        <f>'S6 Maquette'!I90*1.5</f>
        <v>0</v>
      </c>
    </row>
    <row r="76" spans="15:16" x14ac:dyDescent="0.2">
      <c r="O76" s="10">
        <f>'S5 Maquette'!I91*1.5</f>
        <v>0</v>
      </c>
      <c r="P76" s="10">
        <f>'S6 Maquette'!I91*1.5</f>
        <v>0</v>
      </c>
    </row>
    <row r="77" spans="15:16" x14ac:dyDescent="0.2">
      <c r="O77" s="10">
        <f>'S5 Maquette'!I92*1.5</f>
        <v>0</v>
      </c>
      <c r="P77" s="10">
        <f>'S6 Maquette'!I92*1.5</f>
        <v>0</v>
      </c>
    </row>
    <row r="78" spans="15:16" x14ac:dyDescent="0.2">
      <c r="O78" s="10">
        <f>'S5 Maquette'!I93*1.5</f>
        <v>0</v>
      </c>
      <c r="P78" s="10">
        <f>'S6 Maquette'!I93*1.5</f>
        <v>0</v>
      </c>
    </row>
    <row r="79" spans="15:16" x14ac:dyDescent="0.2">
      <c r="O79" s="10">
        <f>'S5 Maquette'!I94*1.5</f>
        <v>0</v>
      </c>
      <c r="P79" s="10">
        <f>'S6 Maquette'!I94*1.5</f>
        <v>0</v>
      </c>
    </row>
    <row r="80" spans="15:16" x14ac:dyDescent="0.2">
      <c r="O80" s="10">
        <f>'S5 Maquette'!I95*1.5</f>
        <v>0</v>
      </c>
      <c r="P80" s="10">
        <f>'S6 Maquette'!I95*1.5</f>
        <v>0</v>
      </c>
    </row>
    <row r="81" spans="15:16" x14ac:dyDescent="0.2">
      <c r="O81" s="10">
        <f>'S5 Maquette'!I96*1.5</f>
        <v>0</v>
      </c>
      <c r="P81" s="10">
        <f>'S6 Maquette'!I96*1.5</f>
        <v>0</v>
      </c>
    </row>
    <row r="82" spans="15:16" x14ac:dyDescent="0.2">
      <c r="O82" s="10">
        <f>'S5 Maquette'!I97*1.5</f>
        <v>0</v>
      </c>
      <c r="P82" s="10">
        <f>'S6 Maquette'!I97*1.5</f>
        <v>0</v>
      </c>
    </row>
    <row r="83" spans="15:16" x14ac:dyDescent="0.2">
      <c r="O83" s="10">
        <f>'S5 Maquette'!I98*1.5</f>
        <v>0</v>
      </c>
      <c r="P83" s="10">
        <f>'S6 Maquette'!I98*1.5</f>
        <v>0</v>
      </c>
    </row>
    <row r="84" spans="15:16" x14ac:dyDescent="0.2">
      <c r="O84" s="10">
        <f>'S5 Maquette'!I99*1.5</f>
        <v>0</v>
      </c>
      <c r="P84" s="10">
        <f>'S6 Maquette'!I99*1.5</f>
        <v>0</v>
      </c>
    </row>
    <row r="85" spans="15:16" x14ac:dyDescent="0.2">
      <c r="O85" s="10">
        <f>'S5 Maquette'!I100*1.5</f>
        <v>0</v>
      </c>
      <c r="P85" s="10">
        <f>'S6 Maquette'!I100*1.5</f>
        <v>0</v>
      </c>
    </row>
    <row r="86" spans="15:16" x14ac:dyDescent="0.2">
      <c r="O86" s="10">
        <f>'S5 Maquette'!I101*1.5</f>
        <v>0</v>
      </c>
      <c r="P86" s="10">
        <f>'S6 Maquette'!I101*1.5</f>
        <v>0</v>
      </c>
    </row>
    <row r="87" spans="15:16" x14ac:dyDescent="0.2">
      <c r="O87" s="10">
        <f>'S5 Maquette'!I102*1.5</f>
        <v>0</v>
      </c>
      <c r="P87" s="10">
        <f>'S6 Maquette'!I102*1.5</f>
        <v>0</v>
      </c>
    </row>
    <row r="88" spans="15:16" x14ac:dyDescent="0.2">
      <c r="O88" s="10">
        <f>'S5 Maquette'!I103*1.5</f>
        <v>0</v>
      </c>
      <c r="P88" s="10">
        <f>'S6 Maquette'!I103*1.5</f>
        <v>0</v>
      </c>
    </row>
    <row r="89" spans="15:16" x14ac:dyDescent="0.2">
      <c r="O89" s="10">
        <f>'S5 Maquette'!I104*1.5</f>
        <v>0</v>
      </c>
      <c r="P89" s="10">
        <f>'S6 Maquette'!I104*1.5</f>
        <v>0</v>
      </c>
    </row>
    <row r="90" spans="15:16" x14ac:dyDescent="0.2">
      <c r="O90" s="10">
        <f>'S5 Maquette'!I105*1.5</f>
        <v>0</v>
      </c>
      <c r="P90" s="10">
        <f>'S6 Maquette'!I105*1.5</f>
        <v>0</v>
      </c>
    </row>
    <row r="91" spans="15:16" x14ac:dyDescent="0.2">
      <c r="O91" s="10">
        <f>'S5 Maquette'!I106*1.5</f>
        <v>0</v>
      </c>
      <c r="P91" s="10">
        <f>'S6 Maquette'!I106*1.5</f>
        <v>0</v>
      </c>
    </row>
    <row r="92" spans="15:16" x14ac:dyDescent="0.2">
      <c r="O92" s="10">
        <f>'S5 Maquette'!I107*1.5</f>
        <v>0</v>
      </c>
      <c r="P92" s="10">
        <f>'S6 Maquette'!I107*1.5</f>
        <v>0</v>
      </c>
    </row>
    <row r="93" spans="15:16" x14ac:dyDescent="0.2">
      <c r="O93" s="10">
        <f>'S5 Maquette'!I108*1.5</f>
        <v>0</v>
      </c>
      <c r="P93" s="10">
        <f>'S6 Maquette'!I108*1.5</f>
        <v>0</v>
      </c>
    </row>
    <row r="94" spans="15:16" x14ac:dyDescent="0.2">
      <c r="O94" s="10">
        <f>'S5 Maquette'!I109*1.5</f>
        <v>0</v>
      </c>
      <c r="P94" s="10">
        <f>'S6 Maquette'!I109*1.5</f>
        <v>0</v>
      </c>
    </row>
    <row r="95" spans="15:16" x14ac:dyDescent="0.2">
      <c r="O95" s="10">
        <f>'S5 Maquette'!I110*1.5</f>
        <v>0</v>
      </c>
      <c r="P95" s="10">
        <f>'S6 Maquette'!I110*1.5</f>
        <v>0</v>
      </c>
    </row>
    <row r="96" spans="15:16" x14ac:dyDescent="0.2">
      <c r="O96" s="10">
        <f>'S5 Maquette'!I111*1.5</f>
        <v>0</v>
      </c>
      <c r="P96" s="10">
        <f>'S6 Maquette'!I111*1.5</f>
        <v>0</v>
      </c>
    </row>
    <row r="97" spans="15:16" x14ac:dyDescent="0.2">
      <c r="O97" s="10">
        <f>'S5 Maquette'!I112*1.5</f>
        <v>0</v>
      </c>
      <c r="P97" s="10">
        <f>'S6 Maquette'!I112*1.5</f>
        <v>0</v>
      </c>
    </row>
    <row r="98" spans="15:16" x14ac:dyDescent="0.2">
      <c r="O98" s="10">
        <f>'S5 Maquette'!I113*1.5</f>
        <v>0</v>
      </c>
      <c r="P98" s="10">
        <f>'S6 Maquette'!I113*1.5</f>
        <v>0</v>
      </c>
    </row>
    <row r="99" spans="15:16" x14ac:dyDescent="0.2">
      <c r="O99" s="10">
        <f>'S5 Maquette'!I114*1.5</f>
        <v>0</v>
      </c>
      <c r="P99" s="10">
        <f>'S6 Maquette'!I114*1.5</f>
        <v>0</v>
      </c>
    </row>
    <row r="100" spans="15:16" x14ac:dyDescent="0.2">
      <c r="O100" s="10">
        <f>'S5 Maquette'!I115*1.5</f>
        <v>0</v>
      </c>
      <c r="P100" s="10">
        <f>'S6 Maquette'!I115*1.5</f>
        <v>0</v>
      </c>
    </row>
    <row r="101" spans="15:16" x14ac:dyDescent="0.2">
      <c r="O101" s="10">
        <f>'S5 Maquette'!I116*1.5</f>
        <v>0</v>
      </c>
      <c r="P101" s="10">
        <f>'S6 Maquette'!I116*1.5</f>
        <v>0</v>
      </c>
    </row>
    <row r="102" spans="15:16" x14ac:dyDescent="0.2">
      <c r="O102" s="10">
        <f>'S5 Maquette'!I117*1.5</f>
        <v>0</v>
      </c>
      <c r="P102" s="10">
        <f>'S6 Maquette'!I117*1.5</f>
        <v>0</v>
      </c>
    </row>
    <row r="103" spans="15:16" x14ac:dyDescent="0.2">
      <c r="O103" s="10">
        <f>'S5 Maquette'!I118*1.5</f>
        <v>0</v>
      </c>
      <c r="P103" s="10">
        <f>'S6 Maquette'!I118*1.5</f>
        <v>0</v>
      </c>
    </row>
    <row r="104" spans="15:16" x14ac:dyDescent="0.2">
      <c r="O104" s="10">
        <f>'S5 Maquette'!I119*1.5</f>
        <v>0</v>
      </c>
      <c r="P104" s="10">
        <f>'S6 Maquette'!I119*1.5</f>
        <v>0</v>
      </c>
    </row>
    <row r="105" spans="15:16" x14ac:dyDescent="0.2">
      <c r="O105" s="10">
        <f>'S5 Maquette'!I120*1.5</f>
        <v>0</v>
      </c>
      <c r="P105" s="10">
        <f>'S6 Maquette'!I120*1.5</f>
        <v>0</v>
      </c>
    </row>
    <row r="106" spans="15:16" x14ac:dyDescent="0.2">
      <c r="O106" s="10">
        <f>'S5 Maquette'!I121*1.5</f>
        <v>0</v>
      </c>
      <c r="P106" s="10">
        <f>'S6 Maquette'!I121*1.5</f>
        <v>0</v>
      </c>
    </row>
    <row r="107" spans="15:16" x14ac:dyDescent="0.2">
      <c r="O107" s="10">
        <f>'S5 Maquette'!I122*1.5</f>
        <v>0</v>
      </c>
      <c r="P107" s="10">
        <f>'S6 Maquette'!I122*1.5</f>
        <v>0</v>
      </c>
    </row>
    <row r="108" spans="15:16" x14ac:dyDescent="0.2">
      <c r="O108" s="10">
        <f>'S5 Maquette'!I123*1.5</f>
        <v>0</v>
      </c>
      <c r="P108" s="10">
        <f>'S6 Maquette'!I123*1.5</f>
        <v>0</v>
      </c>
    </row>
    <row r="109" spans="15:16" x14ac:dyDescent="0.2">
      <c r="O109" s="10">
        <f>'S5 Maquette'!I124*1.5</f>
        <v>0</v>
      </c>
      <c r="P109" s="10">
        <f>'S6 Maquette'!I124*1.5</f>
        <v>0</v>
      </c>
    </row>
    <row r="110" spans="15:16" x14ac:dyDescent="0.2">
      <c r="O110" s="10">
        <f>'S5 Maquette'!I125*1.5</f>
        <v>0</v>
      </c>
      <c r="P110" s="10">
        <f>'S6 Maquette'!I125*1.5</f>
        <v>0</v>
      </c>
    </row>
    <row r="111" spans="15:16" x14ac:dyDescent="0.2">
      <c r="O111" s="10">
        <f>'S5 Maquette'!I126*1.5</f>
        <v>0</v>
      </c>
      <c r="P111" s="10">
        <f>'S6 Maquette'!I126*1.5</f>
        <v>0</v>
      </c>
    </row>
    <row r="112" spans="15:16" x14ac:dyDescent="0.2">
      <c r="O112" s="10">
        <f>'S5 Maquette'!I127*1.5</f>
        <v>0</v>
      </c>
      <c r="P112" s="10">
        <f>'S6 Maquette'!I127*1.5</f>
        <v>0</v>
      </c>
    </row>
    <row r="113" spans="15:16" x14ac:dyDescent="0.2">
      <c r="O113" s="10">
        <f>'S5 Maquette'!I128*1.5</f>
        <v>0</v>
      </c>
      <c r="P113" s="10">
        <f>'S6 Maquette'!I128*1.5</f>
        <v>0</v>
      </c>
    </row>
    <row r="114" spans="15:16" x14ac:dyDescent="0.2">
      <c r="O114" s="10">
        <f>'S5 Maquette'!I129*1.5</f>
        <v>0</v>
      </c>
      <c r="P114" s="10">
        <f>'S6 Maquette'!I129*1.5</f>
        <v>0</v>
      </c>
    </row>
    <row r="115" spans="15:16" x14ac:dyDescent="0.2">
      <c r="O115" s="10">
        <f>'S5 Maquette'!I130*1.5</f>
        <v>0</v>
      </c>
      <c r="P115" s="10">
        <f>'S6 Maquette'!I130*1.5</f>
        <v>0</v>
      </c>
    </row>
    <row r="116" spans="15:16" x14ac:dyDescent="0.2">
      <c r="O116" s="10">
        <f>'S5 Maquette'!I131*1.5</f>
        <v>0</v>
      </c>
      <c r="P116" s="10">
        <f>'S6 Maquette'!I131*1.5</f>
        <v>0</v>
      </c>
    </row>
    <row r="117" spans="15:16" x14ac:dyDescent="0.2">
      <c r="O117" s="10">
        <f>'S5 Maquette'!I132*1.5</f>
        <v>0</v>
      </c>
      <c r="P117" s="10">
        <f>'S6 Maquette'!I132*1.5</f>
        <v>0</v>
      </c>
    </row>
    <row r="118" spans="15:16" x14ac:dyDescent="0.2">
      <c r="O118" s="10">
        <f>'S5 Maquette'!I133*1.5</f>
        <v>0</v>
      </c>
      <c r="P118" s="10">
        <f>'S6 Maquette'!I133*1.5</f>
        <v>0</v>
      </c>
    </row>
    <row r="119" spans="15:16" x14ac:dyDescent="0.2">
      <c r="O119" s="10">
        <f>'S5 Maquette'!I134*1.5</f>
        <v>0</v>
      </c>
      <c r="P119" s="10">
        <f>'S6 Maquette'!I134*1.5</f>
        <v>0</v>
      </c>
    </row>
    <row r="120" spans="15:16" x14ac:dyDescent="0.2">
      <c r="O120" s="10">
        <f>'S5 Maquette'!I135*1.5</f>
        <v>0</v>
      </c>
      <c r="P120" s="10">
        <f>'S6 Maquette'!I135*1.5</f>
        <v>0</v>
      </c>
    </row>
    <row r="121" spans="15:16" x14ac:dyDescent="0.2">
      <c r="O121" s="10">
        <f>'S5 Maquette'!I136*1.5</f>
        <v>0</v>
      </c>
      <c r="P121" s="10">
        <f>'S6 Maquette'!I136*1.5</f>
        <v>0</v>
      </c>
    </row>
    <row r="122" spans="15:16" x14ac:dyDescent="0.2">
      <c r="O122" s="10">
        <f>'S5 Maquette'!I137*1.5</f>
        <v>0</v>
      </c>
      <c r="P122" s="10">
        <f>'S6 Maquette'!I137*1.5</f>
        <v>0</v>
      </c>
    </row>
    <row r="123" spans="15:16" x14ac:dyDescent="0.2">
      <c r="O123" s="10">
        <f>'S5 Maquette'!I138*1.5</f>
        <v>0</v>
      </c>
      <c r="P123" s="10">
        <f>'S6 Maquette'!I138*1.5</f>
        <v>0</v>
      </c>
    </row>
    <row r="124" spans="15:16" x14ac:dyDescent="0.2">
      <c r="O124" s="10">
        <f>'S5 Maquette'!I139*1.5</f>
        <v>0</v>
      </c>
      <c r="P124" s="10">
        <f>'S6 Maquette'!I139*1.5</f>
        <v>0</v>
      </c>
    </row>
    <row r="125" spans="15:16" x14ac:dyDescent="0.2">
      <c r="O125" s="10">
        <f>'S5 Maquette'!I140*1.5</f>
        <v>0</v>
      </c>
      <c r="P125" s="10">
        <f>'S6 Maquette'!I140*1.5</f>
        <v>0</v>
      </c>
    </row>
    <row r="126" spans="15:16" x14ac:dyDescent="0.2">
      <c r="O126" s="10">
        <f>'S5 Maquette'!I141*1.5</f>
        <v>0</v>
      </c>
      <c r="P126" s="10">
        <f>'S6 Maquette'!I141*1.5</f>
        <v>0</v>
      </c>
    </row>
    <row r="127" spans="15:16" x14ac:dyDescent="0.2">
      <c r="O127" s="10">
        <f>'S5 Maquette'!I142*1.5</f>
        <v>0</v>
      </c>
      <c r="P127" s="10">
        <f>'S6 Maquette'!I142*1.5</f>
        <v>0</v>
      </c>
    </row>
    <row r="128" spans="15:16" x14ac:dyDescent="0.2">
      <c r="O128" s="10">
        <f>'S5 Maquette'!I143*1.5</f>
        <v>0</v>
      </c>
      <c r="P128" s="10">
        <f>'S6 Maquette'!I143*1.5</f>
        <v>0</v>
      </c>
    </row>
    <row r="129" spans="15:16" x14ac:dyDescent="0.2">
      <c r="O129" s="10">
        <f>'S5 Maquette'!I144*1.5</f>
        <v>0</v>
      </c>
      <c r="P129" s="10">
        <f>'S6 Maquette'!I144*1.5</f>
        <v>0</v>
      </c>
    </row>
    <row r="130" spans="15:16" x14ac:dyDescent="0.2">
      <c r="O130" s="10">
        <f>'S5 Maquette'!I145*1.5</f>
        <v>0</v>
      </c>
      <c r="P130" s="10">
        <f>'S6 Maquette'!I145*1.5</f>
        <v>0</v>
      </c>
    </row>
    <row r="131" spans="15:16" x14ac:dyDescent="0.2">
      <c r="O131" s="10">
        <f>'S5 Maquette'!I146*1.5</f>
        <v>0</v>
      </c>
      <c r="P131" s="10">
        <f>'S6 Maquette'!I146*1.5</f>
        <v>0</v>
      </c>
    </row>
    <row r="132" spans="15:16" x14ac:dyDescent="0.2">
      <c r="O132" s="10">
        <f>'S5 Maquette'!I147*1.5</f>
        <v>0</v>
      </c>
      <c r="P132" s="10">
        <f>'S6 Maquette'!I147*1.5</f>
        <v>0</v>
      </c>
    </row>
    <row r="133" spans="15:16" x14ac:dyDescent="0.2">
      <c r="O133" s="10">
        <f>'S5 Maquette'!I148*1.5</f>
        <v>0</v>
      </c>
      <c r="P133" s="10">
        <f>'S6 Maquette'!I148*1.5</f>
        <v>0</v>
      </c>
    </row>
    <row r="134" spans="15:16" x14ac:dyDescent="0.2">
      <c r="O134" s="10">
        <f>'S5 Maquette'!I149*1.5</f>
        <v>0</v>
      </c>
      <c r="P134" s="10">
        <f>'S6 Maquette'!I149*1.5</f>
        <v>0</v>
      </c>
    </row>
    <row r="135" spans="15:16" x14ac:dyDescent="0.2">
      <c r="O135" s="10">
        <f>'S5 Maquette'!I150*1.5</f>
        <v>0</v>
      </c>
      <c r="P135" s="10">
        <f>'S6 Maquette'!I150*1.5</f>
        <v>0</v>
      </c>
    </row>
    <row r="136" spans="15:16" x14ac:dyDescent="0.2">
      <c r="O136" s="10">
        <f>'S5 Maquette'!I151*1.5</f>
        <v>0</v>
      </c>
      <c r="P136" s="10">
        <f>'S6 Maquette'!I151*1.5</f>
        <v>0</v>
      </c>
    </row>
    <row r="137" spans="15:16" x14ac:dyDescent="0.2">
      <c r="O137" s="10">
        <f>'S5 Maquette'!I152*1.5</f>
        <v>0</v>
      </c>
      <c r="P137" s="10">
        <f>'S6 Maquette'!I152*1.5</f>
        <v>0</v>
      </c>
    </row>
    <row r="138" spans="15:16" x14ac:dyDescent="0.2">
      <c r="O138" s="10">
        <f>'S5 Maquette'!I153*1.5</f>
        <v>0</v>
      </c>
      <c r="P138" s="10">
        <f>'S6 Maquette'!I153*1.5</f>
        <v>0</v>
      </c>
    </row>
    <row r="139" spans="15:16" x14ac:dyDescent="0.2">
      <c r="O139" s="10">
        <f>'S5 Maquette'!I154*1.5</f>
        <v>0</v>
      </c>
      <c r="P139" s="10">
        <f>'S6 Maquette'!I154*1.5</f>
        <v>0</v>
      </c>
    </row>
    <row r="140" spans="15:16" x14ac:dyDescent="0.2">
      <c r="O140" s="10">
        <f>'S5 Maquette'!I155*1.5</f>
        <v>0</v>
      </c>
      <c r="P140" s="10">
        <f>'S6 Maquette'!I155*1.5</f>
        <v>0</v>
      </c>
    </row>
    <row r="141" spans="15:16" x14ac:dyDescent="0.2">
      <c r="O141" s="10">
        <f>'S5 Maquette'!I156*1.5</f>
        <v>0</v>
      </c>
      <c r="P141" s="10">
        <f>'S6 Maquette'!I156*1.5</f>
        <v>0</v>
      </c>
    </row>
    <row r="142" spans="15:16" x14ac:dyDescent="0.2">
      <c r="O142" s="10">
        <f>'S5 Maquette'!I157*1.5</f>
        <v>0</v>
      </c>
      <c r="P142" s="10">
        <f>'S6 Maquette'!I157*1.5</f>
        <v>0</v>
      </c>
    </row>
    <row r="143" spans="15:16" x14ac:dyDescent="0.2">
      <c r="O143" s="10">
        <f>'S5 Maquette'!I158*1.5</f>
        <v>0</v>
      </c>
      <c r="P143" s="10">
        <f>'S6 Maquette'!I158*1.5</f>
        <v>0</v>
      </c>
    </row>
    <row r="144" spans="15:16" x14ac:dyDescent="0.2">
      <c r="O144" s="10">
        <f>'S5 Maquette'!I159*1.5</f>
        <v>0</v>
      </c>
      <c r="P144" s="10">
        <f>'S6 Maquette'!I159*1.5</f>
        <v>0</v>
      </c>
    </row>
    <row r="145" spans="15:16" x14ac:dyDescent="0.2">
      <c r="O145" s="10">
        <f>'S5 Maquette'!I160*1.5</f>
        <v>0</v>
      </c>
      <c r="P145" s="10">
        <f>'S6 Maquette'!I160*1.5</f>
        <v>0</v>
      </c>
    </row>
    <row r="146" spans="15:16" x14ac:dyDescent="0.2">
      <c r="O146" s="10">
        <f>'S5 Maquette'!I161*1.5</f>
        <v>0</v>
      </c>
      <c r="P146" s="10">
        <f>'S6 Maquette'!I161*1.5</f>
        <v>0</v>
      </c>
    </row>
    <row r="147" spans="15:16" x14ac:dyDescent="0.2">
      <c r="O147" s="10">
        <f>'S5 Maquette'!I162*1.5</f>
        <v>0</v>
      </c>
      <c r="P147" s="10">
        <f>'S6 Maquette'!I162*1.5</f>
        <v>0</v>
      </c>
    </row>
    <row r="148" spans="15:16" x14ac:dyDescent="0.2">
      <c r="O148" s="10">
        <f>'S5 Maquette'!I163*1.5</f>
        <v>0</v>
      </c>
      <c r="P148" s="10">
        <f>'S6 Maquette'!I163*1.5</f>
        <v>0</v>
      </c>
    </row>
    <row r="149" spans="15:16" x14ac:dyDescent="0.2">
      <c r="O149" s="10">
        <f>'S5 Maquette'!I164*1.5</f>
        <v>0</v>
      </c>
      <c r="P149" s="10">
        <f>'S6 Maquette'!I164*1.5</f>
        <v>0</v>
      </c>
    </row>
    <row r="150" spans="15:16" x14ac:dyDescent="0.2">
      <c r="O150" s="10">
        <f>'S5 Maquette'!I165*1.5</f>
        <v>0</v>
      </c>
      <c r="P150" s="10">
        <f>'S6 Maquette'!I165*1.5</f>
        <v>0</v>
      </c>
    </row>
    <row r="151" spans="15:16" x14ac:dyDescent="0.2">
      <c r="O151" s="10">
        <f>'S5 Maquette'!I166*1.5</f>
        <v>0</v>
      </c>
      <c r="P151" s="10">
        <f>'S6 Maquette'!I166*1.5</f>
        <v>0</v>
      </c>
    </row>
    <row r="152" spans="15:16" x14ac:dyDescent="0.2">
      <c r="O152" s="10">
        <f>'S5 Maquette'!I167*1.5</f>
        <v>0</v>
      </c>
      <c r="P152" s="10">
        <f>'S6 Maquette'!I167*1.5</f>
        <v>0</v>
      </c>
    </row>
    <row r="153" spans="15:16" x14ac:dyDescent="0.2">
      <c r="O153" s="10">
        <f>'S5 Maquette'!I168*1.5</f>
        <v>0</v>
      </c>
      <c r="P153" s="10">
        <f>'S6 Maquette'!I168*1.5</f>
        <v>0</v>
      </c>
    </row>
    <row r="154" spans="15:16" x14ac:dyDescent="0.2">
      <c r="O154" s="10">
        <f>'S5 Maquette'!I169*1.5</f>
        <v>0</v>
      </c>
      <c r="P154" s="10">
        <f>'S6 Maquette'!I169*1.5</f>
        <v>0</v>
      </c>
    </row>
    <row r="155" spans="15:16" x14ac:dyDescent="0.2">
      <c r="O155" s="10">
        <f>'S5 Maquette'!I170*1.5</f>
        <v>0</v>
      </c>
      <c r="P155" s="10">
        <f>'S6 Maquette'!I170*1.5</f>
        <v>0</v>
      </c>
    </row>
    <row r="156" spans="15:16" x14ac:dyDescent="0.2">
      <c r="O156" s="10">
        <f>'S5 Maquette'!I171*1.5</f>
        <v>0</v>
      </c>
      <c r="P156" s="10">
        <f>'S6 Maquette'!I171*1.5</f>
        <v>0</v>
      </c>
    </row>
    <row r="157" spans="15:16" x14ac:dyDescent="0.2">
      <c r="O157" s="10">
        <f>'S5 Maquette'!I172*1.5</f>
        <v>0</v>
      </c>
      <c r="P157" s="10">
        <f>'S6 Maquette'!I172*1.5</f>
        <v>0</v>
      </c>
    </row>
    <row r="158" spans="15:16" x14ac:dyDescent="0.2">
      <c r="O158" s="10">
        <f>'S5 Maquette'!I173*1.5</f>
        <v>0</v>
      </c>
      <c r="P158" s="10">
        <f>'S6 Maquette'!I173*1.5</f>
        <v>0</v>
      </c>
    </row>
    <row r="159" spans="15:16" x14ac:dyDescent="0.2">
      <c r="O159" s="10">
        <f>'S5 Maquette'!I174*1.5</f>
        <v>0</v>
      </c>
      <c r="P159" s="10">
        <f>'S6 Maquette'!I174*1.5</f>
        <v>0</v>
      </c>
    </row>
    <row r="160" spans="15:16" x14ac:dyDescent="0.2">
      <c r="O160" s="10">
        <f>'S5 Maquette'!I175*1.5</f>
        <v>0</v>
      </c>
      <c r="P160" s="10">
        <f>'S6 Maquette'!I175*1.5</f>
        <v>0</v>
      </c>
    </row>
    <row r="161" spans="15:16" x14ac:dyDescent="0.2">
      <c r="O161" s="10">
        <f>'S5 Maquette'!I176*1.5</f>
        <v>0</v>
      </c>
      <c r="P161" s="10">
        <f>'S6 Maquette'!I176*1.5</f>
        <v>0</v>
      </c>
    </row>
    <row r="162" spans="15:16" x14ac:dyDescent="0.2">
      <c r="O162" s="10">
        <f>'S5 Maquette'!I177*1.5</f>
        <v>0</v>
      </c>
      <c r="P162" s="10">
        <f>'S6 Maquette'!I177*1.5</f>
        <v>0</v>
      </c>
    </row>
    <row r="163" spans="15:16" x14ac:dyDescent="0.2">
      <c r="O163" s="10">
        <f>'S5 Maquette'!I178*1.5</f>
        <v>0</v>
      </c>
      <c r="P163" s="10">
        <f>'S6 Maquette'!I178*1.5</f>
        <v>0</v>
      </c>
    </row>
    <row r="164" spans="15:16" x14ac:dyDescent="0.2">
      <c r="O164" s="10">
        <f>'S5 Maquette'!I179*1.5</f>
        <v>0</v>
      </c>
      <c r="P164" s="10">
        <f>'S6 Maquette'!I179*1.5</f>
        <v>0</v>
      </c>
    </row>
    <row r="165" spans="15:16" x14ac:dyDescent="0.2">
      <c r="O165" s="10">
        <f>'S5 Maquette'!I180*1.5</f>
        <v>0</v>
      </c>
      <c r="P165" s="10">
        <f>'S6 Maquette'!I180*1.5</f>
        <v>0</v>
      </c>
    </row>
    <row r="166" spans="15:16" x14ac:dyDescent="0.2">
      <c r="O166" s="10">
        <f>'S5 Maquette'!I181*1.5</f>
        <v>0</v>
      </c>
      <c r="P166" s="10">
        <f>'S6 Maquette'!I181*1.5</f>
        <v>0</v>
      </c>
    </row>
    <row r="167" spans="15:16" x14ac:dyDescent="0.2">
      <c r="O167" s="10">
        <f>'S5 Maquette'!I182*1.5</f>
        <v>0</v>
      </c>
      <c r="P167" s="10">
        <f>'S6 Maquette'!I182*1.5</f>
        <v>0</v>
      </c>
    </row>
    <row r="168" spans="15:16" x14ac:dyDescent="0.2">
      <c r="O168" s="10">
        <f>'S5 Maquette'!I183*1.5</f>
        <v>0</v>
      </c>
      <c r="P168" s="10">
        <f>'S6 Maquette'!I183*1.5</f>
        <v>0</v>
      </c>
    </row>
    <row r="169" spans="15:16" x14ac:dyDescent="0.2">
      <c r="O169" s="10">
        <f>'S5 Maquette'!I184*1.5</f>
        <v>0</v>
      </c>
      <c r="P169" s="10">
        <f>'S6 Maquette'!I184*1.5</f>
        <v>0</v>
      </c>
    </row>
    <row r="170" spans="15:16" x14ac:dyDescent="0.2">
      <c r="O170" s="10">
        <f>'S5 Maquette'!I185*1.5</f>
        <v>0</v>
      </c>
      <c r="P170" s="10">
        <f>'S6 Maquette'!I185*1.5</f>
        <v>0</v>
      </c>
    </row>
    <row r="171" spans="15:16" x14ac:dyDescent="0.2">
      <c r="O171" s="10">
        <f>'S5 Maquette'!I186*1.5</f>
        <v>0</v>
      </c>
      <c r="P171" s="10">
        <f>'S6 Maquette'!I186*1.5</f>
        <v>0</v>
      </c>
    </row>
    <row r="172" spans="15:16" x14ac:dyDescent="0.2">
      <c r="O172" s="10">
        <f>'S5 Maquette'!I187*1.5</f>
        <v>0</v>
      </c>
      <c r="P172" s="10">
        <f>'S6 Maquette'!I187*1.5</f>
        <v>0</v>
      </c>
    </row>
    <row r="173" spans="15:16" x14ac:dyDescent="0.2">
      <c r="O173" s="10">
        <f>'S5 Maquette'!I188*1.5</f>
        <v>0</v>
      </c>
      <c r="P173" s="10">
        <f>'S6 Maquette'!I188*1.5</f>
        <v>0</v>
      </c>
    </row>
    <row r="174" spans="15:16" x14ac:dyDescent="0.2">
      <c r="O174" s="10">
        <f>'S5 Maquette'!I189*1.5</f>
        <v>0</v>
      </c>
      <c r="P174" s="10">
        <f>'S6 Maquette'!I189*1.5</f>
        <v>0</v>
      </c>
    </row>
    <row r="175" spans="15:16" x14ac:dyDescent="0.2">
      <c r="O175" s="10">
        <f>'S5 Maquette'!I190*1.5</f>
        <v>0</v>
      </c>
      <c r="P175" s="10">
        <f>'S6 Maquette'!I190*1.5</f>
        <v>0</v>
      </c>
    </row>
    <row r="176" spans="15:16" x14ac:dyDescent="0.2">
      <c r="O176" s="10">
        <f>'S5 Maquette'!I191*1.5</f>
        <v>0</v>
      </c>
      <c r="P176" s="10">
        <f>'S6 Maquette'!I191*1.5</f>
        <v>0</v>
      </c>
    </row>
    <row r="177" spans="15:16" x14ac:dyDescent="0.2">
      <c r="O177" s="10">
        <f>'S5 Maquette'!I192*1.5</f>
        <v>0</v>
      </c>
      <c r="P177" s="10">
        <f>'S6 Maquette'!I192*1.5</f>
        <v>0</v>
      </c>
    </row>
    <row r="178" spans="15:16" x14ac:dyDescent="0.2">
      <c r="O178" s="10">
        <f>'S5 Maquette'!I193*1.5</f>
        <v>0</v>
      </c>
      <c r="P178" s="10">
        <f>'S6 Maquette'!I193*1.5</f>
        <v>0</v>
      </c>
    </row>
    <row r="179" spans="15:16" x14ac:dyDescent="0.2">
      <c r="O179" s="10">
        <f>'S5 Maquette'!I194*1.5</f>
        <v>0</v>
      </c>
      <c r="P179" s="10">
        <f>'S6 Maquette'!I194*1.5</f>
        <v>0</v>
      </c>
    </row>
    <row r="180" spans="15:16" x14ac:dyDescent="0.2">
      <c r="O180" s="10">
        <f>'S5 Maquette'!I195*1.5</f>
        <v>0</v>
      </c>
      <c r="P180" s="10">
        <f>'S6 Maquette'!I195*1.5</f>
        <v>0</v>
      </c>
    </row>
    <row r="181" spans="15:16" x14ac:dyDescent="0.2">
      <c r="O181" s="10">
        <f>'S5 Maquette'!I196*1.5</f>
        <v>0</v>
      </c>
      <c r="P181" s="10">
        <f>'S6 Maquette'!I196*1.5</f>
        <v>0</v>
      </c>
    </row>
    <row r="182" spans="15:16" x14ac:dyDescent="0.2">
      <c r="O182" s="10">
        <f>'S5 Maquette'!I197*1.5</f>
        <v>0</v>
      </c>
      <c r="P182" s="10">
        <f>'S6 Maquette'!I197*1.5</f>
        <v>0</v>
      </c>
    </row>
    <row r="183" spans="15:16" x14ac:dyDescent="0.2">
      <c r="O183" s="10">
        <f>'S5 Maquette'!I198*1.5</f>
        <v>0</v>
      </c>
      <c r="P183" s="10">
        <f>'S6 Maquette'!I198*1.5</f>
        <v>0</v>
      </c>
    </row>
    <row r="184" spans="15:16" x14ac:dyDescent="0.2">
      <c r="O184" s="10">
        <f>'S5 Maquette'!I199*1.5</f>
        <v>0</v>
      </c>
      <c r="P184" s="10">
        <f>'S6 Maquette'!I199*1.5</f>
        <v>0</v>
      </c>
    </row>
    <row r="185" spans="15:16" x14ac:dyDescent="0.2">
      <c r="O185" s="10">
        <f>'S5 Maquette'!I200*1.5</f>
        <v>0</v>
      </c>
      <c r="P185" s="10">
        <f>'S6 Maquette'!I200*1.5</f>
        <v>0</v>
      </c>
    </row>
    <row r="186" spans="15:16" x14ac:dyDescent="0.2">
      <c r="O186" s="10">
        <f>'S5 Maquette'!I201*1.5</f>
        <v>0</v>
      </c>
      <c r="P186" s="10">
        <f>'S6 Maquette'!I201*1.5</f>
        <v>0</v>
      </c>
    </row>
    <row r="187" spans="15:16" x14ac:dyDescent="0.2">
      <c r="O187" s="10">
        <f>'S5 Maquette'!I202*1.5</f>
        <v>0</v>
      </c>
      <c r="P187" s="10">
        <f>'S6 Maquette'!I202*1.5</f>
        <v>0</v>
      </c>
    </row>
    <row r="188" spans="15:16" x14ac:dyDescent="0.2">
      <c r="O188" s="10">
        <f>'S5 Maquette'!I203*1.5</f>
        <v>0</v>
      </c>
      <c r="P188" s="10">
        <f>'S6 Maquette'!I203*1.5</f>
        <v>0</v>
      </c>
    </row>
    <row r="189" spans="15:16" x14ac:dyDescent="0.2">
      <c r="O189" s="10">
        <f>'S5 Maquette'!I204*1.5</f>
        <v>0</v>
      </c>
      <c r="P189" s="10">
        <f>'S6 Maquette'!I204*1.5</f>
        <v>0</v>
      </c>
    </row>
    <row r="190" spans="15:16" x14ac:dyDescent="0.2">
      <c r="O190" s="10">
        <f>'S5 Maquette'!I205*1.5</f>
        <v>0</v>
      </c>
      <c r="P190" s="10">
        <f>'S6 Maquette'!I205*1.5</f>
        <v>0</v>
      </c>
    </row>
    <row r="191" spans="15:16" x14ac:dyDescent="0.2">
      <c r="O191" s="10">
        <f>'S5 Maquette'!I206*1.5</f>
        <v>0</v>
      </c>
      <c r="P191" s="10">
        <f>'S6 Maquette'!I206*1.5</f>
        <v>0</v>
      </c>
    </row>
    <row r="192" spans="15:16" x14ac:dyDescent="0.2">
      <c r="O192" s="10">
        <f>'S5 Maquette'!I207*1.5</f>
        <v>0</v>
      </c>
      <c r="P192" s="10">
        <f>'S6 Maquette'!I207*1.5</f>
        <v>0</v>
      </c>
    </row>
    <row r="193" spans="15:16" x14ac:dyDescent="0.2">
      <c r="O193" s="10">
        <f>'S5 Maquette'!I208*1.5</f>
        <v>0</v>
      </c>
      <c r="P193" s="10">
        <f>'S6 Maquette'!I208*1.5</f>
        <v>0</v>
      </c>
    </row>
    <row r="194" spans="15:16" x14ac:dyDescent="0.2">
      <c r="O194" s="10">
        <f>'S5 Maquette'!I209*1.5</f>
        <v>0</v>
      </c>
      <c r="P194" s="10">
        <f>'S6 Maquette'!I209*1.5</f>
        <v>0</v>
      </c>
    </row>
    <row r="195" spans="15:16" x14ac:dyDescent="0.2">
      <c r="O195" s="10">
        <f>'S5 Maquette'!I210*1.5</f>
        <v>0</v>
      </c>
      <c r="P195" s="10">
        <f>'S6 Maquette'!I210*1.5</f>
        <v>0</v>
      </c>
    </row>
    <row r="196" spans="15:16" x14ac:dyDescent="0.2">
      <c r="O196" s="10">
        <f>'S5 Maquette'!I211*1.5</f>
        <v>0</v>
      </c>
      <c r="P196" s="10">
        <f>'S6 Maquette'!I211*1.5</f>
        <v>0</v>
      </c>
    </row>
    <row r="197" spans="15:16" x14ac:dyDescent="0.2">
      <c r="O197" s="10">
        <f>'S5 Maquette'!I212*1.5</f>
        <v>0</v>
      </c>
      <c r="P197" s="10">
        <f>'S6 Maquette'!I212*1.5</f>
        <v>0</v>
      </c>
    </row>
    <row r="198" spans="15:16" x14ac:dyDescent="0.2">
      <c r="O198" s="10">
        <f>'S5 Maquette'!I213*1.5</f>
        <v>0</v>
      </c>
      <c r="P198" s="10">
        <f>'S6 Maquette'!I213*1.5</f>
        <v>0</v>
      </c>
    </row>
    <row r="199" spans="15:16" x14ac:dyDescent="0.2">
      <c r="O199" s="10">
        <f>'S5 Maquette'!I214*1.5</f>
        <v>0</v>
      </c>
      <c r="P199" s="10">
        <f>'S6 Maquette'!I214*1.5</f>
        <v>0</v>
      </c>
    </row>
    <row r="200" spans="15:16" x14ac:dyDescent="0.2">
      <c r="O200" s="10">
        <f>'S5 Maquette'!I215*1.5</f>
        <v>0</v>
      </c>
      <c r="P200" s="10">
        <f>'S6 Maquette'!I215*1.5</f>
        <v>0</v>
      </c>
    </row>
    <row r="201" spans="15:16" x14ac:dyDescent="0.2">
      <c r="O201" s="10">
        <f>'S5 Maquette'!I216*1.5</f>
        <v>0</v>
      </c>
      <c r="P201" s="10">
        <f>'S6 Maquette'!I216*1.5</f>
        <v>0</v>
      </c>
    </row>
    <row r="202" spans="15:16" x14ac:dyDescent="0.2">
      <c r="O202" s="10">
        <f>'S5 Maquette'!I217*1.5</f>
        <v>0</v>
      </c>
      <c r="P202" s="10">
        <f>'S6 Maquette'!I217*1.5</f>
        <v>0</v>
      </c>
    </row>
    <row r="203" spans="15:16" x14ac:dyDescent="0.2">
      <c r="O203" s="10">
        <f>'S5 Maquette'!I218*1.5</f>
        <v>0</v>
      </c>
      <c r="P203" s="10">
        <f>'S6 Maquette'!I218*1.5</f>
        <v>0</v>
      </c>
    </row>
    <row r="204" spans="15:16" x14ac:dyDescent="0.2">
      <c r="O204" s="10">
        <f>'S5 Maquette'!I219*1.5</f>
        <v>0</v>
      </c>
      <c r="P204" s="10">
        <f>'S6 Maquette'!I219*1.5</f>
        <v>0</v>
      </c>
    </row>
    <row r="205" spans="15:16" x14ac:dyDescent="0.2">
      <c r="O205" s="10">
        <f>'S5 Maquette'!I220*1.5</f>
        <v>0</v>
      </c>
      <c r="P205" s="10">
        <f>'S6 Maquette'!I220*1.5</f>
        <v>0</v>
      </c>
    </row>
    <row r="206" spans="15:16" x14ac:dyDescent="0.2">
      <c r="O206" s="10">
        <f>'S5 Maquette'!I221*1.5</f>
        <v>0</v>
      </c>
      <c r="P206" s="10">
        <f>'S6 Maquette'!I221*1.5</f>
        <v>0</v>
      </c>
    </row>
    <row r="207" spans="15:16" x14ac:dyDescent="0.2">
      <c r="O207" s="10">
        <f>'S5 Maquette'!I222*1.5</f>
        <v>0</v>
      </c>
      <c r="P207" s="10">
        <f>'S6 Maquette'!I222*1.5</f>
        <v>0</v>
      </c>
    </row>
    <row r="208" spans="15:16" x14ac:dyDescent="0.2">
      <c r="O208" s="10">
        <f>'S5 Maquette'!I223*1.5</f>
        <v>0</v>
      </c>
      <c r="P208" s="10">
        <f>'S6 Maquette'!I223*1.5</f>
        <v>0</v>
      </c>
    </row>
    <row r="209" spans="15:16" x14ac:dyDescent="0.2">
      <c r="O209" s="10">
        <f>'S5 Maquette'!I224*1.5</f>
        <v>0</v>
      </c>
      <c r="P209" s="10">
        <f>'S6 Maquette'!I224*1.5</f>
        <v>0</v>
      </c>
    </row>
    <row r="210" spans="15:16" x14ac:dyDescent="0.2">
      <c r="O210" s="10">
        <f>'S5 Maquette'!I225*1.5</f>
        <v>0</v>
      </c>
      <c r="P210" s="10">
        <f>'S6 Maquette'!I225*1.5</f>
        <v>0</v>
      </c>
    </row>
    <row r="211" spans="15:16" x14ac:dyDescent="0.2">
      <c r="O211" s="10">
        <f>'S5 Maquette'!I226*1.5</f>
        <v>0</v>
      </c>
      <c r="P211" s="10">
        <f>'S6 Maquette'!I226*1.5</f>
        <v>0</v>
      </c>
    </row>
    <row r="212" spans="15:16" x14ac:dyDescent="0.2">
      <c r="O212" s="10">
        <f>'S5 Maquette'!I227*1.5</f>
        <v>0</v>
      </c>
      <c r="P212" s="10">
        <f>'S6 Maquette'!I227*1.5</f>
        <v>0</v>
      </c>
    </row>
    <row r="213" spans="15:16" x14ac:dyDescent="0.2">
      <c r="O213" s="10">
        <f>'S5 Maquette'!I228*1.5</f>
        <v>0</v>
      </c>
      <c r="P213" s="10">
        <f>'S6 Maquette'!I228*1.5</f>
        <v>0</v>
      </c>
    </row>
    <row r="214" spans="15:16" x14ac:dyDescent="0.2">
      <c r="O214" s="10">
        <f>'S5 Maquette'!I229*1.5</f>
        <v>0</v>
      </c>
      <c r="P214" s="10">
        <f>'S6 Maquette'!I229*1.5</f>
        <v>0</v>
      </c>
    </row>
    <row r="215" spans="15:16" x14ac:dyDescent="0.2">
      <c r="O215" s="10">
        <f>'S5 Maquette'!I230*1.5</f>
        <v>0</v>
      </c>
      <c r="P215" s="10">
        <f>'S6 Maquette'!I230*1.5</f>
        <v>0</v>
      </c>
    </row>
    <row r="216" spans="15:16" x14ac:dyDescent="0.2">
      <c r="O216" s="10">
        <f>'S5 Maquette'!I231*1.5</f>
        <v>0</v>
      </c>
      <c r="P216" s="10">
        <f>'S6 Maquette'!I231*1.5</f>
        <v>0</v>
      </c>
    </row>
    <row r="217" spans="15:16" x14ac:dyDescent="0.2">
      <c r="O217" s="10">
        <f>'S5 Maquette'!I232*1.5</f>
        <v>0</v>
      </c>
      <c r="P217" s="10">
        <f>'S6 Maquette'!I232*1.5</f>
        <v>0</v>
      </c>
    </row>
    <row r="218" spans="15:16" x14ac:dyDescent="0.2">
      <c r="O218" s="10">
        <f>'S5 Maquette'!I233*1.5</f>
        <v>0</v>
      </c>
      <c r="P218" s="10">
        <f>'S6 Maquette'!I233*1.5</f>
        <v>0</v>
      </c>
    </row>
    <row r="219" spans="15:16" x14ac:dyDescent="0.2">
      <c r="O219" s="10">
        <f>'S5 Maquette'!I234*1.5</f>
        <v>0</v>
      </c>
      <c r="P219" s="10">
        <f>'S6 Maquette'!I234*1.5</f>
        <v>0</v>
      </c>
    </row>
    <row r="220" spans="15:16" x14ac:dyDescent="0.2">
      <c r="O220" s="10">
        <f>'S5 Maquette'!I235*1.5</f>
        <v>0</v>
      </c>
      <c r="P220" s="10">
        <f>'S6 Maquette'!I235*1.5</f>
        <v>0</v>
      </c>
    </row>
    <row r="221" spans="15:16" x14ac:dyDescent="0.2">
      <c r="O221" s="10">
        <f>'S5 Maquette'!I236*1.5</f>
        <v>0</v>
      </c>
      <c r="P221" s="10">
        <f>'S6 Maquette'!I236*1.5</f>
        <v>0</v>
      </c>
    </row>
    <row r="222" spans="15:16" x14ac:dyDescent="0.2">
      <c r="O222" s="10">
        <f>'S5 Maquette'!I237*1.5</f>
        <v>0</v>
      </c>
      <c r="P222" s="10">
        <f>'S6 Maquette'!I237*1.5</f>
        <v>0</v>
      </c>
    </row>
    <row r="223" spans="15:16" x14ac:dyDescent="0.2">
      <c r="O223" s="10">
        <f>'S5 Maquette'!I238*1.5</f>
        <v>0</v>
      </c>
      <c r="P223" s="10">
        <f>'S6 Maquette'!I238*1.5</f>
        <v>0</v>
      </c>
    </row>
    <row r="224" spans="15:16" x14ac:dyDescent="0.2">
      <c r="O224" s="10">
        <f>'S5 Maquette'!I239*1.5</f>
        <v>0</v>
      </c>
      <c r="P224" s="10">
        <f>'S6 Maquette'!I239*1.5</f>
        <v>0</v>
      </c>
    </row>
    <row r="225" spans="15:16" x14ac:dyDescent="0.2">
      <c r="O225" s="10">
        <f>'S5 Maquette'!I240*1.5</f>
        <v>0</v>
      </c>
      <c r="P225" s="10">
        <f>'S6 Maquette'!I240*1.5</f>
        <v>0</v>
      </c>
    </row>
    <row r="226" spans="15:16" x14ac:dyDescent="0.2">
      <c r="O226" s="10">
        <f>'S5 Maquette'!I241*1.5</f>
        <v>0</v>
      </c>
      <c r="P226" s="10">
        <f>'S6 Maquette'!I241*1.5</f>
        <v>0</v>
      </c>
    </row>
    <row r="227" spans="15:16" x14ac:dyDescent="0.2">
      <c r="O227" s="10">
        <f>'S5 Maquette'!I242*1.5</f>
        <v>0</v>
      </c>
      <c r="P227" s="10">
        <f>'S6 Maquette'!I242*1.5</f>
        <v>0</v>
      </c>
    </row>
    <row r="228" spans="15:16" x14ac:dyDescent="0.2">
      <c r="O228" s="10">
        <f>'S5 Maquette'!I243*1.5</f>
        <v>0</v>
      </c>
      <c r="P228" s="10">
        <f>'S6 Maquette'!I243*1.5</f>
        <v>0</v>
      </c>
    </row>
    <row r="229" spans="15:16" x14ac:dyDescent="0.2">
      <c r="O229" s="10">
        <f>'S5 Maquette'!I244*1.5</f>
        <v>0</v>
      </c>
      <c r="P229" s="10">
        <f>'S6 Maquette'!I244*1.5</f>
        <v>0</v>
      </c>
    </row>
    <row r="230" spans="15:16" x14ac:dyDescent="0.2">
      <c r="O230" s="10">
        <f>'S5 Maquette'!I245*1.5</f>
        <v>0</v>
      </c>
      <c r="P230" s="10">
        <f>'S6 Maquette'!I245*1.5</f>
        <v>0</v>
      </c>
    </row>
    <row r="231" spans="15:16" x14ac:dyDescent="0.2">
      <c r="O231" s="10">
        <f>'S5 Maquette'!I246*1.5</f>
        <v>0</v>
      </c>
      <c r="P231" s="10">
        <f>'S6 Maquette'!I246*1.5</f>
        <v>0</v>
      </c>
    </row>
    <row r="232" spans="15:16" x14ac:dyDescent="0.2">
      <c r="O232" s="10">
        <f>'S5 Maquette'!I247*1.5</f>
        <v>0</v>
      </c>
      <c r="P232" s="10">
        <f>'S6 Maquette'!I247*1.5</f>
        <v>0</v>
      </c>
    </row>
    <row r="233" spans="15:16" x14ac:dyDescent="0.2">
      <c r="O233" s="10">
        <f>'S5 Maquette'!I248*1.5</f>
        <v>0</v>
      </c>
      <c r="P233" s="10">
        <f>'S6 Maquette'!I248*1.5</f>
        <v>0</v>
      </c>
    </row>
    <row r="234" spans="15:16" x14ac:dyDescent="0.2">
      <c r="O234" s="10">
        <f>'S5 Maquette'!I249*1.5</f>
        <v>0</v>
      </c>
      <c r="P234" s="10">
        <f>'S6 Maquette'!I249*1.5</f>
        <v>0</v>
      </c>
    </row>
    <row r="235" spans="15:16" x14ac:dyDescent="0.2">
      <c r="O235" s="10">
        <f>'S5 Maquette'!I250*1.5</f>
        <v>0</v>
      </c>
      <c r="P235" s="10">
        <f>'S6 Maquette'!I250*1.5</f>
        <v>0</v>
      </c>
    </row>
    <row r="236" spans="15:16" x14ac:dyDescent="0.2">
      <c r="O236" s="10">
        <f>'S5 Maquette'!I251*1.5</f>
        <v>0</v>
      </c>
      <c r="P236" s="10">
        <f>'S6 Maquette'!I251*1.5</f>
        <v>0</v>
      </c>
    </row>
    <row r="237" spans="15:16" x14ac:dyDescent="0.2">
      <c r="O237" s="10">
        <f>'S5 Maquette'!I252*1.5</f>
        <v>0</v>
      </c>
      <c r="P237" s="10">
        <f>'S6 Maquette'!I252*1.5</f>
        <v>0</v>
      </c>
    </row>
    <row r="238" spans="15:16" x14ac:dyDescent="0.2">
      <c r="O238" s="10">
        <f>'S5 Maquette'!I253*1.5</f>
        <v>0</v>
      </c>
      <c r="P238" s="10">
        <f>'S6 Maquette'!I253*1.5</f>
        <v>0</v>
      </c>
    </row>
    <row r="239" spans="15:16" x14ac:dyDescent="0.2">
      <c r="O239" s="10">
        <f>'S5 Maquette'!I254*1.5</f>
        <v>0</v>
      </c>
      <c r="P239" s="10">
        <f>'S6 Maquette'!I254*1.5</f>
        <v>0</v>
      </c>
    </row>
    <row r="240" spans="15:16" x14ac:dyDescent="0.2">
      <c r="O240" s="10">
        <f>'S5 Maquette'!I255*1.5</f>
        <v>0</v>
      </c>
      <c r="P240" s="10">
        <f>'S6 Maquette'!I255*1.5</f>
        <v>0</v>
      </c>
    </row>
    <row r="241" spans="15:16" x14ac:dyDescent="0.2">
      <c r="O241" s="10">
        <f>'S5 Maquette'!I256*1.5</f>
        <v>0</v>
      </c>
      <c r="P241" s="10">
        <f>'S6 Maquette'!I256*1.5</f>
        <v>0</v>
      </c>
    </row>
    <row r="242" spans="15:16" x14ac:dyDescent="0.2">
      <c r="O242" s="10">
        <f>'S5 Maquette'!I257*1.5</f>
        <v>0</v>
      </c>
      <c r="P242" s="10">
        <f>'S6 Maquette'!I257*1.5</f>
        <v>0</v>
      </c>
    </row>
    <row r="243" spans="15:16" x14ac:dyDescent="0.2">
      <c r="O243" s="10">
        <f>'S5 Maquette'!I258*1.5</f>
        <v>0</v>
      </c>
      <c r="P243" s="10">
        <f>'S6 Maquette'!I258*1.5</f>
        <v>0</v>
      </c>
    </row>
    <row r="244" spans="15:16" x14ac:dyDescent="0.2">
      <c r="O244" s="10">
        <f>'S5 Maquette'!I259*1.5</f>
        <v>0</v>
      </c>
      <c r="P244" s="10">
        <f>'S6 Maquette'!I259*1.5</f>
        <v>0</v>
      </c>
    </row>
    <row r="245" spans="15:16" x14ac:dyDescent="0.2">
      <c r="O245" s="10">
        <f>'S5 Maquette'!I260*1.5</f>
        <v>0</v>
      </c>
      <c r="P245" s="10">
        <f>'S6 Maquette'!I260*1.5</f>
        <v>0</v>
      </c>
    </row>
    <row r="246" spans="15:16" x14ac:dyDescent="0.2">
      <c r="O246" s="10">
        <f>'S5 Maquette'!I261*1.5</f>
        <v>0</v>
      </c>
      <c r="P246" s="10">
        <f>'S6 Maquette'!I261*1.5</f>
        <v>0</v>
      </c>
    </row>
    <row r="247" spans="15:16" x14ac:dyDescent="0.2">
      <c r="O247" s="10">
        <f>'S5 Maquette'!I262*1.5</f>
        <v>0</v>
      </c>
      <c r="P247" s="10">
        <f>'S6 Maquette'!I262*1.5</f>
        <v>0</v>
      </c>
    </row>
    <row r="248" spans="15:16" x14ac:dyDescent="0.2">
      <c r="O248" s="10">
        <f>'S5 Maquette'!I263*1.5</f>
        <v>0</v>
      </c>
      <c r="P248" s="10">
        <f>'S6 Maquette'!I263*1.5</f>
        <v>0</v>
      </c>
    </row>
    <row r="249" spans="15:16" x14ac:dyDescent="0.2">
      <c r="O249" s="10">
        <f>'S5 Maquette'!I264*1.5</f>
        <v>0</v>
      </c>
      <c r="P249" s="10">
        <f>'S6 Maquette'!I264*1.5</f>
        <v>0</v>
      </c>
    </row>
    <row r="250" spans="15:16" x14ac:dyDescent="0.2">
      <c r="O250" s="10">
        <f>'S5 Maquette'!I265*1.5</f>
        <v>0</v>
      </c>
      <c r="P250" s="10">
        <f>'S6 Maquette'!I265*1.5</f>
        <v>0</v>
      </c>
    </row>
    <row r="251" spans="15:16" x14ac:dyDescent="0.2">
      <c r="O251" s="10">
        <f>'S5 Maquette'!I266*1.5</f>
        <v>0</v>
      </c>
      <c r="P251" s="10">
        <f>'S6 Maquette'!I266*1.5</f>
        <v>0</v>
      </c>
    </row>
    <row r="252" spans="15:16" x14ac:dyDescent="0.2">
      <c r="O252" s="10">
        <f>'S5 Maquette'!I267*1.5</f>
        <v>0</v>
      </c>
      <c r="P252" s="10">
        <f>'S6 Maquette'!I267*1.5</f>
        <v>0</v>
      </c>
    </row>
    <row r="253" spans="15:16" x14ac:dyDescent="0.2">
      <c r="O253" s="10">
        <f>'S5 Maquette'!I268*1.5</f>
        <v>0</v>
      </c>
      <c r="P253" s="10">
        <f>'S6 Maquette'!I268*1.5</f>
        <v>0</v>
      </c>
    </row>
    <row r="254" spans="15:16" x14ac:dyDescent="0.2">
      <c r="O254" s="10">
        <f>'S5 Maquette'!I269*1.5</f>
        <v>0</v>
      </c>
      <c r="P254" s="10">
        <f>'S6 Maquette'!I269*1.5</f>
        <v>0</v>
      </c>
    </row>
    <row r="255" spans="15:16" x14ac:dyDescent="0.2">
      <c r="O255" s="10">
        <f>'S5 Maquette'!I270*1.5</f>
        <v>0</v>
      </c>
      <c r="P255" s="10">
        <f>'S6 Maquette'!I270*1.5</f>
        <v>0</v>
      </c>
    </row>
    <row r="256" spans="15:16" x14ac:dyDescent="0.2">
      <c r="O256" s="10">
        <f>'S5 Maquette'!I271*1.5</f>
        <v>0</v>
      </c>
      <c r="P256" s="10">
        <f>'S6 Maquette'!I271*1.5</f>
        <v>0</v>
      </c>
    </row>
    <row r="257" spans="15:16" x14ac:dyDescent="0.2">
      <c r="O257" s="10">
        <f>'S5 Maquette'!I272*1.5</f>
        <v>0</v>
      </c>
      <c r="P257" s="10">
        <f>'S6 Maquette'!I272*1.5</f>
        <v>0</v>
      </c>
    </row>
    <row r="258" spans="15:16" x14ac:dyDescent="0.2">
      <c r="O258" s="10">
        <f>'S5 Maquette'!I273*1.5</f>
        <v>0</v>
      </c>
      <c r="P258" s="10">
        <f>'S6 Maquette'!I273*1.5</f>
        <v>0</v>
      </c>
    </row>
    <row r="259" spans="15:16" x14ac:dyDescent="0.2">
      <c r="O259" s="10">
        <f>'S5 Maquette'!I274*1.5</f>
        <v>0</v>
      </c>
      <c r="P259" s="10">
        <f>'S6 Maquette'!I274*1.5</f>
        <v>0</v>
      </c>
    </row>
    <row r="260" spans="15:16" x14ac:dyDescent="0.2">
      <c r="O260" s="10">
        <f>'S5 Maquette'!I275*1.5</f>
        <v>0</v>
      </c>
      <c r="P260" s="10">
        <f>'S6 Maquette'!I275*1.5</f>
        <v>0</v>
      </c>
    </row>
    <row r="261" spans="15:16" x14ac:dyDescent="0.2">
      <c r="O261" s="10">
        <f>'S5 Maquette'!I276*1.5</f>
        <v>0</v>
      </c>
      <c r="P261" s="10">
        <f>'S6 Maquette'!I276*1.5</f>
        <v>0</v>
      </c>
    </row>
    <row r="262" spans="15:16" x14ac:dyDescent="0.2">
      <c r="O262" s="10">
        <f>'S5 Maquette'!I277*1.5</f>
        <v>0</v>
      </c>
      <c r="P262" s="10">
        <f>'S6 Maquette'!I277*1.5</f>
        <v>0</v>
      </c>
    </row>
    <row r="263" spans="15:16" x14ac:dyDescent="0.2">
      <c r="O263" s="10">
        <f>'S5 Maquette'!I278*1.5</f>
        <v>0</v>
      </c>
      <c r="P263" s="10">
        <f>'S6 Maquette'!I278*1.5</f>
        <v>0</v>
      </c>
    </row>
    <row r="264" spans="15:16" x14ac:dyDescent="0.2">
      <c r="O264" s="10">
        <f>'S5 Maquette'!I279*1.5</f>
        <v>0</v>
      </c>
      <c r="P264" s="10">
        <f>'S6 Maquette'!I279*1.5</f>
        <v>0</v>
      </c>
    </row>
    <row r="265" spans="15:16" x14ac:dyDescent="0.2">
      <c r="O265" s="10">
        <f>'S5 Maquette'!I280*1.5</f>
        <v>0</v>
      </c>
      <c r="P265" s="10">
        <f>'S6 Maquette'!I280*1.5</f>
        <v>0</v>
      </c>
    </row>
    <row r="266" spans="15:16" x14ac:dyDescent="0.2">
      <c r="O266" s="10">
        <f>'S5 Maquette'!I281*1.5</f>
        <v>0</v>
      </c>
      <c r="P266" s="10">
        <f>'S6 Maquette'!I281*1.5</f>
        <v>0</v>
      </c>
    </row>
    <row r="267" spans="15:16" x14ac:dyDescent="0.2">
      <c r="O267" s="10">
        <f>'S5 Maquette'!I282*1.5</f>
        <v>0</v>
      </c>
      <c r="P267" s="10">
        <f>'S6 Maquette'!I282*1.5</f>
        <v>0</v>
      </c>
    </row>
    <row r="268" spans="15:16" x14ac:dyDescent="0.2">
      <c r="O268" s="10">
        <f>'S5 Maquette'!I283*1.5</f>
        <v>0</v>
      </c>
      <c r="P268" s="10">
        <f>'S6 Maquette'!I283*1.5</f>
        <v>0</v>
      </c>
    </row>
    <row r="269" spans="15:16" x14ac:dyDescent="0.2">
      <c r="O269" s="10">
        <f>'S5 Maquette'!I284*1.5</f>
        <v>0</v>
      </c>
      <c r="P269" s="10">
        <f>'S6 Maquette'!I284*1.5</f>
        <v>0</v>
      </c>
    </row>
    <row r="270" spans="15:16" x14ac:dyDescent="0.2">
      <c r="O270" s="10">
        <f>'S5 Maquette'!I285*1.5</f>
        <v>0</v>
      </c>
      <c r="P270" s="10">
        <f>'S6 Maquette'!I285*1.5</f>
        <v>0</v>
      </c>
    </row>
    <row r="271" spans="15:16" x14ac:dyDescent="0.2">
      <c r="O271" s="10">
        <f>'S5 Maquette'!I286*1.5</f>
        <v>0</v>
      </c>
      <c r="P271" s="10">
        <f>'S6 Maquette'!I286*1.5</f>
        <v>0</v>
      </c>
    </row>
    <row r="272" spans="15:16" x14ac:dyDescent="0.2">
      <c r="O272" s="10">
        <f>'S5 Maquette'!I287*1.5</f>
        <v>0</v>
      </c>
      <c r="P272" s="10">
        <f>'S6 Maquette'!I287*1.5</f>
        <v>0</v>
      </c>
    </row>
    <row r="273" spans="15:16" x14ac:dyDescent="0.2">
      <c r="O273" s="10">
        <f>'S5 Maquette'!I288*1.5</f>
        <v>0</v>
      </c>
      <c r="P273" s="10">
        <f>'S6 Maquette'!I288*1.5</f>
        <v>0</v>
      </c>
    </row>
    <row r="274" spans="15:16" x14ac:dyDescent="0.2">
      <c r="O274" s="10">
        <f>'S5 Maquette'!I289*1.5</f>
        <v>0</v>
      </c>
      <c r="P274" s="10">
        <f>'S6 Maquette'!I289*1.5</f>
        <v>0</v>
      </c>
    </row>
    <row r="275" spans="15:16" x14ac:dyDescent="0.2">
      <c r="O275" s="10">
        <f>'S5 Maquette'!I290*1.5</f>
        <v>0</v>
      </c>
      <c r="P275" s="10">
        <f>'S6 Maquette'!I290*1.5</f>
        <v>0</v>
      </c>
    </row>
    <row r="276" spans="15:16" x14ac:dyDescent="0.2">
      <c r="O276" s="10">
        <f>'S5 Maquette'!I291*1.5</f>
        <v>0</v>
      </c>
      <c r="P276" s="10">
        <f>'S6 Maquette'!I291*1.5</f>
        <v>0</v>
      </c>
    </row>
    <row r="277" spans="15:16" x14ac:dyDescent="0.2">
      <c r="O277" s="10">
        <f>'S5 Maquette'!I292*1.5</f>
        <v>0</v>
      </c>
      <c r="P277" s="10">
        <f>'S6 Maquette'!I292*1.5</f>
        <v>0</v>
      </c>
    </row>
    <row r="278" spans="15:16" x14ac:dyDescent="0.2">
      <c r="O278" s="10">
        <f>'S5 Maquette'!I293*1.5</f>
        <v>0</v>
      </c>
      <c r="P278" s="10">
        <f>'S6 Maquette'!I293*1.5</f>
        <v>0</v>
      </c>
    </row>
    <row r="279" spans="15:16" x14ac:dyDescent="0.2">
      <c r="O279" s="10">
        <f>'S5 Maquette'!I294*1.5</f>
        <v>0</v>
      </c>
      <c r="P279" s="10">
        <f>'S6 Maquette'!I294*1.5</f>
        <v>0</v>
      </c>
    </row>
    <row r="280" spans="15:16" x14ac:dyDescent="0.2">
      <c r="O280" s="10">
        <f>'S5 Maquette'!I295*1.5</f>
        <v>0</v>
      </c>
      <c r="P280" s="10">
        <f>'S6 Maquette'!I295*1.5</f>
        <v>0</v>
      </c>
    </row>
    <row r="281" spans="15:16" x14ac:dyDescent="0.2">
      <c r="O281" s="10">
        <f>'S5 Maquette'!I296*1.5</f>
        <v>0</v>
      </c>
      <c r="P281" s="10">
        <f>'S6 Maquette'!I296*1.5</f>
        <v>0</v>
      </c>
    </row>
    <row r="282" spans="15:16" x14ac:dyDescent="0.2">
      <c r="O282" s="10">
        <f>'S5 Maquette'!I297*1.5</f>
        <v>0</v>
      </c>
      <c r="P282" s="10">
        <f>'S6 Maquette'!I297*1.5</f>
        <v>0</v>
      </c>
    </row>
    <row r="283" spans="15:16" x14ac:dyDescent="0.2">
      <c r="O283" s="10">
        <f>'S5 Maquette'!I298*1.5</f>
        <v>0</v>
      </c>
      <c r="P283" s="10">
        <f>'S6 Maquette'!I298*1.5</f>
        <v>0</v>
      </c>
    </row>
    <row r="284" spans="15:16" x14ac:dyDescent="0.2">
      <c r="O284" s="10">
        <f>'S5 Maquette'!I299*1.5</f>
        <v>0</v>
      </c>
      <c r="P284" s="10">
        <f>'S6 Maquette'!I299*1.5</f>
        <v>0</v>
      </c>
    </row>
    <row r="285" spans="15:16" x14ac:dyDescent="0.2">
      <c r="O285" s="10">
        <f>'S5 Maquette'!I300*1.5</f>
        <v>0</v>
      </c>
      <c r="P285" s="10">
        <f>'S6 Maquette'!I300*1.5</f>
        <v>0</v>
      </c>
    </row>
    <row r="286" spans="15:16" x14ac:dyDescent="0.2">
      <c r="O286" s="10">
        <f>'S5 Maquette'!I301*1.5</f>
        <v>0</v>
      </c>
      <c r="P286" s="10">
        <f>'S6 Maquette'!I301*1.5</f>
        <v>0</v>
      </c>
    </row>
    <row r="287" spans="15:16" x14ac:dyDescent="0.2">
      <c r="O287" s="10">
        <f>'S5 Maquette'!I302*1.5</f>
        <v>0</v>
      </c>
      <c r="P287" s="10">
        <f>'S6 Maquette'!I302*1.5</f>
        <v>0</v>
      </c>
    </row>
    <row r="288" spans="15:16" x14ac:dyDescent="0.2">
      <c r="O288" s="10">
        <f>'S5 Maquette'!I303*1.5</f>
        <v>0</v>
      </c>
      <c r="P288" s="10">
        <f>'S6 Maquette'!I303*1.5</f>
        <v>0</v>
      </c>
    </row>
    <row r="289" spans="15:16" x14ac:dyDescent="0.2">
      <c r="O289" s="10">
        <f>'S5 Maquette'!I304*1.5</f>
        <v>0</v>
      </c>
      <c r="P289" s="10">
        <f>'S6 Maquette'!I304*1.5</f>
        <v>0</v>
      </c>
    </row>
    <row r="290" spans="15:16" x14ac:dyDescent="0.2">
      <c r="O290" s="10">
        <f>'S5 Maquette'!I305*1.5</f>
        <v>0</v>
      </c>
      <c r="P290" s="10">
        <f>'S6 Maquette'!I305*1.5</f>
        <v>0</v>
      </c>
    </row>
    <row r="291" spans="15:16" x14ac:dyDescent="0.2">
      <c r="O291" s="10">
        <f>'S5 Maquette'!I306*1.5</f>
        <v>0</v>
      </c>
      <c r="P291" s="10">
        <f>'S6 Maquette'!I306*1.5</f>
        <v>0</v>
      </c>
    </row>
  </sheetData>
  <sheetProtection algorithmName="SHA-512" hashValue="wUaCoghY1NOlReNmhgMbvpoWVb+b0d0mbrvH6dHu4KV088EQgvYK1+pBU+/JB1kyR5AKslqiHl4eMd2B5OrSDA==" saltValue="NONv3HyHcSFSHSo7jFMiyA==" spinCount="100000" sheet="1" objects="1" scenarios="1" formatCells="0" insertRows="0"/>
  <mergeCells count="22">
    <mergeCell ref="A20:C20"/>
    <mergeCell ref="D20:F20"/>
    <mergeCell ref="A21:F21"/>
    <mergeCell ref="A22:F22"/>
    <mergeCell ref="A19:C19"/>
    <mergeCell ref="D19:F19"/>
    <mergeCell ref="A14:F15"/>
    <mergeCell ref="H14:M15"/>
    <mergeCell ref="A16:C16"/>
    <mergeCell ref="D16:F16"/>
    <mergeCell ref="H16:J16"/>
    <mergeCell ref="K16:M16"/>
    <mergeCell ref="A7:C7"/>
    <mergeCell ref="D7:F7"/>
    <mergeCell ref="A1:F2"/>
    <mergeCell ref="A8:F9"/>
    <mergeCell ref="A10:F11"/>
    <mergeCell ref="O1:P2"/>
    <mergeCell ref="A3:C3"/>
    <mergeCell ref="D3:F3"/>
    <mergeCell ref="A6:C6"/>
    <mergeCell ref="D6:F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0B5A3-C532-4506-B83E-8CACA2879FBD}">
  <sheetPr codeName="Feuil2"/>
  <dimension ref="A1:FC1179"/>
  <sheetViews>
    <sheetView tabSelected="1" topLeftCell="A8" zoomScale="160" zoomScaleNormal="160" workbookViewId="0">
      <selection activeCell="A33" sqref="A33:D35"/>
    </sheetView>
  </sheetViews>
  <sheetFormatPr baseColWidth="10" defaultColWidth="11.5" defaultRowHeight="15" x14ac:dyDescent="0.2"/>
  <cols>
    <col min="1" max="1" width="25.5" customWidth="1"/>
    <col min="2" max="3" width="66.5" bestFit="1" customWidth="1"/>
    <col min="4" max="4" width="37.1640625" customWidth="1"/>
  </cols>
  <sheetData>
    <row r="1" spans="1:159" ht="43.5" customHeight="1" x14ac:dyDescent="0.2">
      <c r="A1" s="79" t="s">
        <v>192</v>
      </c>
      <c r="B1" s="79"/>
      <c r="C1" s="79"/>
      <c r="D1" s="79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</row>
    <row r="2" spans="1:159" ht="29.25" customHeight="1" x14ac:dyDescent="0.2">
      <c r="A2" s="48" t="s">
        <v>193</v>
      </c>
      <c r="B2" s="34" t="s">
        <v>27</v>
      </c>
      <c r="C2" s="49"/>
      <c r="D2" s="49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</row>
    <row r="3" spans="1:159" ht="24.75" customHeight="1" x14ac:dyDescent="0.2">
      <c r="A3" s="33" t="s">
        <v>194</v>
      </c>
      <c r="B3" s="34" t="s">
        <v>52</v>
      </c>
      <c r="C3" s="19"/>
      <c r="D3" s="15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</row>
    <row r="4" spans="1:159" ht="24.75" customHeight="1" x14ac:dyDescent="0.2">
      <c r="A4" s="1" t="s">
        <v>195</v>
      </c>
      <c r="B4" s="72" t="s">
        <v>59</v>
      </c>
      <c r="C4" s="72"/>
      <c r="D4" s="7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</row>
    <row r="5" spans="1:159" ht="24.75" customHeight="1" x14ac:dyDescent="0.2">
      <c r="A5" s="1" t="s">
        <v>196</v>
      </c>
      <c r="B5" s="10" t="s">
        <v>197</v>
      </c>
      <c r="C5" s="19"/>
      <c r="D5" s="15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</row>
    <row r="6" spans="1:159" ht="24.75" customHeight="1" x14ac:dyDescent="0.2">
      <c r="A6" s="1" t="s">
        <v>2</v>
      </c>
      <c r="B6" s="10" t="s">
        <v>12</v>
      </c>
      <c r="C6" s="19" t="s">
        <v>12</v>
      </c>
      <c r="D6" s="15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</row>
    <row r="7" spans="1:159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</row>
    <row r="8" spans="1:159" ht="20.25" customHeight="1" x14ac:dyDescent="0.25">
      <c r="A8" s="87" t="s">
        <v>198</v>
      </c>
      <c r="B8" s="87"/>
      <c r="C8" s="87"/>
      <c r="D8" s="87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</row>
    <row r="9" spans="1:159" ht="20.5" customHeight="1" x14ac:dyDescent="0.2">
      <c r="A9" s="19" t="s">
        <v>199</v>
      </c>
      <c r="B9" s="88"/>
      <c r="C9" s="88"/>
      <c r="D9" s="88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</row>
    <row r="10" spans="1:159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</row>
    <row r="11" spans="1:159" x14ac:dyDescent="0.2">
      <c r="A11" s="99" t="s">
        <v>200</v>
      </c>
      <c r="B11" s="99"/>
      <c r="C11" s="99" t="s">
        <v>201</v>
      </c>
      <c r="D11" s="99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</row>
    <row r="12" spans="1:159" x14ac:dyDescent="0.2">
      <c r="A12" s="99"/>
      <c r="B12" s="99"/>
      <c r="C12" s="99"/>
      <c r="D12" s="99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</row>
    <row r="13" spans="1:159" ht="9" customHeight="1" x14ac:dyDescent="0.2">
      <c r="A13" s="99">
        <f>Calcul!A10</f>
        <v>345.5</v>
      </c>
      <c r="B13" s="99"/>
      <c r="C13" s="99">
        <f ca="1">Calcul!A22</f>
        <v>290</v>
      </c>
      <c r="D13" s="99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</row>
    <row r="14" spans="1:159" ht="11.5" customHeight="1" x14ac:dyDescent="0.2">
      <c r="A14" s="99"/>
      <c r="B14" s="99"/>
      <c r="C14" s="99"/>
      <c r="D14" s="99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</row>
    <row r="15" spans="1:159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</row>
    <row r="16" spans="1:159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</row>
    <row r="17" spans="1:159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</row>
    <row r="18" spans="1:159" ht="21" x14ac:dyDescent="0.25">
      <c r="A18" s="86" t="s">
        <v>202</v>
      </c>
      <c r="B18" s="86"/>
      <c r="C18" s="86"/>
      <c r="D18" s="86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</row>
    <row r="19" spans="1:159" x14ac:dyDescent="0.2">
      <c r="A19" t="s">
        <v>203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</row>
    <row r="20" spans="1:159" x14ac:dyDescent="0.2">
      <c r="A20" s="81" t="s">
        <v>204</v>
      </c>
      <c r="B20" s="82"/>
      <c r="C20" s="82"/>
      <c r="D20" s="83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</row>
    <row r="21" spans="1:159" x14ac:dyDescent="0.2">
      <c r="A21" s="89" t="s">
        <v>205</v>
      </c>
      <c r="B21" s="84"/>
      <c r="C21" s="84"/>
      <c r="D21" s="84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</row>
    <row r="22" spans="1:159" x14ac:dyDescent="0.2">
      <c r="A22" s="84"/>
      <c r="B22" s="84"/>
      <c r="C22" s="84"/>
      <c r="D22" s="84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</row>
    <row r="23" spans="1:159" x14ac:dyDescent="0.2">
      <c r="A23" s="84"/>
      <c r="B23" s="84"/>
      <c r="C23" s="84"/>
      <c r="D23" s="84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</row>
    <row r="24" spans="1:159" x14ac:dyDescent="0.2">
      <c r="A24" s="81" t="s">
        <v>206</v>
      </c>
      <c r="B24" s="82"/>
      <c r="C24" s="82"/>
      <c r="D24" s="83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</row>
    <row r="25" spans="1:159" x14ac:dyDescent="0.2">
      <c r="A25" s="90" t="s">
        <v>207</v>
      </c>
      <c r="B25" s="91"/>
      <c r="C25" s="91"/>
      <c r="D25" s="9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</row>
    <row r="26" spans="1:159" x14ac:dyDescent="0.2">
      <c r="A26" s="93"/>
      <c r="B26" s="94"/>
      <c r="C26" s="94"/>
      <c r="D26" s="95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</row>
    <row r="27" spans="1:159" x14ac:dyDescent="0.2">
      <c r="A27" s="96"/>
      <c r="B27" s="97"/>
      <c r="C27" s="97"/>
      <c r="D27" s="98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</row>
    <row r="28" spans="1:159" x14ac:dyDescent="0.2">
      <c r="A28" s="81" t="s">
        <v>208</v>
      </c>
      <c r="B28" s="82"/>
      <c r="C28" s="82"/>
      <c r="D28" s="83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</row>
    <row r="29" spans="1:159" x14ac:dyDescent="0.2">
      <c r="A29" s="84" t="s">
        <v>209</v>
      </c>
      <c r="B29" s="84"/>
      <c r="C29" s="84"/>
      <c r="D29" s="84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</row>
    <row r="30" spans="1:159" x14ac:dyDescent="0.2">
      <c r="A30" s="84"/>
      <c r="B30" s="84"/>
      <c r="C30" s="84"/>
      <c r="D30" s="84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</row>
    <row r="31" spans="1:159" x14ac:dyDescent="0.2">
      <c r="A31" s="84"/>
      <c r="B31" s="84"/>
      <c r="C31" s="84"/>
      <c r="D31" s="84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</row>
    <row r="32" spans="1:159" x14ac:dyDescent="0.2">
      <c r="A32" s="81" t="s">
        <v>210</v>
      </c>
      <c r="B32" s="82"/>
      <c r="C32" s="82"/>
      <c r="D32" s="83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</row>
    <row r="33" spans="1:159" x14ac:dyDescent="0.2">
      <c r="A33" s="89" t="s">
        <v>314</v>
      </c>
      <c r="B33" s="89"/>
      <c r="C33" s="89"/>
      <c r="D33" s="89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</row>
    <row r="34" spans="1:159" x14ac:dyDescent="0.2">
      <c r="A34" s="89"/>
      <c r="B34" s="89"/>
      <c r="C34" s="89"/>
      <c r="D34" s="89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</row>
    <row r="35" spans="1:159" x14ac:dyDescent="0.2">
      <c r="A35" s="89"/>
      <c r="B35" s="89"/>
      <c r="C35" s="89"/>
      <c r="D35" s="89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</row>
    <row r="36" spans="1:159" ht="21" x14ac:dyDescent="0.25">
      <c r="A36" s="86" t="s">
        <v>211</v>
      </c>
      <c r="B36" s="86"/>
      <c r="C36" s="86"/>
      <c r="D36" s="86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</row>
    <row r="37" spans="1:159" x14ac:dyDescent="0.2">
      <c r="A37" s="145" t="s">
        <v>315</v>
      </c>
      <c r="B37" s="145"/>
      <c r="C37" s="145"/>
      <c r="D37" s="145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</row>
    <row r="38" spans="1:159" x14ac:dyDescent="0.2">
      <c r="A38" s="145"/>
      <c r="B38" s="145"/>
      <c r="C38" s="145"/>
      <c r="D38" s="145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</row>
    <row r="39" spans="1:159" x14ac:dyDescent="0.2">
      <c r="A39" s="85" t="s">
        <v>212</v>
      </c>
      <c r="B39" s="85"/>
      <c r="C39" s="85"/>
      <c r="D39" s="85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</row>
    <row r="40" spans="1:159" x14ac:dyDescent="0.2">
      <c r="A40" s="80" t="s">
        <v>213</v>
      </c>
      <c r="B40" s="80"/>
      <c r="C40" s="80"/>
      <c r="D40" s="80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</row>
    <row r="41" spans="1:159" x14ac:dyDescent="0.2">
      <c r="A41" s="80" t="s">
        <v>214</v>
      </c>
      <c r="B41" s="80"/>
      <c r="C41" s="80"/>
      <c r="D41" s="80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</row>
    <row r="42" spans="1:15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</row>
    <row r="43" spans="1:15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</row>
    <row r="44" spans="1:15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</row>
    <row r="45" spans="1:15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</row>
    <row r="46" spans="1:15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</row>
    <row r="47" spans="1:15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</row>
    <row r="48" spans="1:159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</row>
    <row r="49" spans="1:159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</row>
    <row r="50" spans="1:159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</row>
    <row r="51" spans="1:159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</row>
    <row r="52" spans="1:159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</row>
    <row r="53" spans="1:159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</row>
    <row r="54" spans="1:159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</row>
    <row r="55" spans="1:159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</row>
    <row r="56" spans="1:159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</row>
    <row r="57" spans="1:159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</row>
    <row r="58" spans="1:159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</row>
    <row r="59" spans="1:159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</row>
    <row r="60" spans="1:159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</row>
    <row r="61" spans="1:159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</row>
    <row r="62" spans="1:159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</row>
    <row r="63" spans="1:159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</row>
    <row r="64" spans="1:159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</row>
    <row r="65" spans="1:159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</row>
    <row r="66" spans="1:159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</row>
    <row r="67" spans="1:159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</row>
    <row r="68" spans="1:159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</row>
    <row r="69" spans="1:159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</row>
    <row r="70" spans="1:159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</row>
    <row r="71" spans="1:159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</row>
    <row r="72" spans="1:159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</row>
    <row r="73" spans="1:159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</row>
    <row r="74" spans="1:159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</row>
    <row r="75" spans="1:159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</row>
    <row r="76" spans="1:159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</row>
    <row r="77" spans="1:159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</row>
    <row r="78" spans="1:159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</row>
    <row r="79" spans="1:159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</row>
    <row r="80" spans="1:159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</row>
    <row r="81" spans="1:159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</row>
    <row r="82" spans="1:159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</row>
    <row r="83" spans="1:159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</row>
    <row r="84" spans="1:159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</row>
    <row r="85" spans="1:159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</row>
    <row r="86" spans="1:159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</row>
    <row r="87" spans="1:159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</row>
    <row r="88" spans="1:159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</row>
    <row r="89" spans="1:159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</row>
    <row r="90" spans="1:159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</row>
    <row r="91" spans="1:159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</row>
    <row r="92" spans="1:159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</row>
    <row r="93" spans="1:159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</row>
    <row r="94" spans="1:159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</row>
    <row r="95" spans="1:159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</row>
    <row r="96" spans="1:159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</row>
    <row r="97" spans="1:159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</row>
    <row r="98" spans="1:159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</row>
    <row r="99" spans="1:159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</row>
    <row r="100" spans="1:159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</row>
    <row r="101" spans="1:159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</row>
    <row r="102" spans="1:159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</row>
    <row r="103" spans="1:159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</row>
    <row r="104" spans="1:159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</row>
    <row r="105" spans="1:159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</row>
    <row r="106" spans="1:159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</row>
    <row r="107" spans="1:159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</row>
    <row r="108" spans="1:159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</row>
    <row r="109" spans="1:159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</row>
    <row r="110" spans="1:159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</row>
    <row r="111" spans="1:159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</row>
    <row r="112" spans="1:159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</row>
    <row r="113" spans="1:159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</row>
    <row r="114" spans="1:159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</row>
    <row r="115" spans="1:159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</row>
    <row r="116" spans="1:159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</row>
    <row r="117" spans="1:159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</row>
    <row r="118" spans="1:159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</row>
    <row r="119" spans="1:159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</row>
    <row r="120" spans="1:159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</row>
    <row r="121" spans="1:159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</row>
    <row r="122" spans="1:159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</row>
    <row r="123" spans="1:159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</row>
    <row r="124" spans="1:159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</row>
    <row r="125" spans="1:159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</row>
    <row r="126" spans="1:159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</row>
    <row r="127" spans="1:159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</row>
    <row r="128" spans="1:159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</row>
    <row r="129" spans="1:159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</row>
    <row r="130" spans="1:159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</row>
    <row r="131" spans="1:159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</row>
    <row r="132" spans="1:159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</row>
    <row r="133" spans="1:159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</row>
    <row r="134" spans="1:159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</row>
    <row r="135" spans="1:159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</row>
    <row r="136" spans="1:159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</row>
    <row r="137" spans="1:159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</row>
    <row r="138" spans="1:159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</row>
    <row r="139" spans="1:159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</row>
    <row r="140" spans="1:159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</row>
    <row r="141" spans="1:159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</row>
    <row r="142" spans="1:159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</row>
    <row r="143" spans="1:159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</row>
    <row r="144" spans="1:159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</row>
    <row r="145" spans="1:159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</row>
    <row r="146" spans="1:159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</row>
    <row r="147" spans="1:159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</row>
    <row r="148" spans="1:159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</row>
    <row r="149" spans="1:159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</row>
    <row r="150" spans="1:159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</row>
    <row r="151" spans="1:159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</row>
    <row r="152" spans="1:159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</row>
    <row r="153" spans="1:159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</row>
    <row r="154" spans="1:159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</row>
    <row r="155" spans="1:159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</row>
    <row r="156" spans="1:159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</row>
    <row r="157" spans="1:159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</row>
    <row r="158" spans="1:159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</row>
    <row r="159" spans="1:159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</row>
    <row r="160" spans="1:159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</row>
    <row r="161" spans="1:159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</row>
    <row r="162" spans="1:159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</row>
    <row r="163" spans="1:159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</row>
    <row r="164" spans="1:159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</row>
    <row r="165" spans="1:159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</row>
    <row r="166" spans="1:159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</row>
    <row r="167" spans="1:159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</row>
    <row r="168" spans="1:159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</row>
    <row r="169" spans="1:159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</row>
    <row r="170" spans="1:159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</row>
    <row r="171" spans="1:159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</row>
    <row r="172" spans="1:159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</row>
    <row r="173" spans="1:159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</row>
    <row r="174" spans="1:159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</row>
    <row r="175" spans="1:159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</row>
    <row r="176" spans="1:159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</row>
    <row r="177" spans="1:159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</row>
    <row r="178" spans="1:159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</row>
    <row r="179" spans="1:159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</row>
    <row r="180" spans="1:159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</row>
    <row r="181" spans="1:159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</row>
    <row r="182" spans="1:159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</row>
    <row r="183" spans="1:159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</row>
    <row r="184" spans="1:159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</row>
    <row r="185" spans="1:159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</row>
    <row r="186" spans="1:159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</row>
    <row r="187" spans="1:159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</row>
    <row r="188" spans="1:159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</row>
    <row r="189" spans="1:159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</row>
    <row r="190" spans="1:159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</row>
    <row r="191" spans="1:159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</row>
    <row r="192" spans="1:159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</row>
    <row r="193" spans="1:159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</row>
    <row r="194" spans="1:159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</row>
    <row r="195" spans="1:159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</row>
    <row r="196" spans="1:159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</row>
    <row r="197" spans="1:159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</row>
    <row r="198" spans="1:159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</row>
    <row r="199" spans="1:159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</row>
    <row r="200" spans="1:159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</row>
    <row r="201" spans="1:159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</row>
    <row r="202" spans="1:159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</row>
    <row r="203" spans="1:159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</row>
    <row r="204" spans="1:159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</row>
    <row r="205" spans="1:159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</row>
    <row r="206" spans="1:159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</row>
    <row r="207" spans="1:159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</row>
    <row r="208" spans="1:159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</row>
    <row r="209" spans="1:159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</row>
    <row r="210" spans="1:159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</row>
    <row r="211" spans="1:159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</row>
    <row r="212" spans="1:159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</row>
    <row r="213" spans="1:159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</row>
    <row r="214" spans="1:159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</row>
    <row r="215" spans="1:159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</row>
    <row r="216" spans="1:159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</row>
    <row r="217" spans="1:159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</row>
    <row r="218" spans="1:159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</row>
    <row r="219" spans="1:159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</row>
    <row r="220" spans="1:159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</row>
    <row r="221" spans="1:159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</row>
    <row r="222" spans="1:159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</row>
    <row r="223" spans="1:159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</row>
    <row r="224" spans="1:159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</row>
    <row r="225" spans="1:159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</row>
    <row r="226" spans="1:159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</row>
    <row r="227" spans="1:159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</row>
    <row r="228" spans="1:159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</row>
    <row r="229" spans="1:159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</row>
    <row r="230" spans="1:159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</row>
    <row r="231" spans="1:159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</row>
    <row r="232" spans="1:159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</row>
    <row r="233" spans="1:159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</row>
    <row r="234" spans="1:159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</row>
    <row r="235" spans="1:159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</row>
    <row r="236" spans="1:159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</row>
    <row r="237" spans="1:159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</row>
    <row r="238" spans="1:159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</row>
    <row r="239" spans="1:159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</row>
    <row r="240" spans="1:159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</row>
    <row r="241" spans="1:159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</row>
    <row r="242" spans="1:159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</row>
    <row r="243" spans="1:159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</row>
    <row r="244" spans="1:159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</row>
    <row r="245" spans="1:159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</row>
    <row r="246" spans="1:159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</row>
    <row r="247" spans="1:159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</row>
    <row r="248" spans="1:159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</row>
    <row r="249" spans="1:159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</row>
    <row r="250" spans="1:159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</row>
    <row r="251" spans="1:159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</row>
    <row r="252" spans="1:159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</row>
    <row r="253" spans="1:159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</row>
    <row r="254" spans="1:159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</row>
    <row r="255" spans="1:159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</row>
    <row r="256" spans="1:159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</row>
    <row r="257" spans="1:159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</row>
    <row r="258" spans="1:159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</row>
    <row r="259" spans="1:159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</row>
    <row r="260" spans="1:159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</row>
    <row r="261" spans="1:159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</row>
    <row r="262" spans="1:159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</row>
    <row r="263" spans="1:159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</row>
    <row r="264" spans="1:159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</row>
    <row r="265" spans="1:159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</row>
    <row r="266" spans="1:159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</row>
    <row r="267" spans="1:159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</row>
    <row r="268" spans="1:159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</row>
    <row r="269" spans="1:159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</row>
    <row r="270" spans="1:159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</row>
    <row r="271" spans="1:159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</row>
    <row r="272" spans="1:159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</row>
    <row r="273" spans="1:159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</row>
    <row r="274" spans="1:159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</row>
    <row r="275" spans="1:159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</row>
    <row r="276" spans="1:159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</row>
    <row r="277" spans="1:159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</row>
    <row r="278" spans="1:159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</row>
    <row r="279" spans="1:159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</row>
    <row r="280" spans="1:159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</row>
    <row r="281" spans="1:159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</row>
    <row r="282" spans="1:159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</row>
    <row r="283" spans="1:159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</row>
    <row r="284" spans="1:159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</row>
    <row r="285" spans="1:159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</row>
    <row r="286" spans="1:159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</row>
    <row r="287" spans="1:159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</row>
    <row r="288" spans="1:159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</row>
    <row r="289" spans="1:159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</row>
    <row r="290" spans="1:159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</row>
    <row r="291" spans="1:159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</row>
    <row r="292" spans="1:159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</row>
    <row r="293" spans="1:159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</row>
    <row r="294" spans="1:159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</row>
    <row r="295" spans="1:159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</row>
    <row r="296" spans="1:159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</row>
    <row r="297" spans="1:159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</row>
    <row r="298" spans="1:159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</row>
    <row r="299" spans="1:159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</row>
    <row r="300" spans="1:159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</row>
    <row r="301" spans="1:159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</row>
    <row r="302" spans="1:159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</row>
    <row r="303" spans="1:159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</row>
    <row r="304" spans="1:159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</row>
    <row r="305" spans="1:159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</row>
    <row r="306" spans="1:159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</row>
    <row r="307" spans="1:159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</row>
    <row r="308" spans="1:159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</row>
    <row r="309" spans="1:159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</row>
    <row r="310" spans="1:159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</row>
    <row r="311" spans="1:159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</row>
    <row r="312" spans="1:159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</row>
    <row r="313" spans="1:159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</row>
    <row r="314" spans="1:159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</row>
    <row r="315" spans="1:159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</row>
    <row r="316" spans="1:159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</row>
    <row r="317" spans="1:159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</row>
    <row r="318" spans="1:159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</row>
    <row r="319" spans="1:159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</row>
    <row r="320" spans="1:159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</row>
    <row r="321" spans="1:159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</row>
    <row r="322" spans="1:159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</row>
    <row r="323" spans="1:159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</row>
    <row r="324" spans="1:159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</row>
    <row r="325" spans="1:159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</row>
    <row r="326" spans="1:159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</row>
    <row r="327" spans="1:159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</row>
    <row r="328" spans="1:159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</row>
    <row r="329" spans="1:159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</row>
    <row r="330" spans="1:159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</row>
    <row r="331" spans="1:159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</row>
    <row r="332" spans="1:159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</row>
    <row r="333" spans="1:159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</row>
    <row r="334" spans="1:159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</row>
    <row r="335" spans="1:159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</row>
    <row r="336" spans="1:159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</row>
    <row r="337" spans="1:159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</row>
    <row r="338" spans="1:159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</row>
    <row r="339" spans="1:159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</row>
    <row r="340" spans="1:159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</row>
    <row r="341" spans="1:159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</row>
    <row r="342" spans="1:159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</row>
    <row r="343" spans="1:159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</row>
    <row r="344" spans="1:159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</row>
    <row r="345" spans="1:159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</row>
    <row r="346" spans="1:159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</row>
    <row r="347" spans="1:159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</row>
    <row r="348" spans="1:159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</row>
    <row r="349" spans="1:159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</row>
    <row r="350" spans="1:159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</row>
    <row r="351" spans="1:159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</row>
    <row r="352" spans="1:159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</row>
    <row r="353" spans="1:159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</row>
    <row r="354" spans="1:159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</row>
    <row r="355" spans="1:159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</row>
    <row r="356" spans="1:159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</row>
    <row r="357" spans="1:159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</row>
    <row r="358" spans="1:159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</row>
    <row r="359" spans="1:159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</row>
    <row r="360" spans="1:159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</row>
    <row r="361" spans="1:159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</row>
    <row r="362" spans="1:159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</row>
    <row r="363" spans="1:159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</row>
    <row r="364" spans="1:159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</row>
    <row r="365" spans="1:159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</row>
    <row r="366" spans="1:159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</row>
    <row r="367" spans="1:159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</row>
    <row r="368" spans="1:159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</row>
    <row r="369" spans="1:159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</row>
    <row r="370" spans="1:159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</row>
    <row r="371" spans="1:159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</row>
    <row r="372" spans="1:159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</row>
    <row r="373" spans="1:159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</row>
    <row r="374" spans="1:159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</row>
    <row r="375" spans="1:159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</row>
    <row r="376" spans="1:159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</row>
    <row r="377" spans="1:159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</row>
    <row r="378" spans="1:159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</row>
    <row r="379" spans="1:159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</row>
    <row r="380" spans="1:159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</row>
    <row r="381" spans="1:159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</row>
    <row r="382" spans="1:159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</row>
    <row r="383" spans="1:159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</row>
    <row r="384" spans="1:159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</row>
    <row r="385" spans="1:159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</row>
    <row r="386" spans="1:159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</row>
    <row r="387" spans="1:159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</row>
    <row r="388" spans="1:159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</row>
    <row r="389" spans="1:159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</row>
    <row r="390" spans="1:159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</row>
    <row r="391" spans="1:159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</row>
    <row r="392" spans="1:159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</row>
    <row r="393" spans="1:159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</row>
    <row r="394" spans="1:159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</row>
    <row r="395" spans="1:159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</row>
    <row r="396" spans="1:159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</row>
    <row r="397" spans="1:159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</row>
    <row r="398" spans="1:159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</row>
    <row r="399" spans="1:159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</row>
    <row r="400" spans="1:159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</row>
    <row r="401" spans="1:159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</row>
    <row r="402" spans="1:159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</row>
    <row r="403" spans="1:159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</row>
    <row r="404" spans="1:159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</row>
    <row r="405" spans="1:159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</row>
    <row r="406" spans="1:159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</row>
    <row r="407" spans="1:159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</row>
    <row r="408" spans="1:159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</row>
    <row r="409" spans="1:159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</row>
    <row r="410" spans="1:159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</row>
    <row r="411" spans="1:159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</row>
    <row r="412" spans="1:159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</row>
    <row r="413" spans="1:159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</row>
    <row r="414" spans="1:159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</row>
    <row r="415" spans="1:159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</row>
    <row r="416" spans="1:159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</row>
    <row r="417" spans="1:159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</row>
    <row r="418" spans="1:159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</row>
    <row r="419" spans="1:159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</row>
    <row r="420" spans="1:159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</row>
    <row r="421" spans="1:159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</row>
    <row r="422" spans="1:159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</row>
    <row r="423" spans="1:159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</row>
    <row r="424" spans="1:159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</row>
    <row r="425" spans="1:159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</row>
    <row r="426" spans="1:159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</row>
    <row r="427" spans="1:159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</row>
    <row r="428" spans="1:159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</row>
    <row r="429" spans="1:159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</row>
    <row r="430" spans="1:159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</row>
    <row r="431" spans="1:159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</row>
    <row r="432" spans="1:159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</row>
    <row r="433" spans="1:159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</row>
    <row r="434" spans="1:159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</row>
    <row r="435" spans="1:159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</row>
    <row r="436" spans="1:159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</row>
    <row r="437" spans="1:159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</row>
    <row r="438" spans="1:159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</row>
    <row r="439" spans="1:159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</row>
    <row r="440" spans="1:159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</row>
    <row r="441" spans="1:159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</row>
    <row r="442" spans="1:159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</row>
    <row r="443" spans="1:159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</row>
    <row r="444" spans="1:159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</row>
    <row r="445" spans="1:159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</row>
    <row r="446" spans="1:159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</row>
    <row r="447" spans="1:159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</row>
    <row r="448" spans="1:159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</row>
    <row r="449" spans="1:159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</row>
    <row r="450" spans="1:159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</row>
    <row r="451" spans="1:159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</row>
    <row r="452" spans="1:159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</row>
    <row r="453" spans="1:159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</row>
    <row r="454" spans="1:159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</row>
    <row r="455" spans="1:159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</row>
    <row r="456" spans="1:159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</row>
    <row r="457" spans="1:159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</row>
    <row r="458" spans="1:159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</row>
    <row r="459" spans="1:159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</row>
    <row r="460" spans="1:159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</row>
    <row r="461" spans="1:159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</row>
    <row r="462" spans="1:159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</row>
    <row r="463" spans="1:159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</row>
    <row r="464" spans="1:159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</row>
    <row r="465" spans="1:159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</row>
    <row r="466" spans="1:159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</row>
    <row r="467" spans="1:159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</row>
    <row r="468" spans="1:159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</row>
    <row r="469" spans="1:159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</row>
    <row r="470" spans="1:159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</row>
    <row r="471" spans="1:159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</row>
    <row r="472" spans="1:159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</row>
    <row r="473" spans="1:159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</row>
    <row r="474" spans="1:159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</row>
    <row r="475" spans="1:159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</row>
    <row r="476" spans="1:159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</row>
    <row r="477" spans="1:159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</row>
    <row r="478" spans="1:159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</row>
    <row r="479" spans="1:159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</row>
    <row r="480" spans="1:159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</row>
    <row r="481" spans="1:159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</row>
    <row r="482" spans="1:159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</row>
    <row r="483" spans="1:159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</row>
    <row r="484" spans="1:159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</row>
    <row r="485" spans="1:159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</row>
    <row r="486" spans="1:159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</row>
    <row r="487" spans="1:159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</row>
    <row r="488" spans="1:159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</row>
    <row r="489" spans="1:159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</row>
    <row r="490" spans="1:159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</row>
    <row r="491" spans="1:159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</row>
    <row r="492" spans="1:159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</row>
    <row r="493" spans="1:159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</row>
    <row r="494" spans="1:159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</row>
    <row r="495" spans="1:159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</row>
    <row r="496" spans="1:159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</row>
    <row r="497" spans="1:159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</row>
    <row r="498" spans="1:159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</row>
    <row r="499" spans="1:159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</row>
    <row r="500" spans="1:159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</row>
    <row r="501" spans="1:159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</row>
    <row r="502" spans="1:159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</row>
    <row r="503" spans="1:159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</row>
    <row r="504" spans="1:159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</row>
    <row r="505" spans="1:159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</row>
    <row r="506" spans="1:159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</row>
    <row r="507" spans="1:159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</row>
    <row r="508" spans="1:159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</row>
    <row r="509" spans="1:159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</row>
    <row r="510" spans="1:159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</row>
    <row r="511" spans="1:159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</row>
    <row r="512" spans="1:159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</row>
    <row r="513" spans="1:159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</row>
    <row r="514" spans="1:159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</row>
    <row r="515" spans="1:159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</row>
    <row r="516" spans="1:159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</row>
    <row r="517" spans="1:159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</row>
    <row r="518" spans="1:159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</row>
    <row r="519" spans="1:159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</row>
    <row r="520" spans="1:159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</row>
    <row r="521" spans="1:159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</row>
    <row r="522" spans="1:159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</row>
    <row r="523" spans="1:159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</row>
    <row r="524" spans="1:159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</row>
    <row r="525" spans="1:159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</row>
    <row r="526" spans="1:159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</row>
    <row r="527" spans="1:159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</row>
    <row r="528" spans="1:159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</row>
    <row r="529" spans="1:159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</row>
    <row r="530" spans="1:159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</row>
    <row r="531" spans="1:159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</row>
    <row r="532" spans="1:159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</row>
    <row r="533" spans="1:159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</row>
    <row r="534" spans="1:159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</row>
    <row r="535" spans="1:159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</row>
    <row r="536" spans="1:159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</row>
    <row r="537" spans="1:159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</row>
    <row r="538" spans="1:159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</row>
    <row r="539" spans="1:159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</row>
    <row r="540" spans="1:159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</row>
    <row r="541" spans="1:159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</row>
    <row r="542" spans="1:159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</row>
    <row r="543" spans="1:159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</row>
    <row r="544" spans="1:159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</row>
    <row r="545" spans="1:159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</row>
    <row r="546" spans="1:159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</row>
    <row r="547" spans="1:159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</row>
    <row r="548" spans="1:159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</row>
    <row r="549" spans="1:159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</row>
    <row r="550" spans="1:159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</row>
    <row r="551" spans="1:159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</row>
    <row r="552" spans="1:159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</row>
    <row r="553" spans="1:159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</row>
    <row r="554" spans="1:159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</row>
    <row r="555" spans="1:159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</row>
    <row r="556" spans="1:159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</row>
    <row r="557" spans="1:159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</row>
    <row r="558" spans="1:159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</row>
    <row r="559" spans="1:159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</row>
    <row r="560" spans="1:159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</row>
    <row r="561" spans="1:159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</row>
    <row r="562" spans="1:159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</row>
    <row r="563" spans="1:159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</row>
    <row r="564" spans="1:159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</row>
    <row r="565" spans="1:159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</row>
    <row r="566" spans="1:159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</row>
    <row r="567" spans="1:159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</row>
    <row r="568" spans="1:159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</row>
    <row r="569" spans="1:159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</row>
    <row r="570" spans="1:159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</row>
    <row r="571" spans="1:159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</row>
    <row r="572" spans="1:159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</row>
    <row r="573" spans="1:159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</row>
    <row r="574" spans="1:159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</row>
    <row r="575" spans="1:159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</row>
    <row r="576" spans="1:159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</row>
    <row r="577" spans="1:159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</row>
    <row r="578" spans="1:159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</row>
    <row r="579" spans="1:159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</row>
    <row r="580" spans="1:159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</row>
    <row r="581" spans="1:159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</row>
    <row r="582" spans="1:159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</row>
    <row r="583" spans="1:159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</row>
    <row r="584" spans="1:159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</row>
    <row r="585" spans="1:159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</row>
    <row r="586" spans="1:159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</row>
    <row r="587" spans="1:159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</row>
    <row r="588" spans="1:159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</row>
    <row r="589" spans="1:159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</row>
    <row r="590" spans="1:159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</row>
    <row r="591" spans="1:159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</row>
    <row r="592" spans="1:159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</row>
    <row r="593" spans="1:159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</row>
    <row r="594" spans="1:159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</row>
    <row r="595" spans="1:159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</row>
    <row r="596" spans="1:159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</row>
    <row r="597" spans="1:159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</row>
    <row r="598" spans="1:159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</row>
    <row r="599" spans="1:159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</row>
    <row r="600" spans="1:159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</row>
    <row r="601" spans="1:159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</row>
    <row r="602" spans="1:159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</row>
    <row r="603" spans="1:159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</row>
    <row r="604" spans="1:159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</row>
    <row r="605" spans="1:159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</row>
    <row r="606" spans="1:159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</row>
    <row r="607" spans="1:159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</row>
    <row r="608" spans="1:159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</row>
    <row r="609" spans="1:159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</row>
    <row r="610" spans="1:159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</row>
    <row r="611" spans="1:159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</row>
    <row r="612" spans="1:159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</row>
    <row r="613" spans="1:159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</row>
    <row r="614" spans="1:159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</row>
    <row r="615" spans="1:159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</row>
    <row r="616" spans="1:159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</row>
    <row r="617" spans="1:159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</row>
    <row r="618" spans="1:159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</row>
    <row r="619" spans="1:159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</row>
    <row r="620" spans="1:159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</row>
    <row r="621" spans="1:159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</row>
    <row r="622" spans="1:159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</row>
    <row r="623" spans="1:159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</row>
    <row r="624" spans="1:159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</row>
    <row r="625" spans="1:159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</row>
    <row r="626" spans="1:159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</row>
    <row r="627" spans="1:159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</row>
    <row r="628" spans="1:159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</row>
    <row r="629" spans="1:159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</row>
    <row r="630" spans="1:159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</row>
    <row r="631" spans="1:159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</row>
    <row r="632" spans="1:159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</row>
    <row r="633" spans="1:159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</row>
    <row r="634" spans="1:159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</row>
    <row r="635" spans="1:159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</row>
    <row r="636" spans="1:159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</row>
    <row r="637" spans="1:159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</row>
    <row r="638" spans="1:159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</row>
    <row r="639" spans="1:159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</row>
    <row r="640" spans="1:159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</row>
    <row r="641" spans="1:159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</row>
    <row r="642" spans="1:159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</row>
    <row r="643" spans="1:159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</row>
    <row r="644" spans="1:159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</row>
    <row r="645" spans="1:159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</row>
    <row r="646" spans="1:159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</row>
    <row r="647" spans="1:159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</row>
    <row r="648" spans="1:159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</row>
    <row r="649" spans="1:159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</row>
    <row r="650" spans="1:159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</row>
    <row r="651" spans="1:159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</row>
    <row r="652" spans="1:159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</row>
    <row r="653" spans="1:159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</row>
    <row r="654" spans="1:159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</row>
    <row r="655" spans="1:159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</row>
    <row r="656" spans="1:159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</row>
    <row r="657" spans="1:159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</row>
    <row r="658" spans="1:159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</row>
    <row r="659" spans="1:159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</row>
    <row r="660" spans="1:159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</row>
    <row r="661" spans="1:159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</row>
    <row r="662" spans="1:159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</row>
    <row r="663" spans="1:159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</row>
    <row r="664" spans="1:159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</row>
    <row r="665" spans="1:159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</row>
    <row r="666" spans="1:159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</row>
    <row r="667" spans="1:159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</row>
    <row r="668" spans="1:159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</row>
    <row r="669" spans="1:159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</row>
    <row r="670" spans="1:159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</row>
    <row r="671" spans="1:159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</row>
    <row r="672" spans="1:159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</row>
    <row r="673" spans="1:159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</row>
    <row r="674" spans="1:159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</row>
    <row r="675" spans="1:159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</row>
    <row r="676" spans="1:159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</row>
    <row r="677" spans="1:159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</row>
    <row r="678" spans="1:159" x14ac:dyDescent="0.2"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</row>
    <row r="679" spans="1:159" x14ac:dyDescent="0.2"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</row>
    <row r="680" spans="1:159" x14ac:dyDescent="0.2"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</row>
    <row r="681" spans="1:159" x14ac:dyDescent="0.2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</row>
    <row r="682" spans="1:159" x14ac:dyDescent="0.2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</row>
    <row r="683" spans="1:159" x14ac:dyDescent="0.2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</row>
    <row r="684" spans="1:159" x14ac:dyDescent="0.2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</row>
    <row r="685" spans="1:159" x14ac:dyDescent="0.2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</row>
    <row r="686" spans="1:159" x14ac:dyDescent="0.2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</row>
    <row r="687" spans="1:159" x14ac:dyDescent="0.2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</row>
    <row r="688" spans="1:159" x14ac:dyDescent="0.2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</row>
    <row r="689" spans="5:159" x14ac:dyDescent="0.2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</row>
    <row r="690" spans="5:159" x14ac:dyDescent="0.2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</row>
    <row r="691" spans="5:159" x14ac:dyDescent="0.2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</row>
    <row r="692" spans="5:159" x14ac:dyDescent="0.2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</row>
    <row r="693" spans="5:159" x14ac:dyDescent="0.2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</row>
    <row r="694" spans="5:159" x14ac:dyDescent="0.2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</row>
    <row r="695" spans="5:159" x14ac:dyDescent="0.2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</row>
    <row r="696" spans="5:159" x14ac:dyDescent="0.2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</row>
    <row r="697" spans="5:159" x14ac:dyDescent="0.2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</row>
    <row r="698" spans="5:159" x14ac:dyDescent="0.2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</row>
    <row r="699" spans="5:159" x14ac:dyDescent="0.2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</row>
    <row r="700" spans="5:159" x14ac:dyDescent="0.2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</row>
    <row r="701" spans="5:159" x14ac:dyDescent="0.2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</row>
    <row r="702" spans="5:159" x14ac:dyDescent="0.2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</row>
    <row r="703" spans="5:159" x14ac:dyDescent="0.2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</row>
    <row r="704" spans="5:159" x14ac:dyDescent="0.2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</row>
    <row r="705" spans="5:159" x14ac:dyDescent="0.2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</row>
    <row r="706" spans="5:159" x14ac:dyDescent="0.2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</row>
    <row r="707" spans="5:159" x14ac:dyDescent="0.2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</row>
    <row r="708" spans="5:159" x14ac:dyDescent="0.2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</row>
    <row r="709" spans="5:159" x14ac:dyDescent="0.2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</row>
    <row r="710" spans="5:159" x14ac:dyDescent="0.2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</row>
    <row r="711" spans="5:159" x14ac:dyDescent="0.2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</row>
    <row r="712" spans="5:159" x14ac:dyDescent="0.2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</row>
    <row r="713" spans="5:159" x14ac:dyDescent="0.2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</row>
    <row r="714" spans="5:159" x14ac:dyDescent="0.2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</row>
    <row r="715" spans="5:159" x14ac:dyDescent="0.2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</row>
    <row r="716" spans="5:159" x14ac:dyDescent="0.2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</row>
    <row r="717" spans="5:159" x14ac:dyDescent="0.2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</row>
    <row r="718" spans="5:159" x14ac:dyDescent="0.2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</row>
    <row r="719" spans="5:159" x14ac:dyDescent="0.2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</row>
    <row r="720" spans="5:159" x14ac:dyDescent="0.2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</row>
    <row r="721" spans="5:159" x14ac:dyDescent="0.2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</row>
    <row r="722" spans="5:159" x14ac:dyDescent="0.2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</row>
    <row r="723" spans="5:159" x14ac:dyDescent="0.2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</row>
    <row r="724" spans="5:159" x14ac:dyDescent="0.2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</row>
    <row r="725" spans="5:159" x14ac:dyDescent="0.2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</row>
    <row r="726" spans="5:159" x14ac:dyDescent="0.2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</row>
    <row r="727" spans="5:159" x14ac:dyDescent="0.2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</row>
    <row r="728" spans="5:159" x14ac:dyDescent="0.2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</row>
    <row r="729" spans="5:159" x14ac:dyDescent="0.2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</row>
    <row r="730" spans="5:159" x14ac:dyDescent="0.2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</row>
    <row r="731" spans="5:159" x14ac:dyDescent="0.2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</row>
    <row r="732" spans="5:159" x14ac:dyDescent="0.2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</row>
    <row r="733" spans="5:159" x14ac:dyDescent="0.2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</row>
    <row r="734" spans="5:159" x14ac:dyDescent="0.2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</row>
    <row r="735" spans="5:159" x14ac:dyDescent="0.2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</row>
    <row r="736" spans="5:159" x14ac:dyDescent="0.2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</row>
    <row r="737" spans="5:159" x14ac:dyDescent="0.2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</row>
    <row r="738" spans="5:159" x14ac:dyDescent="0.2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</row>
    <row r="739" spans="5:159" x14ac:dyDescent="0.2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</row>
    <row r="740" spans="5:159" x14ac:dyDescent="0.2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</row>
    <row r="741" spans="5:159" x14ac:dyDescent="0.2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</row>
    <row r="742" spans="5:159" x14ac:dyDescent="0.2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</row>
    <row r="743" spans="5:159" x14ac:dyDescent="0.2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</row>
    <row r="744" spans="5:159" x14ac:dyDescent="0.2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</row>
    <row r="745" spans="5:159" x14ac:dyDescent="0.2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</row>
    <row r="746" spans="5:159" x14ac:dyDescent="0.2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</row>
    <row r="747" spans="5:159" x14ac:dyDescent="0.2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</row>
    <row r="748" spans="5:159" x14ac:dyDescent="0.2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</row>
    <row r="749" spans="5:159" x14ac:dyDescent="0.2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</row>
    <row r="750" spans="5:159" x14ac:dyDescent="0.2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</row>
    <row r="751" spans="5:159" x14ac:dyDescent="0.2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</row>
    <row r="752" spans="5:159" x14ac:dyDescent="0.2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</row>
    <row r="753" spans="5:159" x14ac:dyDescent="0.2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</row>
    <row r="754" spans="5:159" x14ac:dyDescent="0.2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</row>
    <row r="755" spans="5:159" x14ac:dyDescent="0.2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</row>
    <row r="756" spans="5:159" x14ac:dyDescent="0.2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</row>
    <row r="757" spans="5:159" x14ac:dyDescent="0.2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</row>
    <row r="758" spans="5:159" x14ac:dyDescent="0.2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</row>
    <row r="759" spans="5:159" x14ac:dyDescent="0.2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</row>
    <row r="760" spans="5:159" x14ac:dyDescent="0.2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</row>
    <row r="761" spans="5:159" x14ac:dyDescent="0.2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</row>
    <row r="762" spans="5:159" x14ac:dyDescent="0.2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</row>
    <row r="763" spans="5:159" x14ac:dyDescent="0.2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</row>
    <row r="764" spans="5:159" x14ac:dyDescent="0.2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</row>
    <row r="765" spans="5:159" x14ac:dyDescent="0.2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</row>
    <row r="766" spans="5:159" x14ac:dyDescent="0.2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</row>
    <row r="767" spans="5:159" x14ac:dyDescent="0.2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</row>
    <row r="768" spans="5:159" x14ac:dyDescent="0.2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</row>
    <row r="769" spans="5:159" x14ac:dyDescent="0.2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</row>
    <row r="770" spans="5:159" x14ac:dyDescent="0.2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</row>
    <row r="771" spans="5:159" x14ac:dyDescent="0.2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</row>
    <row r="772" spans="5:159" x14ac:dyDescent="0.2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</row>
    <row r="773" spans="5:159" x14ac:dyDescent="0.2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</row>
    <row r="774" spans="5:159" x14ac:dyDescent="0.2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</row>
    <row r="775" spans="5:159" x14ac:dyDescent="0.2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</row>
    <row r="776" spans="5:159" x14ac:dyDescent="0.2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</row>
    <row r="777" spans="5:159" x14ac:dyDescent="0.2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</row>
    <row r="778" spans="5:159" x14ac:dyDescent="0.2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</row>
    <row r="779" spans="5:159" x14ac:dyDescent="0.2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</row>
    <row r="780" spans="5:159" x14ac:dyDescent="0.2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</row>
    <row r="781" spans="5:159" x14ac:dyDescent="0.2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</row>
    <row r="782" spans="5:159" x14ac:dyDescent="0.2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</row>
    <row r="783" spans="5:159" x14ac:dyDescent="0.2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</row>
    <row r="784" spans="5:159" x14ac:dyDescent="0.2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</row>
    <row r="785" spans="5:159" x14ac:dyDescent="0.2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</row>
    <row r="786" spans="5:159" x14ac:dyDescent="0.2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</row>
    <row r="787" spans="5:159" x14ac:dyDescent="0.2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</row>
    <row r="788" spans="5:159" x14ac:dyDescent="0.2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</row>
    <row r="789" spans="5:159" x14ac:dyDescent="0.2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</row>
    <row r="790" spans="5:159" x14ac:dyDescent="0.2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</row>
    <row r="791" spans="5:159" x14ac:dyDescent="0.2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</row>
    <row r="792" spans="5:159" x14ac:dyDescent="0.2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</row>
    <row r="793" spans="5:159" x14ac:dyDescent="0.2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</row>
    <row r="794" spans="5:159" x14ac:dyDescent="0.2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</row>
    <row r="795" spans="5:159" x14ac:dyDescent="0.2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</row>
    <row r="796" spans="5:159" x14ac:dyDescent="0.2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</row>
    <row r="797" spans="5:159" x14ac:dyDescent="0.2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</row>
    <row r="798" spans="5:159" x14ac:dyDescent="0.2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</row>
    <row r="799" spans="5:159" x14ac:dyDescent="0.2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</row>
    <row r="800" spans="5:159" x14ac:dyDescent="0.2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</row>
    <row r="801" spans="5:159" x14ac:dyDescent="0.2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</row>
    <row r="802" spans="5:159" x14ac:dyDescent="0.2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</row>
    <row r="803" spans="5:159" x14ac:dyDescent="0.2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</row>
    <row r="804" spans="5:159" x14ac:dyDescent="0.2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</row>
    <row r="805" spans="5:159" x14ac:dyDescent="0.2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</row>
    <row r="806" spans="5:159" x14ac:dyDescent="0.2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</row>
    <row r="807" spans="5:159" x14ac:dyDescent="0.2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</row>
    <row r="808" spans="5:159" x14ac:dyDescent="0.2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</row>
    <row r="809" spans="5:159" x14ac:dyDescent="0.2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</row>
    <row r="810" spans="5:159" x14ac:dyDescent="0.2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</row>
    <row r="811" spans="5:159" x14ac:dyDescent="0.2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</row>
    <row r="812" spans="5:159" x14ac:dyDescent="0.2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</row>
    <row r="813" spans="5:159" x14ac:dyDescent="0.2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</row>
    <row r="814" spans="5:159" x14ac:dyDescent="0.2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</row>
    <row r="815" spans="5:159" x14ac:dyDescent="0.2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</row>
    <row r="816" spans="5:159" x14ac:dyDescent="0.2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</row>
    <row r="817" spans="5:159" x14ac:dyDescent="0.2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</row>
    <row r="818" spans="5:159" x14ac:dyDescent="0.2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</row>
    <row r="819" spans="5:159" x14ac:dyDescent="0.2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</row>
    <row r="820" spans="5:159" x14ac:dyDescent="0.2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</row>
    <row r="821" spans="5:159" x14ac:dyDescent="0.2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</row>
    <row r="822" spans="5:159" x14ac:dyDescent="0.2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</row>
    <row r="823" spans="5:159" x14ac:dyDescent="0.2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</row>
    <row r="824" spans="5:159" x14ac:dyDescent="0.2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</row>
    <row r="825" spans="5:159" x14ac:dyDescent="0.2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</row>
    <row r="826" spans="5:159" x14ac:dyDescent="0.2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</row>
    <row r="827" spans="5:159" x14ac:dyDescent="0.2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</row>
    <row r="828" spans="5:159" x14ac:dyDescent="0.2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</row>
    <row r="829" spans="5:159" x14ac:dyDescent="0.2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</row>
    <row r="830" spans="5:159" x14ac:dyDescent="0.2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</row>
    <row r="831" spans="5:159" x14ac:dyDescent="0.2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</row>
    <row r="832" spans="5:159" x14ac:dyDescent="0.2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</row>
    <row r="833" spans="5:159" x14ac:dyDescent="0.2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</row>
    <row r="834" spans="5:159" x14ac:dyDescent="0.2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</row>
    <row r="835" spans="5:159" x14ac:dyDescent="0.2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</row>
    <row r="836" spans="5:159" x14ac:dyDescent="0.2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</row>
    <row r="837" spans="5:159" x14ac:dyDescent="0.2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</row>
    <row r="838" spans="5:159" x14ac:dyDescent="0.2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</row>
    <row r="839" spans="5:159" x14ac:dyDescent="0.2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</row>
    <row r="840" spans="5:159" x14ac:dyDescent="0.2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</row>
    <row r="841" spans="5:159" x14ac:dyDescent="0.2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</row>
    <row r="842" spans="5:159" x14ac:dyDescent="0.2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</row>
    <row r="843" spans="5:159" x14ac:dyDescent="0.2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</row>
    <row r="844" spans="5:159" x14ac:dyDescent="0.2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</row>
    <row r="845" spans="5:159" x14ac:dyDescent="0.2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</row>
    <row r="846" spans="5:159" x14ac:dyDescent="0.2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</row>
    <row r="847" spans="5:159" x14ac:dyDescent="0.2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</row>
    <row r="848" spans="5:159" x14ac:dyDescent="0.2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</row>
    <row r="849" spans="5:159" x14ac:dyDescent="0.2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</row>
    <row r="850" spans="5:159" x14ac:dyDescent="0.2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</row>
    <row r="851" spans="5:159" x14ac:dyDescent="0.2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</row>
    <row r="852" spans="5:159" x14ac:dyDescent="0.2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</row>
    <row r="853" spans="5:159" x14ac:dyDescent="0.2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</row>
    <row r="854" spans="5:159" x14ac:dyDescent="0.2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</row>
    <row r="855" spans="5:159" x14ac:dyDescent="0.2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</row>
    <row r="856" spans="5:159" x14ac:dyDescent="0.2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</row>
    <row r="857" spans="5:159" x14ac:dyDescent="0.2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</row>
    <row r="858" spans="5:159" x14ac:dyDescent="0.2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</row>
    <row r="859" spans="5:159" x14ac:dyDescent="0.2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</row>
    <row r="860" spans="5:159" x14ac:dyDescent="0.2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</row>
    <row r="861" spans="5:159" x14ac:dyDescent="0.2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</row>
    <row r="862" spans="5:159" x14ac:dyDescent="0.2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</row>
    <row r="863" spans="5:159" x14ac:dyDescent="0.2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</row>
    <row r="864" spans="5:159" x14ac:dyDescent="0.2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</row>
    <row r="865" spans="5:159" x14ac:dyDescent="0.2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</row>
    <row r="866" spans="5:159" x14ac:dyDescent="0.2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</row>
    <row r="867" spans="5:159" x14ac:dyDescent="0.2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</row>
    <row r="868" spans="5:159" x14ac:dyDescent="0.2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</row>
    <row r="869" spans="5:159" x14ac:dyDescent="0.2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</row>
    <row r="870" spans="5:159" x14ac:dyDescent="0.2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</row>
    <row r="871" spans="5:159" x14ac:dyDescent="0.2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</row>
    <row r="872" spans="5:159" x14ac:dyDescent="0.2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</row>
    <row r="873" spans="5:159" x14ac:dyDescent="0.2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</row>
    <row r="874" spans="5:159" x14ac:dyDescent="0.2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</row>
    <row r="875" spans="5:159" x14ac:dyDescent="0.2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</row>
    <row r="876" spans="5:159" x14ac:dyDescent="0.2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</row>
    <row r="877" spans="5:159" x14ac:dyDescent="0.2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</row>
    <row r="878" spans="5:159" x14ac:dyDescent="0.2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</row>
    <row r="879" spans="5:159" x14ac:dyDescent="0.2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</row>
    <row r="880" spans="5:159" x14ac:dyDescent="0.2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</row>
    <row r="881" spans="5:159" x14ac:dyDescent="0.2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</row>
    <row r="882" spans="5:159" x14ac:dyDescent="0.2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</row>
    <row r="883" spans="5:159" x14ac:dyDescent="0.2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</row>
    <row r="884" spans="5:159" x14ac:dyDescent="0.2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</row>
    <row r="885" spans="5:159" x14ac:dyDescent="0.2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</row>
    <row r="886" spans="5:159" x14ac:dyDescent="0.2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</row>
    <row r="887" spans="5:159" x14ac:dyDescent="0.2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</row>
    <row r="888" spans="5:159" x14ac:dyDescent="0.2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</row>
    <row r="889" spans="5:159" x14ac:dyDescent="0.2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</row>
    <row r="890" spans="5:159" x14ac:dyDescent="0.2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</row>
    <row r="891" spans="5:159" x14ac:dyDescent="0.2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</row>
    <row r="892" spans="5:159" x14ac:dyDescent="0.2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</row>
    <row r="893" spans="5:159" x14ac:dyDescent="0.2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</row>
    <row r="894" spans="5:159" x14ac:dyDescent="0.2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</row>
    <row r="895" spans="5:159" x14ac:dyDescent="0.2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</row>
    <row r="896" spans="5:159" x14ac:dyDescent="0.2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</row>
    <row r="897" spans="5:159" x14ac:dyDescent="0.2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</row>
    <row r="898" spans="5:159" x14ac:dyDescent="0.2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</row>
    <row r="899" spans="5:159" x14ac:dyDescent="0.2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</row>
    <row r="900" spans="5:159" x14ac:dyDescent="0.2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</row>
    <row r="901" spans="5:159" x14ac:dyDescent="0.2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</row>
    <row r="902" spans="5:159" x14ac:dyDescent="0.2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</row>
    <row r="903" spans="5:159" x14ac:dyDescent="0.2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</row>
    <row r="904" spans="5:159" x14ac:dyDescent="0.2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</row>
    <row r="905" spans="5:159" x14ac:dyDescent="0.2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</row>
    <row r="906" spans="5:159" x14ac:dyDescent="0.2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</row>
    <row r="907" spans="5:159" x14ac:dyDescent="0.2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</row>
    <row r="908" spans="5:159" x14ac:dyDescent="0.2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</row>
    <row r="909" spans="5:159" x14ac:dyDescent="0.2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</row>
    <row r="910" spans="5:159" x14ac:dyDescent="0.2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</row>
    <row r="911" spans="5:159" x14ac:dyDescent="0.2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</row>
    <row r="912" spans="5:159" x14ac:dyDescent="0.2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</row>
    <row r="913" spans="5:159" x14ac:dyDescent="0.2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</row>
    <row r="914" spans="5:159" x14ac:dyDescent="0.2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</row>
    <row r="915" spans="5:159" x14ac:dyDescent="0.2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</row>
    <row r="916" spans="5:159" x14ac:dyDescent="0.2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</row>
    <row r="917" spans="5:159" x14ac:dyDescent="0.2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</row>
    <row r="918" spans="5:159" x14ac:dyDescent="0.2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</row>
    <row r="919" spans="5:159" x14ac:dyDescent="0.2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</row>
    <row r="920" spans="5:159" x14ac:dyDescent="0.2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</row>
    <row r="921" spans="5:159" x14ac:dyDescent="0.2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</row>
    <row r="922" spans="5:159" x14ac:dyDescent="0.2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</row>
    <row r="923" spans="5:159" x14ac:dyDescent="0.2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</row>
    <row r="924" spans="5:159" x14ac:dyDescent="0.2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</row>
    <row r="925" spans="5:159" x14ac:dyDescent="0.2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</row>
    <row r="926" spans="5:159" x14ac:dyDescent="0.2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</row>
    <row r="927" spans="5:159" x14ac:dyDescent="0.2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</row>
    <row r="928" spans="5:159" x14ac:dyDescent="0.2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</row>
    <row r="929" spans="5:159" x14ac:dyDescent="0.2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</row>
    <row r="930" spans="5:159" x14ac:dyDescent="0.2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</row>
    <row r="931" spans="5:159" x14ac:dyDescent="0.2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</row>
    <row r="932" spans="5:159" x14ac:dyDescent="0.2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</row>
    <row r="933" spans="5:159" x14ac:dyDescent="0.2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</row>
    <row r="934" spans="5:159" x14ac:dyDescent="0.2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</row>
    <row r="935" spans="5:159" x14ac:dyDescent="0.2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</row>
    <row r="936" spans="5:159" x14ac:dyDescent="0.2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</row>
    <row r="937" spans="5:159" x14ac:dyDescent="0.2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</row>
    <row r="938" spans="5:159" x14ac:dyDescent="0.2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</row>
    <row r="939" spans="5:159" x14ac:dyDescent="0.2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</row>
    <row r="940" spans="5:159" x14ac:dyDescent="0.2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</row>
    <row r="941" spans="5:159" x14ac:dyDescent="0.2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</row>
    <row r="942" spans="5:159" x14ac:dyDescent="0.2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</row>
    <row r="943" spans="5:159" x14ac:dyDescent="0.2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</row>
    <row r="944" spans="5:159" x14ac:dyDescent="0.2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</row>
    <row r="945" spans="5:159" x14ac:dyDescent="0.2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</row>
    <row r="946" spans="5:159" x14ac:dyDescent="0.2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</row>
    <row r="947" spans="5:159" x14ac:dyDescent="0.2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</row>
    <row r="948" spans="5:159" x14ac:dyDescent="0.2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</row>
    <row r="949" spans="5:159" x14ac:dyDescent="0.2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</row>
    <row r="950" spans="5:159" x14ac:dyDescent="0.2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</row>
    <row r="951" spans="5:159" x14ac:dyDescent="0.2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</row>
    <row r="952" spans="5:159" x14ac:dyDescent="0.2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</row>
    <row r="953" spans="5:159" x14ac:dyDescent="0.2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</row>
    <row r="954" spans="5:159" x14ac:dyDescent="0.2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</row>
    <row r="955" spans="5:159" x14ac:dyDescent="0.2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</row>
    <row r="956" spans="5:159" x14ac:dyDescent="0.2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</row>
    <row r="957" spans="5:159" x14ac:dyDescent="0.2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</row>
    <row r="958" spans="5:159" x14ac:dyDescent="0.2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</row>
    <row r="959" spans="5:159" x14ac:dyDescent="0.2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</row>
    <row r="960" spans="5:159" x14ac:dyDescent="0.2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</row>
    <row r="961" spans="5:159" x14ac:dyDescent="0.2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</row>
    <row r="962" spans="5:159" x14ac:dyDescent="0.2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</row>
    <row r="963" spans="5:159" x14ac:dyDescent="0.2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</row>
    <row r="964" spans="5:159" x14ac:dyDescent="0.2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</row>
    <row r="965" spans="5:159" x14ac:dyDescent="0.2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</row>
    <row r="966" spans="5:159" x14ac:dyDescent="0.2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</row>
    <row r="967" spans="5:159" x14ac:dyDescent="0.2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</row>
    <row r="968" spans="5:159" x14ac:dyDescent="0.2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</row>
    <row r="969" spans="5:159" x14ac:dyDescent="0.2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</row>
    <row r="970" spans="5:159" x14ac:dyDescent="0.2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</row>
    <row r="971" spans="5:159" x14ac:dyDescent="0.2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</row>
    <row r="972" spans="5:159" x14ac:dyDescent="0.2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</row>
    <row r="973" spans="5:159" x14ac:dyDescent="0.2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</row>
    <row r="974" spans="5:159" x14ac:dyDescent="0.2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</row>
    <row r="975" spans="5:159" x14ac:dyDescent="0.2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</row>
    <row r="976" spans="5:159" x14ac:dyDescent="0.2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</row>
    <row r="977" spans="5:159" x14ac:dyDescent="0.2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</row>
    <row r="978" spans="5:159" x14ac:dyDescent="0.2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</row>
    <row r="979" spans="5:159" x14ac:dyDescent="0.2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</row>
    <row r="980" spans="5:159" x14ac:dyDescent="0.2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</row>
    <row r="981" spans="5:159" x14ac:dyDescent="0.2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</row>
    <row r="982" spans="5:159" x14ac:dyDescent="0.2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</row>
    <row r="983" spans="5:159" x14ac:dyDescent="0.2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</row>
    <row r="984" spans="5:159" x14ac:dyDescent="0.2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</row>
    <row r="985" spans="5:159" x14ac:dyDescent="0.2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</row>
    <row r="986" spans="5:159" x14ac:dyDescent="0.2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</row>
    <row r="987" spans="5:159" x14ac:dyDescent="0.2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</row>
    <row r="988" spans="5:159" x14ac:dyDescent="0.2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</row>
    <row r="989" spans="5:159" x14ac:dyDescent="0.2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</row>
    <row r="990" spans="5:159" x14ac:dyDescent="0.2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</row>
    <row r="991" spans="5:159" x14ac:dyDescent="0.2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</row>
    <row r="992" spans="5:159" x14ac:dyDescent="0.2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</row>
    <row r="993" spans="5:159" x14ac:dyDescent="0.2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</row>
    <row r="994" spans="5:159" x14ac:dyDescent="0.2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</row>
    <row r="995" spans="5:159" x14ac:dyDescent="0.2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</row>
    <row r="996" spans="5:159" x14ac:dyDescent="0.2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</row>
    <row r="997" spans="5:159" x14ac:dyDescent="0.2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</row>
    <row r="998" spans="5:159" x14ac:dyDescent="0.2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</row>
    <row r="999" spans="5:159" x14ac:dyDescent="0.2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</row>
    <row r="1000" spans="5:159" x14ac:dyDescent="0.2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</row>
    <row r="1001" spans="5:159" x14ac:dyDescent="0.2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</row>
    <row r="1002" spans="5:159" x14ac:dyDescent="0.2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</row>
    <row r="1003" spans="5:159" x14ac:dyDescent="0.2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</row>
    <row r="1004" spans="5:159" x14ac:dyDescent="0.2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</row>
    <row r="1005" spans="5:159" x14ac:dyDescent="0.2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</row>
    <row r="1006" spans="5:159" x14ac:dyDescent="0.2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</row>
    <row r="1007" spans="5:159" x14ac:dyDescent="0.2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</row>
    <row r="1008" spans="5:159" x14ac:dyDescent="0.2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</row>
    <row r="1009" spans="5:159" x14ac:dyDescent="0.2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</row>
    <row r="1010" spans="5:159" x14ac:dyDescent="0.2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</row>
    <row r="1011" spans="5:159" x14ac:dyDescent="0.2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</row>
    <row r="1012" spans="5:159" x14ac:dyDescent="0.2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</row>
    <row r="1013" spans="5:159" x14ac:dyDescent="0.2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</row>
    <row r="1014" spans="5:159" x14ac:dyDescent="0.2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</row>
    <row r="1015" spans="5:159" x14ac:dyDescent="0.2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</row>
    <row r="1016" spans="5:159" x14ac:dyDescent="0.2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</row>
    <row r="1017" spans="5:159" x14ac:dyDescent="0.2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</row>
    <row r="1018" spans="5:159" x14ac:dyDescent="0.2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</row>
    <row r="1019" spans="5:159" x14ac:dyDescent="0.2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</row>
    <row r="1020" spans="5:159" x14ac:dyDescent="0.2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</row>
    <row r="1021" spans="5:159" x14ac:dyDescent="0.2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</row>
    <row r="1022" spans="5:159" x14ac:dyDescent="0.2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</row>
    <row r="1023" spans="5:159" x14ac:dyDescent="0.2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</row>
    <row r="1024" spans="5:159" x14ac:dyDescent="0.2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</row>
    <row r="1025" spans="5:159" x14ac:dyDescent="0.2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</row>
    <row r="1026" spans="5:159" x14ac:dyDescent="0.2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</row>
    <row r="1027" spans="5:159" x14ac:dyDescent="0.2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</row>
    <row r="1028" spans="5:159" x14ac:dyDescent="0.2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</row>
    <row r="1029" spans="5:159" x14ac:dyDescent="0.2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</row>
    <row r="1030" spans="5:159" x14ac:dyDescent="0.2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</row>
    <row r="1031" spans="5:159" x14ac:dyDescent="0.2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</row>
    <row r="1032" spans="5:159" x14ac:dyDescent="0.2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</row>
    <row r="1033" spans="5:159" x14ac:dyDescent="0.2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</row>
    <row r="1034" spans="5:159" x14ac:dyDescent="0.2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</row>
    <row r="1035" spans="5:159" x14ac:dyDescent="0.2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</row>
    <row r="1036" spans="5:159" x14ac:dyDescent="0.2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</row>
    <row r="1037" spans="5:159" x14ac:dyDescent="0.2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</row>
    <row r="1038" spans="5:159" x14ac:dyDescent="0.2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</row>
    <row r="1039" spans="5:159" x14ac:dyDescent="0.2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</row>
    <row r="1040" spans="5:159" x14ac:dyDescent="0.2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</row>
    <row r="1041" spans="5:159" x14ac:dyDescent="0.2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</row>
    <row r="1042" spans="5:159" x14ac:dyDescent="0.2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</row>
    <row r="1043" spans="5:159" x14ac:dyDescent="0.2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</row>
    <row r="1044" spans="5:159" x14ac:dyDescent="0.2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</row>
    <row r="1045" spans="5:159" x14ac:dyDescent="0.2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</row>
    <row r="1046" spans="5:159" x14ac:dyDescent="0.2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</row>
    <row r="1047" spans="5:159" x14ac:dyDescent="0.2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</row>
    <row r="1048" spans="5:159" x14ac:dyDescent="0.2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</row>
    <row r="1049" spans="5:159" x14ac:dyDescent="0.2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</row>
    <row r="1050" spans="5:159" x14ac:dyDescent="0.2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</row>
    <row r="1051" spans="5:159" x14ac:dyDescent="0.2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</row>
    <row r="1052" spans="5:159" x14ac:dyDescent="0.2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</row>
    <row r="1053" spans="5:159" x14ac:dyDescent="0.2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</row>
    <row r="1054" spans="5:159" x14ac:dyDescent="0.2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</row>
    <row r="1055" spans="5:159" x14ac:dyDescent="0.2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</row>
    <row r="1056" spans="5:159" x14ac:dyDescent="0.2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</row>
    <row r="1057" spans="5:159" x14ac:dyDescent="0.2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</row>
    <row r="1058" spans="5:159" x14ac:dyDescent="0.2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</row>
    <row r="1059" spans="5:159" x14ac:dyDescent="0.2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</row>
    <row r="1060" spans="5:159" x14ac:dyDescent="0.2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</row>
    <row r="1061" spans="5:159" x14ac:dyDescent="0.2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</row>
    <row r="1062" spans="5:159" x14ac:dyDescent="0.2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</row>
    <row r="1063" spans="5:159" x14ac:dyDescent="0.2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</row>
    <row r="1064" spans="5:159" x14ac:dyDescent="0.2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</row>
    <row r="1065" spans="5:159" x14ac:dyDescent="0.2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</row>
    <row r="1066" spans="5:159" x14ac:dyDescent="0.2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</row>
    <row r="1067" spans="5:159" x14ac:dyDescent="0.2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</row>
    <row r="1068" spans="5:159" x14ac:dyDescent="0.2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</row>
    <row r="1069" spans="5:159" x14ac:dyDescent="0.2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</row>
    <row r="1070" spans="5:159" x14ac:dyDescent="0.2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</row>
    <row r="1071" spans="5:159" x14ac:dyDescent="0.2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</row>
    <row r="1072" spans="5:159" x14ac:dyDescent="0.2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</row>
    <row r="1073" spans="5:159" x14ac:dyDescent="0.2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</row>
    <row r="1074" spans="5:159" x14ac:dyDescent="0.2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</row>
    <row r="1075" spans="5:159" x14ac:dyDescent="0.2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</row>
    <row r="1076" spans="5:159" x14ac:dyDescent="0.2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</row>
    <row r="1077" spans="5:159" x14ac:dyDescent="0.2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</row>
    <row r="1078" spans="5:159" x14ac:dyDescent="0.2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</row>
    <row r="1079" spans="5:159" x14ac:dyDescent="0.2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</row>
    <row r="1080" spans="5:159" x14ac:dyDescent="0.2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</row>
    <row r="1081" spans="5:159" x14ac:dyDescent="0.2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</row>
    <row r="1082" spans="5:159" x14ac:dyDescent="0.2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</row>
    <row r="1083" spans="5:159" x14ac:dyDescent="0.2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</row>
    <row r="1084" spans="5:159" x14ac:dyDescent="0.2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</row>
    <row r="1085" spans="5:159" x14ac:dyDescent="0.2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</row>
    <row r="1086" spans="5:159" x14ac:dyDescent="0.2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</row>
    <row r="1087" spans="5:159" x14ac:dyDescent="0.2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</row>
    <row r="1088" spans="5:159" x14ac:dyDescent="0.2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</row>
    <row r="1089" spans="5:159" x14ac:dyDescent="0.2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</row>
    <row r="1090" spans="5:159" x14ac:dyDescent="0.2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</row>
    <row r="1091" spans="5:159" x14ac:dyDescent="0.2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</row>
    <row r="1092" spans="5:159" x14ac:dyDescent="0.2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</row>
    <row r="1093" spans="5:159" x14ac:dyDescent="0.2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</row>
    <row r="1094" spans="5:159" x14ac:dyDescent="0.2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</row>
    <row r="1095" spans="5:159" x14ac:dyDescent="0.2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</row>
    <row r="1096" spans="5:159" x14ac:dyDescent="0.2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</row>
    <row r="1097" spans="5:159" x14ac:dyDescent="0.2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</row>
    <row r="1098" spans="5:159" x14ac:dyDescent="0.2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</row>
    <row r="1099" spans="5:159" x14ac:dyDescent="0.2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</row>
    <row r="1100" spans="5:159" x14ac:dyDescent="0.2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</row>
    <row r="1101" spans="5:159" x14ac:dyDescent="0.2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</row>
    <row r="1102" spans="5:159" x14ac:dyDescent="0.2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</row>
    <row r="1103" spans="5:159" x14ac:dyDescent="0.2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</row>
    <row r="1104" spans="5:159" x14ac:dyDescent="0.2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</row>
    <row r="1105" spans="5:159" x14ac:dyDescent="0.2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</row>
    <row r="1106" spans="5:159" x14ac:dyDescent="0.2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</row>
    <row r="1107" spans="5:159" x14ac:dyDescent="0.2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</row>
    <row r="1108" spans="5:159" x14ac:dyDescent="0.2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</row>
    <row r="1109" spans="5:159" x14ac:dyDescent="0.2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</row>
    <row r="1110" spans="5:159" x14ac:dyDescent="0.2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</row>
    <row r="1111" spans="5:159" x14ac:dyDescent="0.2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</row>
    <row r="1112" spans="5:159" x14ac:dyDescent="0.2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</row>
    <row r="1113" spans="5:159" x14ac:dyDescent="0.2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</row>
    <row r="1114" spans="5:159" x14ac:dyDescent="0.2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</row>
    <row r="1115" spans="5:159" x14ac:dyDescent="0.2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</row>
    <row r="1116" spans="5:159" x14ac:dyDescent="0.2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</row>
    <row r="1117" spans="5:159" x14ac:dyDescent="0.2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</row>
    <row r="1118" spans="5:159" x14ac:dyDescent="0.2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</row>
    <row r="1119" spans="5:159" x14ac:dyDescent="0.2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</row>
    <row r="1120" spans="5:159" x14ac:dyDescent="0.2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</row>
    <row r="1121" spans="5:159" x14ac:dyDescent="0.2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</row>
    <row r="1122" spans="5:159" x14ac:dyDescent="0.2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</row>
    <row r="1123" spans="5:159" x14ac:dyDescent="0.2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</row>
    <row r="1124" spans="5:159" x14ac:dyDescent="0.2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</row>
    <row r="1125" spans="5:159" x14ac:dyDescent="0.2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</row>
    <row r="1126" spans="5:159" x14ac:dyDescent="0.2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</row>
    <row r="1127" spans="5:159" x14ac:dyDescent="0.2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</row>
    <row r="1128" spans="5:159" x14ac:dyDescent="0.2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</row>
    <row r="1129" spans="5:159" x14ac:dyDescent="0.2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</row>
    <row r="1130" spans="5:159" x14ac:dyDescent="0.2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</row>
    <row r="1131" spans="5:159" x14ac:dyDescent="0.2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</row>
    <row r="1132" spans="5:159" x14ac:dyDescent="0.2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</row>
    <row r="1133" spans="5:159" x14ac:dyDescent="0.2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</row>
    <row r="1134" spans="5:159" x14ac:dyDescent="0.2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</row>
    <row r="1135" spans="5:159" x14ac:dyDescent="0.2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</row>
    <row r="1136" spans="5:159" x14ac:dyDescent="0.2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</row>
    <row r="1137" spans="5:159" x14ac:dyDescent="0.2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</row>
    <row r="1138" spans="5:159" x14ac:dyDescent="0.2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</row>
    <row r="1139" spans="5:159" x14ac:dyDescent="0.2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</row>
    <row r="1140" spans="5:159" x14ac:dyDescent="0.2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</row>
    <row r="1141" spans="5:159" x14ac:dyDescent="0.2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</row>
    <row r="1142" spans="5:159" x14ac:dyDescent="0.2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</row>
    <row r="1143" spans="5:159" x14ac:dyDescent="0.2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</row>
    <row r="1144" spans="5:159" x14ac:dyDescent="0.2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</row>
    <row r="1145" spans="5:159" x14ac:dyDescent="0.2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</row>
    <row r="1146" spans="5:159" x14ac:dyDescent="0.2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</row>
    <row r="1147" spans="5:159" x14ac:dyDescent="0.2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</row>
    <row r="1148" spans="5:159" x14ac:dyDescent="0.2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</row>
    <row r="1149" spans="5:159" x14ac:dyDescent="0.2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</row>
    <row r="1150" spans="5:159" x14ac:dyDescent="0.2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</row>
    <row r="1151" spans="5:159" x14ac:dyDescent="0.2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</row>
    <row r="1152" spans="5:159" x14ac:dyDescent="0.2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</row>
    <row r="1153" spans="5:159" x14ac:dyDescent="0.2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</row>
    <row r="1154" spans="5:159" x14ac:dyDescent="0.2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</row>
    <row r="1155" spans="5:159" x14ac:dyDescent="0.2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</row>
    <row r="1156" spans="5:159" x14ac:dyDescent="0.2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</row>
    <row r="1157" spans="5:159" x14ac:dyDescent="0.2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</row>
    <row r="1158" spans="5:159" x14ac:dyDescent="0.2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</row>
    <row r="1159" spans="5:159" x14ac:dyDescent="0.2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</row>
    <row r="1160" spans="5:159" x14ac:dyDescent="0.2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</row>
    <row r="1161" spans="5:159" x14ac:dyDescent="0.2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</row>
    <row r="1162" spans="5:159" x14ac:dyDescent="0.2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</row>
    <row r="1163" spans="5:159" x14ac:dyDescent="0.2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</row>
    <row r="1164" spans="5:159" x14ac:dyDescent="0.2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</row>
    <row r="1165" spans="5:159" x14ac:dyDescent="0.2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</row>
    <row r="1166" spans="5:159" x14ac:dyDescent="0.2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</row>
    <row r="1167" spans="5:159" x14ac:dyDescent="0.2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</row>
    <row r="1168" spans="5:159" x14ac:dyDescent="0.2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</row>
    <row r="1169" spans="5:159" x14ac:dyDescent="0.2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</row>
    <row r="1170" spans="5:159" x14ac:dyDescent="0.2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</row>
    <row r="1171" spans="5:159" x14ac:dyDescent="0.2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</row>
    <row r="1172" spans="5:159" x14ac:dyDescent="0.2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</row>
    <row r="1173" spans="5:159" x14ac:dyDescent="0.2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</row>
    <row r="1174" spans="5:159" x14ac:dyDescent="0.2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</row>
    <row r="1175" spans="5:159" x14ac:dyDescent="0.2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</row>
    <row r="1176" spans="5:159" x14ac:dyDescent="0.2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</row>
    <row r="1177" spans="5:159" x14ac:dyDescent="0.2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</row>
    <row r="1178" spans="5:159" x14ac:dyDescent="0.2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</row>
    <row r="1179" spans="5:159" x14ac:dyDescent="0.2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</row>
  </sheetData>
  <sheetProtection formatCells="0" formatColumns="0" formatRows="0" insertColumns="0" insertRows="0" insertHyperlinks="0" deleteColumns="0" deleteRows="0" sort="0" autoFilter="0" pivotTables="0"/>
  <mergeCells count="22">
    <mergeCell ref="A25:D27"/>
    <mergeCell ref="A29:D31"/>
    <mergeCell ref="A11:B12"/>
    <mergeCell ref="C11:D12"/>
    <mergeCell ref="A13:B14"/>
    <mergeCell ref="C13:D14"/>
    <mergeCell ref="A1:D1"/>
    <mergeCell ref="A40:D40"/>
    <mergeCell ref="A41:D41"/>
    <mergeCell ref="B4:D4"/>
    <mergeCell ref="A24:D24"/>
    <mergeCell ref="A28:D28"/>
    <mergeCell ref="A32:D32"/>
    <mergeCell ref="A20:D20"/>
    <mergeCell ref="A37:D38"/>
    <mergeCell ref="A39:D39"/>
    <mergeCell ref="A33:D35"/>
    <mergeCell ref="A36:D36"/>
    <mergeCell ref="A8:D8"/>
    <mergeCell ref="B9:D9"/>
    <mergeCell ref="A18:D18"/>
    <mergeCell ref="A21:D23"/>
  </mergeCells>
  <conditionalFormatting sqref="C3">
    <cfRule type="expression" dxfId="155" priority="2">
      <formula>$B2="Licence"</formula>
    </cfRule>
  </conditionalFormatting>
  <conditionalFormatting sqref="C5">
    <cfRule type="expression" dxfId="154" priority="1">
      <formula>$B2="Licence"</formula>
    </cfRule>
  </conditionalFormatting>
  <dataValidations count="4">
    <dataValidation type="list" allowBlank="1" showInputMessage="1" showErrorMessage="1" sqref="B4:D4" xr:uid="{46BF9C57-F6AD-4073-B55C-4D93C459F214}">
      <formula1>INDIRECT($B$3)</formula1>
    </dataValidation>
    <dataValidation type="list" allowBlank="1" showInputMessage="1" showErrorMessage="1" sqref="B3:C3" xr:uid="{56F1315B-2F1D-4BFB-BB1F-8FC277FFACEC}">
      <formula1>list_cmp</formula1>
    </dataValidation>
    <dataValidation type="list" allowBlank="1" showInputMessage="1" showErrorMessage="1" sqref="B6:C6" xr:uid="{ABE43CD7-F13D-4171-A7BB-A4A2AD56F875}">
      <formula1>List_RegimeInscription</formula1>
    </dataValidation>
    <dataValidation type="list" allowBlank="1" showInputMessage="1" showErrorMessage="1" sqref="B2" xr:uid="{BB5DFA0E-AB0B-4CE9-BDE9-0457ECCE7099}">
      <formula1>list_typdiplome</formula1>
    </dataValidation>
  </dataValidations>
  <hyperlinks>
    <hyperlink ref="A41:D41" r:id="rId1" display="Arrêté du 22 janvier 2014 fixant le cadre national des formations conduisant à la délivrance des diplômes nationaux de licence, de licence professionnelle et de master" xr:uid="{1828004E-03C4-4022-8C22-1268581DE40C}"/>
    <hyperlink ref="A40:D40" r:id="rId2" display="Arrêté du 30 juillet 2018 relatif au diplôme national de licence" xr:uid="{F31000D3-8FA0-4855-A6BC-A3ED5E786034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ED205-C2B0-45B1-AF98-ECCAA2E3EC26}">
  <sheetPr codeName="Feuil3"/>
  <dimension ref="A1:O300"/>
  <sheetViews>
    <sheetView topLeftCell="A18" zoomScale="85" zoomScaleNormal="85" workbookViewId="0">
      <selection activeCell="B38" sqref="B38"/>
    </sheetView>
  </sheetViews>
  <sheetFormatPr baseColWidth="10" defaultColWidth="11.5" defaultRowHeight="15" x14ac:dyDescent="0.2"/>
  <cols>
    <col min="1" max="1" width="18.5" style="16" customWidth="1"/>
    <col min="2" max="2" width="53.5" style="16" customWidth="1"/>
    <col min="3" max="3" width="18" style="16" customWidth="1"/>
    <col min="4" max="4" width="15.5" style="16" customWidth="1"/>
    <col min="5" max="5" width="27.5" style="16" customWidth="1"/>
    <col min="6" max="6" width="24.5" style="16" customWidth="1"/>
    <col min="7" max="7" width="29.1640625" style="16" customWidth="1"/>
    <col min="8" max="8" width="45.1640625" style="16" customWidth="1"/>
    <col min="9" max="9" width="17" style="16" customWidth="1"/>
    <col min="10" max="11" width="14.5" style="16" customWidth="1"/>
    <col min="12" max="13" width="21.5" style="16" customWidth="1"/>
    <col min="14" max="14" width="47.5" style="16" customWidth="1"/>
    <col min="15" max="15" width="54.1640625" style="16" customWidth="1"/>
  </cols>
  <sheetData>
    <row r="1" spans="1:10" x14ac:dyDescent="0.2">
      <c r="A1" s="104"/>
      <c r="B1" s="104"/>
      <c r="C1" s="104"/>
      <c r="D1" s="104"/>
      <c r="E1" s="104"/>
      <c r="F1" s="104"/>
      <c r="G1" s="104"/>
      <c r="H1" s="104"/>
      <c r="I1" s="104"/>
      <c r="J1" s="104"/>
    </row>
    <row r="2" spans="1:10" x14ac:dyDescent="0.2">
      <c r="A2" s="104"/>
      <c r="B2" s="104"/>
      <c r="C2" s="104"/>
      <c r="D2" s="104"/>
      <c r="E2" s="104"/>
      <c r="F2" s="104"/>
      <c r="G2" s="104"/>
      <c r="H2" s="104"/>
      <c r="I2" s="104"/>
      <c r="J2" s="104"/>
    </row>
    <row r="3" spans="1:10" x14ac:dyDescent="0.2">
      <c r="A3" s="104"/>
      <c r="B3" s="104"/>
      <c r="C3" s="104"/>
      <c r="D3" s="104"/>
      <c r="E3" s="104"/>
      <c r="F3" s="104"/>
      <c r="G3" s="104"/>
      <c r="H3" s="104"/>
      <c r="I3" s="104"/>
      <c r="J3" s="104"/>
    </row>
    <row r="4" spans="1:10" x14ac:dyDescent="0.2">
      <c r="A4" s="104"/>
      <c r="B4" s="104"/>
      <c r="C4" s="104"/>
      <c r="D4" s="104"/>
      <c r="E4" s="104"/>
      <c r="F4" s="104"/>
      <c r="G4" s="104"/>
      <c r="H4" s="104"/>
      <c r="I4" s="104"/>
      <c r="J4" s="104"/>
    </row>
    <row r="5" spans="1:10" x14ac:dyDescent="0.2">
      <c r="A5" s="104"/>
      <c r="B5" s="104"/>
      <c r="C5" s="104"/>
      <c r="D5" s="104"/>
      <c r="E5" s="104"/>
      <c r="F5" s="104"/>
      <c r="G5" s="104"/>
      <c r="H5" s="104"/>
      <c r="I5" s="104"/>
      <c r="J5" s="104"/>
    </row>
    <row r="6" spans="1:10" x14ac:dyDescent="0.2">
      <c r="A6" s="104"/>
      <c r="B6" s="104"/>
      <c r="C6" s="104"/>
      <c r="D6" s="104"/>
      <c r="E6" s="104"/>
      <c r="F6" s="104"/>
      <c r="G6" s="104"/>
      <c r="H6" s="104"/>
      <c r="I6" s="104"/>
      <c r="J6" s="104"/>
    </row>
    <row r="7" spans="1:10" ht="18" customHeight="1" x14ac:dyDescent="0.2">
      <c r="A7" s="106" t="s">
        <v>215</v>
      </c>
      <c r="B7" s="100" t="str">
        <f>'Fiche Générale'!B3</f>
        <v>Portail_SHS</v>
      </c>
      <c r="C7" s="106" t="s">
        <v>216</v>
      </c>
      <c r="D7" s="106"/>
      <c r="E7" s="114" t="str">
        <f>'Fiche Générale'!B4</f>
        <v>Sciences de l'homme, anthropologie, ethnologie</v>
      </c>
      <c r="F7" s="100"/>
      <c r="G7" s="106" t="s">
        <v>217</v>
      </c>
      <c r="H7" s="103" t="str">
        <f>'Fiche Générale'!B5</f>
        <v>HPSHS18</v>
      </c>
      <c r="I7" s="103"/>
      <c r="J7" s="103"/>
    </row>
    <row r="8" spans="1:10" ht="18" customHeight="1" x14ac:dyDescent="0.2">
      <c r="A8" s="106"/>
      <c r="B8" s="101"/>
      <c r="C8" s="106"/>
      <c r="D8" s="106"/>
      <c r="E8" s="115"/>
      <c r="F8" s="101"/>
      <c r="G8" s="106"/>
      <c r="H8" s="103"/>
      <c r="I8" s="103"/>
      <c r="J8" s="103"/>
    </row>
    <row r="9" spans="1:10" ht="18" customHeight="1" x14ac:dyDescent="0.2">
      <c r="A9" s="106"/>
      <c r="B9" s="101"/>
      <c r="C9" s="106"/>
      <c r="D9" s="106"/>
      <c r="E9" s="116"/>
      <c r="F9" s="102"/>
      <c r="G9" s="106"/>
      <c r="H9" s="103"/>
      <c r="I9" s="103"/>
      <c r="J9" s="103"/>
    </row>
    <row r="10" spans="1:10" ht="18" customHeight="1" x14ac:dyDescent="0.2">
      <c r="A10" s="106"/>
      <c r="B10" s="101"/>
      <c r="C10" s="113" t="s">
        <v>218</v>
      </c>
      <c r="D10" s="113"/>
      <c r="E10" s="117">
        <f>'Fiche Générale'!B9</f>
        <v>0</v>
      </c>
      <c r="F10" s="118"/>
      <c r="G10" s="118"/>
      <c r="H10" s="118"/>
      <c r="I10" s="118"/>
      <c r="J10" s="119"/>
    </row>
    <row r="11" spans="1:10" ht="18" customHeight="1" x14ac:dyDescent="0.2">
      <c r="A11" s="106"/>
      <c r="B11" s="102"/>
      <c r="C11" s="113"/>
      <c r="D11" s="113"/>
      <c r="E11" s="120"/>
      <c r="F11" s="121"/>
      <c r="G11" s="121"/>
      <c r="H11" s="121"/>
      <c r="I11" s="121"/>
      <c r="J11" s="122"/>
    </row>
    <row r="13" spans="1:10" x14ac:dyDescent="0.2">
      <c r="A13" s="105" t="s">
        <v>219</v>
      </c>
      <c r="B13" s="107" t="s">
        <v>220</v>
      </c>
      <c r="C13" s="105" t="s">
        <v>221</v>
      </c>
      <c r="D13" s="105"/>
      <c r="E13" s="105"/>
      <c r="F13" s="105"/>
      <c r="G13" s="105" t="s">
        <v>200</v>
      </c>
      <c r="H13" s="72">
        <f>Calcul!A7</f>
        <v>183</v>
      </c>
      <c r="I13" s="72"/>
    </row>
    <row r="14" spans="1:10" x14ac:dyDescent="0.2">
      <c r="A14" s="105"/>
      <c r="B14" s="108"/>
      <c r="C14" s="105"/>
      <c r="D14" s="105"/>
      <c r="E14" s="105"/>
      <c r="F14" s="105"/>
      <c r="G14" s="105"/>
      <c r="H14" s="72"/>
      <c r="I14" s="72"/>
    </row>
    <row r="15" spans="1:10" x14ac:dyDescent="0.2">
      <c r="A15" s="105" t="s">
        <v>222</v>
      </c>
      <c r="B15" s="107" t="s">
        <v>185</v>
      </c>
      <c r="C15" s="109" t="s">
        <v>223</v>
      </c>
      <c r="D15" s="110"/>
      <c r="E15" s="105"/>
      <c r="F15" s="105"/>
      <c r="G15" s="105" t="s">
        <v>201</v>
      </c>
      <c r="H15" s="72">
        <f>Calcul!A20</f>
        <v>153</v>
      </c>
      <c r="I15" s="72"/>
    </row>
    <row r="16" spans="1:10" x14ac:dyDescent="0.2">
      <c r="A16" s="105"/>
      <c r="B16" s="108"/>
      <c r="C16" s="111"/>
      <c r="D16" s="112"/>
      <c r="E16" s="105"/>
      <c r="F16" s="105"/>
      <c r="G16" s="105"/>
      <c r="H16" s="72"/>
      <c r="I16" s="72"/>
    </row>
    <row r="17" spans="1:15" x14ac:dyDescent="0.2">
      <c r="I17" s="17"/>
      <c r="J17" s="17"/>
      <c r="K17" s="17"/>
      <c r="L17" s="17"/>
      <c r="M17" s="17"/>
      <c r="N17" s="17"/>
    </row>
    <row r="18" spans="1:15" ht="49.5" customHeight="1" x14ac:dyDescent="0.2">
      <c r="A18" s="3" t="s">
        <v>224</v>
      </c>
      <c r="B18" s="3" t="s">
        <v>225</v>
      </c>
      <c r="C18" s="3" t="s">
        <v>3</v>
      </c>
      <c r="D18" s="3" t="s">
        <v>226</v>
      </c>
      <c r="E18" s="3" t="s">
        <v>6</v>
      </c>
      <c r="F18" s="3" t="s">
        <v>5</v>
      </c>
      <c r="G18" s="3" t="s">
        <v>227</v>
      </c>
      <c r="H18" s="3" t="s">
        <v>117</v>
      </c>
      <c r="I18" s="3" t="s">
        <v>184</v>
      </c>
      <c r="J18" s="3" t="s">
        <v>187</v>
      </c>
      <c r="K18" s="3" t="s">
        <v>188</v>
      </c>
      <c r="L18" s="3" t="s">
        <v>228</v>
      </c>
      <c r="M18" s="3" t="s">
        <v>4</v>
      </c>
      <c r="N18" s="3" t="s">
        <v>229</v>
      </c>
      <c r="O18" s="4" t="s">
        <v>230</v>
      </c>
    </row>
    <row r="19" spans="1:15" ht="43.5" customHeight="1" x14ac:dyDescent="0.2">
      <c r="A19" s="53">
        <v>0</v>
      </c>
      <c r="B19" s="51" t="s">
        <v>231</v>
      </c>
      <c r="C19" s="53" t="s">
        <v>13</v>
      </c>
      <c r="D19" s="53">
        <v>6</v>
      </c>
      <c r="E19" s="59"/>
      <c r="F19" s="59"/>
      <c r="G19" s="59"/>
      <c r="H19" s="60"/>
      <c r="I19" s="60"/>
      <c r="J19" s="60"/>
      <c r="K19" s="60"/>
      <c r="L19" s="60"/>
      <c r="M19" s="60"/>
      <c r="N19" s="59"/>
      <c r="O19" s="46"/>
    </row>
    <row r="20" spans="1:15" ht="43.5" customHeight="1" x14ac:dyDescent="0.2">
      <c r="A20" s="53" t="s">
        <v>232</v>
      </c>
      <c r="B20" s="51" t="s">
        <v>233</v>
      </c>
      <c r="C20" s="53" t="s">
        <v>23</v>
      </c>
      <c r="D20" s="60"/>
      <c r="E20" s="59"/>
      <c r="F20" s="59"/>
      <c r="G20" s="59"/>
      <c r="H20" s="60"/>
      <c r="I20" s="60"/>
      <c r="J20" s="60"/>
      <c r="K20" s="60"/>
      <c r="L20" s="60"/>
      <c r="M20" s="60"/>
      <c r="N20" s="59"/>
      <c r="O20" s="46"/>
    </row>
    <row r="21" spans="1:15" ht="43.5" customHeight="1" x14ac:dyDescent="0.2">
      <c r="A21" s="53" t="s">
        <v>234</v>
      </c>
      <c r="B21" s="51" t="s">
        <v>235</v>
      </c>
      <c r="C21" s="53" t="s">
        <v>23</v>
      </c>
      <c r="D21" s="60"/>
      <c r="E21" s="59"/>
      <c r="F21" s="59"/>
      <c r="G21" s="59"/>
      <c r="H21" s="60"/>
      <c r="I21" s="60"/>
      <c r="J21" s="60"/>
      <c r="K21" s="60"/>
      <c r="L21" s="60"/>
      <c r="M21" s="60"/>
      <c r="N21" s="59"/>
      <c r="O21" s="46"/>
    </row>
    <row r="22" spans="1:15" ht="43.5" customHeight="1" x14ac:dyDescent="0.2">
      <c r="A22" s="53" t="s">
        <v>236</v>
      </c>
      <c r="B22" s="52" t="s">
        <v>237</v>
      </c>
      <c r="C22" s="53" t="s">
        <v>32</v>
      </c>
      <c r="D22" s="60"/>
      <c r="E22" s="59"/>
      <c r="F22" s="59"/>
      <c r="G22" s="59"/>
      <c r="H22" s="60"/>
      <c r="I22" s="60"/>
      <c r="J22" s="60"/>
      <c r="K22" s="60"/>
      <c r="L22" s="60"/>
      <c r="M22" s="60"/>
      <c r="N22" s="59"/>
      <c r="O22" s="46"/>
    </row>
    <row r="23" spans="1:15" ht="43.5" customHeight="1" x14ac:dyDescent="0.2">
      <c r="A23" s="53"/>
      <c r="B23" s="52" t="s">
        <v>238</v>
      </c>
      <c r="C23" s="53" t="s">
        <v>38</v>
      </c>
      <c r="D23" s="60"/>
      <c r="E23" s="59"/>
      <c r="F23" s="59"/>
      <c r="G23" s="59"/>
      <c r="H23" s="60"/>
      <c r="I23" s="60"/>
      <c r="J23" s="60"/>
      <c r="K23" s="60"/>
      <c r="L23" s="60"/>
      <c r="M23" s="60"/>
      <c r="N23" s="59"/>
      <c r="O23" s="46"/>
    </row>
    <row r="24" spans="1:15" ht="43.5" customHeight="1" x14ac:dyDescent="0.2">
      <c r="A24" s="53" t="s">
        <v>239</v>
      </c>
      <c r="B24" s="52" t="s">
        <v>240</v>
      </c>
      <c r="C24" s="53" t="s">
        <v>23</v>
      </c>
      <c r="D24" s="60"/>
      <c r="E24" s="59"/>
      <c r="F24" s="59"/>
      <c r="G24" s="59"/>
      <c r="H24" s="60"/>
      <c r="I24" s="60"/>
      <c r="J24" s="60"/>
      <c r="K24" s="60"/>
      <c r="L24" s="60"/>
      <c r="M24" s="60"/>
      <c r="N24" s="59"/>
      <c r="O24" s="46"/>
    </row>
    <row r="25" spans="1:15" ht="43.5" customHeight="1" x14ac:dyDescent="0.2">
      <c r="A25" s="53" t="s">
        <v>241</v>
      </c>
      <c r="B25" s="52" t="s">
        <v>242</v>
      </c>
      <c r="C25" s="53" t="s">
        <v>23</v>
      </c>
      <c r="D25" s="60"/>
      <c r="E25" s="59"/>
      <c r="F25" s="59"/>
      <c r="G25" s="59"/>
      <c r="H25" s="60"/>
      <c r="I25" s="60"/>
      <c r="J25" s="60"/>
      <c r="K25" s="60"/>
      <c r="L25" s="60"/>
      <c r="M25" s="60"/>
      <c r="N25" s="59"/>
      <c r="O25" s="46"/>
    </row>
    <row r="26" spans="1:15" ht="43.5" customHeight="1" x14ac:dyDescent="0.2">
      <c r="A26" s="53" t="s">
        <v>243</v>
      </c>
      <c r="B26" s="52" t="s">
        <v>244</v>
      </c>
      <c r="C26" s="53" t="s">
        <v>23</v>
      </c>
      <c r="D26" s="60"/>
      <c r="E26" s="59"/>
      <c r="F26" s="59"/>
      <c r="G26" s="59"/>
      <c r="H26" s="60"/>
      <c r="I26" s="60"/>
      <c r="J26" s="60"/>
      <c r="K26" s="60"/>
      <c r="L26" s="60"/>
      <c r="M26" s="60"/>
      <c r="N26" s="59"/>
      <c r="O26" s="46"/>
    </row>
    <row r="27" spans="1:15" ht="43.5" customHeight="1" x14ac:dyDescent="0.2">
      <c r="A27" s="7">
        <v>1</v>
      </c>
      <c r="B27" s="62" t="s">
        <v>245</v>
      </c>
      <c r="C27" s="7" t="s">
        <v>13</v>
      </c>
      <c r="D27" s="7">
        <v>6</v>
      </c>
      <c r="E27" s="5"/>
      <c r="F27" s="5" t="s">
        <v>15</v>
      </c>
      <c r="G27" s="5"/>
      <c r="H27" s="7"/>
      <c r="I27" s="7"/>
      <c r="J27" s="7"/>
      <c r="K27" s="7"/>
      <c r="L27" s="7"/>
      <c r="M27" s="7"/>
      <c r="N27" s="5"/>
      <c r="O27" s="5"/>
    </row>
    <row r="28" spans="1:15" ht="43.5" customHeight="1" x14ac:dyDescent="0.2">
      <c r="A28" s="7" t="s">
        <v>246</v>
      </c>
      <c r="B28" s="63" t="s">
        <v>247</v>
      </c>
      <c r="C28" s="7" t="s">
        <v>23</v>
      </c>
      <c r="D28" s="7"/>
      <c r="E28" s="5"/>
      <c r="F28" s="5" t="s">
        <v>15</v>
      </c>
      <c r="G28" s="5"/>
      <c r="H28" s="7" t="s">
        <v>145</v>
      </c>
      <c r="I28" s="64">
        <v>10</v>
      </c>
      <c r="J28" s="7">
        <v>8</v>
      </c>
      <c r="K28" s="7"/>
      <c r="L28" s="7"/>
      <c r="M28" s="7" t="s">
        <v>14</v>
      </c>
      <c r="N28" s="5"/>
      <c r="O28" s="5"/>
    </row>
    <row r="29" spans="1:15" ht="43.5" customHeight="1" x14ac:dyDescent="0.2">
      <c r="A29" s="7" t="s">
        <v>248</v>
      </c>
      <c r="B29" s="63" t="s">
        <v>249</v>
      </c>
      <c r="C29" s="7" t="s">
        <v>23</v>
      </c>
      <c r="D29" s="7"/>
      <c r="E29" s="5"/>
      <c r="F29" s="5" t="s">
        <v>25</v>
      </c>
      <c r="G29" s="5"/>
      <c r="H29" s="7" t="s">
        <v>145</v>
      </c>
      <c r="I29" s="64">
        <v>20</v>
      </c>
      <c r="J29" s="7"/>
      <c r="K29" s="7"/>
      <c r="L29" s="7"/>
      <c r="M29" s="7" t="s">
        <v>24</v>
      </c>
      <c r="N29" s="5"/>
      <c r="O29" s="5" t="s">
        <v>250</v>
      </c>
    </row>
    <row r="30" spans="1:15" ht="43.5" customHeight="1" x14ac:dyDescent="0.2">
      <c r="A30" s="7">
        <v>2</v>
      </c>
      <c r="B30" s="62" t="s">
        <v>251</v>
      </c>
      <c r="C30" s="7" t="s">
        <v>13</v>
      </c>
      <c r="D30" s="7">
        <v>6</v>
      </c>
      <c r="E30" s="5"/>
      <c r="F30" s="5" t="s">
        <v>25</v>
      </c>
      <c r="G30" s="5"/>
      <c r="H30" s="7" t="s">
        <v>145</v>
      </c>
      <c r="I30" s="7"/>
      <c r="J30" s="7"/>
      <c r="K30" s="7"/>
      <c r="L30" s="7"/>
      <c r="M30" s="7"/>
      <c r="N30" s="5"/>
      <c r="O30" s="5"/>
    </row>
    <row r="31" spans="1:15" ht="43.5" customHeight="1" x14ac:dyDescent="0.2">
      <c r="A31" s="7" t="s">
        <v>252</v>
      </c>
      <c r="B31" s="63" t="s">
        <v>253</v>
      </c>
      <c r="C31" s="7" t="s">
        <v>23</v>
      </c>
      <c r="D31" s="7"/>
      <c r="E31" s="5"/>
      <c r="F31" s="5" t="s">
        <v>25</v>
      </c>
      <c r="G31" s="5"/>
      <c r="H31" s="7" t="s">
        <v>145</v>
      </c>
      <c r="I31" s="7">
        <v>10</v>
      </c>
      <c r="J31" s="7">
        <v>8</v>
      </c>
      <c r="K31" s="7"/>
      <c r="L31" s="7"/>
      <c r="M31" s="7" t="s">
        <v>14</v>
      </c>
      <c r="N31" s="5"/>
      <c r="O31" s="5"/>
    </row>
    <row r="32" spans="1:15" ht="43.5" customHeight="1" x14ac:dyDescent="0.2">
      <c r="A32" s="7" t="s">
        <v>254</v>
      </c>
      <c r="B32" s="63" t="s">
        <v>255</v>
      </c>
      <c r="C32" s="7" t="s">
        <v>23</v>
      </c>
      <c r="D32" s="7"/>
      <c r="E32" s="5"/>
      <c r="F32" s="5" t="s">
        <v>25</v>
      </c>
      <c r="G32" s="5"/>
      <c r="H32" s="7" t="s">
        <v>145</v>
      </c>
      <c r="I32" s="7">
        <v>10</v>
      </c>
      <c r="J32" s="7">
        <v>8</v>
      </c>
      <c r="K32" s="7"/>
      <c r="L32" s="7"/>
      <c r="M32" s="7" t="s">
        <v>14</v>
      </c>
      <c r="N32" s="5"/>
      <c r="O32" s="5"/>
    </row>
    <row r="33" spans="1:15" ht="43.5" customHeight="1" x14ac:dyDescent="0.2">
      <c r="A33" s="7">
        <v>3</v>
      </c>
      <c r="B33" s="62" t="s">
        <v>256</v>
      </c>
      <c r="C33" s="7" t="s">
        <v>13</v>
      </c>
      <c r="D33" s="7">
        <v>6</v>
      </c>
      <c r="E33" s="5"/>
      <c r="F33" s="5" t="s">
        <v>15</v>
      </c>
      <c r="G33" s="5"/>
      <c r="H33" s="7" t="s">
        <v>145</v>
      </c>
      <c r="I33" s="7"/>
      <c r="J33" s="7"/>
      <c r="K33" s="7"/>
      <c r="L33" s="7"/>
      <c r="M33" s="7"/>
      <c r="N33" s="5"/>
      <c r="O33" s="5"/>
    </row>
    <row r="34" spans="1:15" ht="43.5" customHeight="1" x14ac:dyDescent="0.2">
      <c r="A34" s="7" t="s">
        <v>257</v>
      </c>
      <c r="B34" s="6" t="s">
        <v>258</v>
      </c>
      <c r="C34" s="7" t="s">
        <v>23</v>
      </c>
      <c r="D34" s="7"/>
      <c r="E34" s="5"/>
      <c r="F34" s="5" t="s">
        <v>15</v>
      </c>
      <c r="G34" s="5"/>
      <c r="H34" s="7" t="s">
        <v>145</v>
      </c>
      <c r="I34" s="7">
        <v>10</v>
      </c>
      <c r="J34" s="7">
        <v>8</v>
      </c>
      <c r="K34" s="7"/>
      <c r="L34" s="7"/>
      <c r="M34" s="7" t="s">
        <v>14</v>
      </c>
      <c r="N34" s="5"/>
      <c r="O34" s="5"/>
    </row>
    <row r="35" spans="1:15" ht="43.5" customHeight="1" x14ac:dyDescent="0.2">
      <c r="A35" s="24" t="s">
        <v>259</v>
      </c>
      <c r="B35" s="6" t="s">
        <v>260</v>
      </c>
      <c r="C35" s="7" t="s">
        <v>23</v>
      </c>
      <c r="D35" s="7"/>
      <c r="E35" s="5"/>
      <c r="F35" s="5" t="s">
        <v>15</v>
      </c>
      <c r="G35" s="5"/>
      <c r="H35" s="7" t="s">
        <v>145</v>
      </c>
      <c r="I35" s="7">
        <v>10</v>
      </c>
      <c r="J35" s="7">
        <v>8</v>
      </c>
      <c r="K35" s="7"/>
      <c r="L35" s="7"/>
      <c r="M35" s="7" t="s">
        <v>14</v>
      </c>
      <c r="N35" s="5"/>
      <c r="O35" s="5"/>
    </row>
    <row r="36" spans="1:15" ht="43.5" customHeight="1" x14ac:dyDescent="0.2">
      <c r="A36" s="24">
        <v>4</v>
      </c>
      <c r="B36" s="62" t="s">
        <v>261</v>
      </c>
      <c r="C36" s="7" t="s">
        <v>13</v>
      </c>
      <c r="D36" s="7">
        <v>6</v>
      </c>
      <c r="E36" s="5"/>
      <c r="F36" s="5" t="s">
        <v>25</v>
      </c>
      <c r="G36" s="5"/>
      <c r="H36" s="7" t="s">
        <v>145</v>
      </c>
      <c r="I36" s="7"/>
      <c r="J36" s="7"/>
      <c r="K36" s="7"/>
      <c r="L36" s="7"/>
      <c r="M36" s="7"/>
      <c r="N36" s="5"/>
      <c r="O36" s="5"/>
    </row>
    <row r="37" spans="1:15" ht="43.5" customHeight="1" x14ac:dyDescent="0.2">
      <c r="A37" s="24" t="s">
        <v>262</v>
      </c>
      <c r="B37" s="63" t="s">
        <v>263</v>
      </c>
      <c r="C37" s="7" t="s">
        <v>23</v>
      </c>
      <c r="D37" s="7"/>
      <c r="E37" s="5"/>
      <c r="F37" s="5" t="s">
        <v>25</v>
      </c>
      <c r="G37" s="5"/>
      <c r="H37" s="7" t="s">
        <v>145</v>
      </c>
      <c r="I37" s="7"/>
      <c r="J37" s="7">
        <v>18</v>
      </c>
      <c r="K37" s="7"/>
      <c r="L37" s="7"/>
      <c r="M37" s="7" t="s">
        <v>14</v>
      </c>
      <c r="N37" s="5"/>
      <c r="O37" s="5"/>
    </row>
    <row r="38" spans="1:15" ht="43.5" customHeight="1" x14ac:dyDescent="0.2">
      <c r="A38" s="24" t="s">
        <v>264</v>
      </c>
      <c r="B38" s="63" t="s">
        <v>265</v>
      </c>
      <c r="C38" s="7" t="s">
        <v>23</v>
      </c>
      <c r="D38" s="7"/>
      <c r="E38" s="5"/>
      <c r="F38" s="5" t="s">
        <v>25</v>
      </c>
      <c r="G38" s="5"/>
      <c r="H38" s="7" t="s">
        <v>145</v>
      </c>
      <c r="I38" s="7"/>
      <c r="J38" s="7">
        <v>20</v>
      </c>
      <c r="K38" s="7"/>
      <c r="L38" s="7"/>
      <c r="M38" s="7" t="s">
        <v>14</v>
      </c>
      <c r="N38" s="5"/>
      <c r="O38" s="5"/>
    </row>
    <row r="39" spans="1:15" ht="43.5" customHeight="1" x14ac:dyDescent="0.2">
      <c r="A39" s="24"/>
      <c r="B39" s="6"/>
      <c r="C39" s="7"/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5" customHeight="1" x14ac:dyDescent="0.2">
      <c r="A40" s="24"/>
      <c r="B40" s="6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5" customHeight="1" x14ac:dyDescent="0.2">
      <c r="A41" s="24"/>
      <c r="B41" s="6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5" customHeight="1" x14ac:dyDescent="0.2">
      <c r="A42" s="24"/>
      <c r="B42" s="6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5" customHeight="1" x14ac:dyDescent="0.25">
      <c r="A43" s="25"/>
      <c r="B43" s="28"/>
      <c r="C43" s="7"/>
      <c r="D43" s="11"/>
      <c r="E43" s="8"/>
      <c r="F43" s="8"/>
      <c r="G43" s="8"/>
      <c r="H43" s="11"/>
      <c r="I43" s="7"/>
      <c r="J43" s="7"/>
      <c r="K43" s="7"/>
      <c r="L43" s="7"/>
      <c r="M43" s="7"/>
      <c r="N43" s="8"/>
      <c r="O43" s="8"/>
    </row>
    <row r="44" spans="1:15" ht="43.5" customHeight="1" x14ac:dyDescent="0.25">
      <c r="A44" s="25"/>
      <c r="B44" s="28"/>
      <c r="C44" s="7"/>
      <c r="D44" s="11"/>
      <c r="E44" s="8"/>
      <c r="F44" s="8"/>
      <c r="G44" s="8"/>
      <c r="H44" s="11"/>
      <c r="I44" s="7"/>
      <c r="J44" s="7"/>
      <c r="K44" s="7"/>
      <c r="L44" s="7"/>
      <c r="M44" s="7"/>
      <c r="N44" s="8"/>
      <c r="O44" s="8"/>
    </row>
    <row r="45" spans="1:15" ht="43.5" customHeight="1" x14ac:dyDescent="0.25">
      <c r="A45" s="25"/>
      <c r="B45" s="28"/>
      <c r="C45" s="7"/>
      <c r="D45" s="11"/>
      <c r="E45" s="8"/>
      <c r="F45" s="8"/>
      <c r="G45" s="8"/>
      <c r="H45" s="11"/>
      <c r="I45" s="7"/>
      <c r="J45" s="7"/>
      <c r="K45" s="7"/>
      <c r="L45" s="7"/>
      <c r="M45" s="7"/>
      <c r="N45" s="8"/>
      <c r="O45" s="8"/>
    </row>
    <row r="46" spans="1:15" ht="43.5" customHeight="1" x14ac:dyDescent="0.25">
      <c r="A46" s="25"/>
      <c r="B46" s="28"/>
      <c r="C46" s="7"/>
      <c r="D46" s="11"/>
      <c r="E46" s="8"/>
      <c r="F46" s="8"/>
      <c r="G46" s="8"/>
      <c r="H46" s="11"/>
      <c r="I46" s="7"/>
      <c r="J46" s="7"/>
      <c r="K46" s="7"/>
      <c r="L46" s="7"/>
      <c r="M46" s="7"/>
      <c r="N46" s="8"/>
      <c r="O46" s="8"/>
    </row>
    <row r="47" spans="1:15" ht="43.5" customHeight="1" x14ac:dyDescent="0.25">
      <c r="A47" s="25"/>
      <c r="B47" s="28"/>
      <c r="C47" s="7"/>
      <c r="D47" s="11"/>
      <c r="E47" s="8"/>
      <c r="F47" s="8"/>
      <c r="G47" s="8"/>
      <c r="H47" s="11"/>
      <c r="I47" s="7"/>
      <c r="J47" s="7"/>
      <c r="K47" s="7"/>
      <c r="L47" s="7"/>
      <c r="M47" s="7"/>
      <c r="N47" s="8"/>
      <c r="O47" s="8"/>
    </row>
    <row r="48" spans="1:15" ht="43.5" customHeight="1" x14ac:dyDescent="0.25">
      <c r="A48" s="25"/>
      <c r="B48" s="28"/>
      <c r="C48" s="7"/>
      <c r="D48" s="11"/>
      <c r="E48" s="8"/>
      <c r="F48" s="8"/>
      <c r="G48" s="8"/>
      <c r="H48" s="11"/>
      <c r="I48" s="14"/>
      <c r="J48" s="14"/>
      <c r="K48" s="7"/>
      <c r="L48" s="7"/>
      <c r="M48" s="7"/>
      <c r="N48" s="8"/>
      <c r="O48" s="8"/>
    </row>
    <row r="49" spans="1:15" ht="43.5" customHeight="1" x14ac:dyDescent="0.25">
      <c r="A49" s="25"/>
      <c r="B49" s="28"/>
      <c r="C49" s="7"/>
      <c r="D49" s="11"/>
      <c r="E49" s="8"/>
      <c r="F49" s="8"/>
      <c r="G49" s="8"/>
      <c r="H49" s="11"/>
      <c r="I49" s="7"/>
      <c r="J49" s="7"/>
      <c r="K49" s="7"/>
      <c r="L49" s="7"/>
      <c r="M49" s="7"/>
      <c r="N49" s="8"/>
      <c r="O49" s="8"/>
    </row>
    <row r="50" spans="1:15" ht="43.5" customHeight="1" x14ac:dyDescent="0.25">
      <c r="A50" s="25"/>
      <c r="B50" s="28"/>
      <c r="C50" s="7"/>
      <c r="D50" s="11"/>
      <c r="E50" s="8"/>
      <c r="F50" s="8"/>
      <c r="G50" s="8"/>
      <c r="H50" s="11"/>
      <c r="I50" s="7"/>
      <c r="J50" s="7"/>
      <c r="K50" s="7"/>
      <c r="L50" s="7"/>
      <c r="M50" s="7"/>
      <c r="N50" s="8"/>
      <c r="O50" s="8"/>
    </row>
    <row r="51" spans="1:15" ht="43.5" customHeight="1" x14ac:dyDescent="0.25">
      <c r="A51" s="26"/>
      <c r="B51" s="29"/>
      <c r="C51" s="13"/>
      <c r="D51" s="12"/>
      <c r="E51" s="9"/>
      <c r="F51" s="9"/>
      <c r="G51" s="9"/>
      <c r="H51" s="12"/>
      <c r="I51" s="13"/>
      <c r="J51" s="13"/>
      <c r="K51" s="13"/>
      <c r="L51" s="13"/>
      <c r="M51" s="13"/>
      <c r="N51" s="9"/>
      <c r="O51" s="9"/>
    </row>
    <row r="52" spans="1:15" ht="43.5" customHeight="1" x14ac:dyDescent="0.25">
      <c r="A52" s="25"/>
      <c r="B52" s="28"/>
      <c r="C52" s="7"/>
      <c r="D52" s="11"/>
      <c r="E52" s="8"/>
      <c r="F52" s="8"/>
      <c r="G52" s="8"/>
      <c r="H52" s="11"/>
      <c r="I52" s="7"/>
      <c r="J52" s="7"/>
      <c r="K52" s="7"/>
      <c r="L52" s="7"/>
      <c r="M52" s="7"/>
      <c r="N52" s="8"/>
      <c r="O52" s="8"/>
    </row>
    <row r="53" spans="1:15" ht="43.5" customHeight="1" x14ac:dyDescent="0.25">
      <c r="A53" s="25"/>
      <c r="B53" s="28"/>
      <c r="C53" s="7"/>
      <c r="D53" s="11"/>
      <c r="E53" s="8"/>
      <c r="F53" s="8"/>
      <c r="G53" s="8"/>
      <c r="H53" s="11"/>
      <c r="I53" s="7"/>
      <c r="J53" s="7"/>
      <c r="K53" s="7"/>
      <c r="L53" s="7"/>
      <c r="M53" s="7"/>
      <c r="N53" s="8"/>
      <c r="O53" s="8"/>
    </row>
    <row r="54" spans="1:15" ht="43.5" customHeight="1" x14ac:dyDescent="0.25">
      <c r="A54" s="25"/>
      <c r="B54" s="28"/>
      <c r="C54" s="7"/>
      <c r="D54" s="11"/>
      <c r="E54" s="8"/>
      <c r="F54" s="8"/>
      <c r="G54" s="8"/>
      <c r="H54" s="11"/>
      <c r="I54" s="7"/>
      <c r="J54" s="7"/>
      <c r="K54" s="7"/>
      <c r="L54" s="7"/>
      <c r="M54" s="7"/>
      <c r="N54" s="8"/>
      <c r="O54" s="8"/>
    </row>
    <row r="55" spans="1:15" ht="43.5" customHeight="1" x14ac:dyDescent="0.25">
      <c r="A55" s="25"/>
      <c r="B55" s="28"/>
      <c r="C55" s="7"/>
      <c r="D55" s="11"/>
      <c r="E55" s="8"/>
      <c r="F55" s="8"/>
      <c r="G55" s="8"/>
      <c r="H55" s="11"/>
      <c r="I55" s="7"/>
      <c r="J55" s="7"/>
      <c r="K55" s="7"/>
      <c r="L55" s="7"/>
      <c r="M55" s="7"/>
      <c r="N55" s="8"/>
      <c r="O55" s="8"/>
    </row>
    <row r="56" spans="1:15" ht="43.5" customHeight="1" x14ac:dyDescent="0.25">
      <c r="A56" s="25"/>
      <c r="B56" s="28"/>
      <c r="C56" s="7"/>
      <c r="D56" s="11"/>
      <c r="E56" s="8"/>
      <c r="F56" s="8"/>
      <c r="G56" s="8"/>
      <c r="H56" s="11"/>
      <c r="I56" s="7"/>
      <c r="J56" s="7"/>
      <c r="K56" s="7"/>
      <c r="L56" s="7"/>
      <c r="M56" s="7"/>
      <c r="N56" s="8"/>
      <c r="O56" s="8"/>
    </row>
    <row r="57" spans="1:15" ht="43.5" customHeight="1" x14ac:dyDescent="0.25">
      <c r="A57" s="25"/>
      <c r="B57" s="28"/>
      <c r="C57" s="7"/>
      <c r="D57" s="11"/>
      <c r="E57" s="8"/>
      <c r="F57" s="8"/>
      <c r="G57" s="8"/>
      <c r="H57" s="11"/>
      <c r="I57" s="7"/>
      <c r="J57" s="7"/>
      <c r="K57" s="7"/>
      <c r="L57" s="7"/>
      <c r="M57" s="7"/>
      <c r="N57" s="8"/>
      <c r="O57" s="8"/>
    </row>
    <row r="58" spans="1:15" ht="43.5" customHeight="1" x14ac:dyDescent="0.25">
      <c r="A58" s="25"/>
      <c r="B58" s="28"/>
      <c r="C58" s="7"/>
      <c r="D58" s="11"/>
      <c r="E58" s="8"/>
      <c r="F58" s="8"/>
      <c r="G58" s="8"/>
      <c r="H58" s="11"/>
      <c r="I58" s="7"/>
      <c r="J58" s="7"/>
      <c r="K58" s="7"/>
      <c r="L58" s="7"/>
      <c r="M58" s="7"/>
      <c r="N58" s="8"/>
      <c r="O58" s="8"/>
    </row>
    <row r="59" spans="1:15" ht="43.5" customHeight="1" x14ac:dyDescent="0.25">
      <c r="A59" s="25"/>
      <c r="B59" s="28"/>
      <c r="C59" s="7"/>
      <c r="D59" s="11"/>
      <c r="E59" s="8"/>
      <c r="F59" s="8"/>
      <c r="G59" s="8"/>
      <c r="H59" s="11"/>
      <c r="I59" s="7"/>
      <c r="J59" s="7"/>
      <c r="K59" s="7"/>
      <c r="L59" s="7"/>
      <c r="M59" s="7"/>
      <c r="N59" s="8"/>
      <c r="O59" s="8"/>
    </row>
    <row r="60" spans="1:15" ht="43.5" customHeight="1" x14ac:dyDescent="0.25">
      <c r="A60" s="25"/>
      <c r="B60" s="28"/>
      <c r="C60" s="7"/>
      <c r="D60" s="11"/>
      <c r="E60" s="8"/>
      <c r="F60" s="8"/>
      <c r="G60" s="8"/>
      <c r="H60" s="11"/>
      <c r="I60" s="7"/>
      <c r="J60" s="7"/>
      <c r="K60" s="7"/>
      <c r="L60" s="7"/>
      <c r="M60" s="7"/>
      <c r="N60" s="8"/>
      <c r="O60" s="8"/>
    </row>
    <row r="61" spans="1:15" ht="43.5" customHeight="1" x14ac:dyDescent="0.25">
      <c r="A61" s="25"/>
      <c r="B61" s="28"/>
      <c r="C61" s="7"/>
      <c r="D61" s="11"/>
      <c r="E61" s="8"/>
      <c r="F61" s="8"/>
      <c r="G61" s="8"/>
      <c r="H61" s="11"/>
      <c r="I61" s="7"/>
      <c r="J61" s="7"/>
      <c r="K61" s="7"/>
      <c r="L61" s="7"/>
      <c r="M61" s="7"/>
      <c r="N61" s="8"/>
      <c r="O61" s="8"/>
    </row>
    <row r="62" spans="1:15" ht="43.5" customHeight="1" x14ac:dyDescent="0.25">
      <c r="A62" s="25"/>
      <c r="B62" s="28"/>
      <c r="C62" s="7"/>
      <c r="D62" s="11"/>
      <c r="E62" s="8"/>
      <c r="F62" s="8"/>
      <c r="G62" s="8"/>
      <c r="H62" s="11"/>
      <c r="I62" s="7"/>
      <c r="J62" s="7"/>
      <c r="K62" s="7"/>
      <c r="L62" s="7"/>
      <c r="M62" s="7"/>
      <c r="N62" s="8"/>
      <c r="O62" s="8"/>
    </row>
    <row r="63" spans="1:15" ht="43.5" customHeight="1" x14ac:dyDescent="0.25">
      <c r="A63" s="25"/>
      <c r="B63" s="28"/>
      <c r="C63" s="7"/>
      <c r="D63" s="11"/>
      <c r="E63" s="8"/>
      <c r="F63" s="8"/>
      <c r="G63" s="8"/>
      <c r="H63" s="11"/>
      <c r="I63" s="7"/>
      <c r="J63" s="7"/>
      <c r="K63" s="7"/>
      <c r="L63" s="7"/>
      <c r="M63" s="7"/>
      <c r="N63" s="8"/>
      <c r="O63" s="8"/>
    </row>
    <row r="64" spans="1:15" ht="43.5" customHeight="1" x14ac:dyDescent="0.25">
      <c r="A64" s="25"/>
      <c r="B64" s="28"/>
      <c r="C64" s="7"/>
      <c r="D64" s="11"/>
      <c r="E64" s="8"/>
      <c r="F64" s="8"/>
      <c r="G64" s="8"/>
      <c r="H64" s="11"/>
      <c r="I64" s="7"/>
      <c r="J64" s="7"/>
      <c r="K64" s="7"/>
      <c r="L64" s="7"/>
      <c r="M64" s="7"/>
      <c r="N64" s="8"/>
      <c r="O64" s="8"/>
    </row>
    <row r="65" spans="1:15" ht="43.5" customHeight="1" x14ac:dyDescent="0.25">
      <c r="A65" s="25"/>
      <c r="B65" s="28"/>
      <c r="C65" s="7"/>
      <c r="D65" s="11"/>
      <c r="E65" s="8"/>
      <c r="F65" s="8"/>
      <c r="G65" s="8"/>
      <c r="H65" s="11"/>
      <c r="I65" s="7"/>
      <c r="J65" s="7"/>
      <c r="K65" s="7"/>
      <c r="L65" s="7"/>
      <c r="M65" s="7"/>
      <c r="N65" s="8"/>
      <c r="O65" s="8"/>
    </row>
    <row r="66" spans="1:15" ht="43.5" customHeight="1" x14ac:dyDescent="0.25">
      <c r="A66" s="25"/>
      <c r="B66" s="28"/>
      <c r="C66" s="7"/>
      <c r="D66" s="11"/>
      <c r="E66" s="8"/>
      <c r="F66" s="8"/>
      <c r="G66" s="8"/>
      <c r="H66" s="11"/>
      <c r="I66" s="7"/>
      <c r="J66" s="7"/>
      <c r="K66" s="7"/>
      <c r="L66" s="7"/>
      <c r="M66" s="7"/>
      <c r="N66" s="8"/>
      <c r="O66" s="8"/>
    </row>
    <row r="67" spans="1:15" ht="43.5" customHeight="1" x14ac:dyDescent="0.25">
      <c r="A67" s="25"/>
      <c r="B67" s="28"/>
      <c r="C67" s="7"/>
      <c r="D67" s="11"/>
      <c r="E67" s="8"/>
      <c r="F67" s="8"/>
      <c r="G67" s="8"/>
      <c r="H67" s="11"/>
      <c r="I67" s="7"/>
      <c r="J67" s="7"/>
      <c r="K67" s="7"/>
      <c r="L67" s="7"/>
      <c r="M67" s="7"/>
      <c r="N67" s="8"/>
      <c r="O67" s="8"/>
    </row>
    <row r="68" spans="1:15" ht="43.5" customHeight="1" x14ac:dyDescent="0.25">
      <c r="A68" s="25"/>
      <c r="B68" s="28"/>
      <c r="C68" s="7"/>
      <c r="D68" s="11"/>
      <c r="E68" s="8"/>
      <c r="F68" s="8"/>
      <c r="G68" s="8"/>
      <c r="H68" s="11"/>
      <c r="I68" s="7"/>
      <c r="J68" s="7"/>
      <c r="K68" s="7"/>
      <c r="L68" s="7"/>
      <c r="M68" s="7"/>
      <c r="N68" s="8"/>
      <c r="O68" s="8"/>
    </row>
    <row r="69" spans="1:15" ht="43.5" customHeight="1" x14ac:dyDescent="0.25">
      <c r="A69" s="25"/>
      <c r="B69" s="28"/>
      <c r="C69" s="7"/>
      <c r="D69" s="11"/>
      <c r="E69" s="8"/>
      <c r="F69" s="8"/>
      <c r="G69" s="8"/>
      <c r="H69" s="11"/>
      <c r="I69" s="7"/>
      <c r="J69" s="7"/>
      <c r="K69" s="7"/>
      <c r="L69" s="7"/>
      <c r="M69" s="7"/>
      <c r="N69" s="8"/>
      <c r="O69" s="8"/>
    </row>
    <row r="70" spans="1:15" ht="43.5" customHeight="1" x14ac:dyDescent="0.25">
      <c r="A70" s="25"/>
      <c r="B70" s="28"/>
      <c r="C70" s="7"/>
      <c r="D70" s="11"/>
      <c r="E70" s="8"/>
      <c r="F70" s="8"/>
      <c r="G70" s="8"/>
      <c r="H70" s="11"/>
      <c r="I70" s="7"/>
      <c r="J70" s="7"/>
      <c r="K70" s="7"/>
      <c r="L70" s="7"/>
      <c r="M70" s="7"/>
      <c r="N70" s="8"/>
      <c r="O70" s="8"/>
    </row>
    <row r="71" spans="1:15" ht="43.5" customHeight="1" x14ac:dyDescent="0.25">
      <c r="A71" s="25"/>
      <c r="B71" s="28"/>
      <c r="C71" s="7"/>
      <c r="D71" s="11"/>
      <c r="E71" s="8"/>
      <c r="F71" s="8"/>
      <c r="G71" s="8"/>
      <c r="H71" s="11"/>
      <c r="I71" s="7"/>
      <c r="J71" s="7"/>
      <c r="K71" s="7"/>
      <c r="L71" s="7"/>
      <c r="M71" s="7"/>
      <c r="N71" s="8"/>
      <c r="O71" s="8"/>
    </row>
    <row r="72" spans="1:15" ht="43.5" customHeight="1" x14ac:dyDescent="0.25">
      <c r="A72" s="25"/>
      <c r="B72" s="28"/>
      <c r="C72" s="7"/>
      <c r="D72" s="11"/>
      <c r="E72" s="8"/>
      <c r="F72" s="8"/>
      <c r="G72" s="8"/>
      <c r="H72" s="11"/>
      <c r="I72" s="7"/>
      <c r="J72" s="7"/>
      <c r="K72" s="7"/>
      <c r="L72" s="7"/>
      <c r="M72" s="7"/>
      <c r="N72" s="8"/>
      <c r="O72" s="8"/>
    </row>
    <row r="73" spans="1:15" ht="43.5" customHeight="1" x14ac:dyDescent="0.25">
      <c r="A73" s="25"/>
      <c r="B73" s="28"/>
      <c r="C73" s="7"/>
      <c r="D73" s="11"/>
      <c r="E73" s="8"/>
      <c r="F73" s="8"/>
      <c r="G73" s="8"/>
      <c r="H73" s="11"/>
      <c r="I73" s="7"/>
      <c r="J73" s="7"/>
      <c r="K73" s="7"/>
      <c r="L73" s="7"/>
      <c r="M73" s="7"/>
      <c r="N73" s="8"/>
      <c r="O73" s="8"/>
    </row>
    <row r="74" spans="1:15" ht="43.5" customHeight="1" x14ac:dyDescent="0.25">
      <c r="A74" s="25"/>
      <c r="B74" s="28"/>
      <c r="C74" s="7"/>
      <c r="D74" s="11"/>
      <c r="E74" s="8"/>
      <c r="F74" s="8"/>
      <c r="G74" s="8"/>
      <c r="H74" s="11"/>
      <c r="I74" s="7"/>
      <c r="J74" s="7"/>
      <c r="K74" s="7"/>
      <c r="L74" s="7"/>
      <c r="M74" s="7"/>
      <c r="N74" s="8"/>
      <c r="O74" s="8"/>
    </row>
    <row r="75" spans="1:15" ht="43.5" customHeight="1" x14ac:dyDescent="0.25">
      <c r="A75" s="25"/>
      <c r="B75" s="28"/>
      <c r="C75" s="7"/>
      <c r="D75" s="11"/>
      <c r="E75" s="8"/>
      <c r="F75" s="8"/>
      <c r="G75" s="8"/>
      <c r="H75" s="11"/>
      <c r="I75" s="7"/>
      <c r="J75" s="7"/>
      <c r="K75" s="7"/>
      <c r="L75" s="7"/>
      <c r="M75" s="7"/>
      <c r="N75" s="8"/>
      <c r="O75" s="8"/>
    </row>
    <row r="76" spans="1:15" ht="43.5" customHeight="1" x14ac:dyDescent="0.25">
      <c r="A76" s="25"/>
      <c r="B76" s="28"/>
      <c r="C76" s="7"/>
      <c r="D76" s="11"/>
      <c r="E76" s="8"/>
      <c r="F76" s="8"/>
      <c r="G76" s="8"/>
      <c r="H76" s="11"/>
      <c r="I76" s="7"/>
      <c r="J76" s="7"/>
      <c r="K76" s="7"/>
      <c r="L76" s="7"/>
      <c r="M76" s="7"/>
      <c r="N76" s="8"/>
      <c r="O76" s="8"/>
    </row>
    <row r="77" spans="1:15" ht="43.5" customHeight="1" x14ac:dyDescent="0.25">
      <c r="A77" s="25"/>
      <c r="B77" s="28"/>
      <c r="C77" s="7"/>
      <c r="D77" s="11"/>
      <c r="E77" s="8"/>
      <c r="F77" s="8"/>
      <c r="G77" s="8"/>
      <c r="H77" s="11"/>
      <c r="I77" s="7"/>
      <c r="J77" s="7"/>
      <c r="K77" s="7"/>
      <c r="L77" s="7"/>
      <c r="M77" s="7"/>
      <c r="N77" s="8"/>
      <c r="O77" s="8"/>
    </row>
    <row r="78" spans="1:15" ht="43.5" customHeight="1" x14ac:dyDescent="0.25">
      <c r="A78" s="25"/>
      <c r="B78" s="28"/>
      <c r="C78" s="7"/>
      <c r="D78" s="11"/>
      <c r="E78" s="8"/>
      <c r="F78" s="8"/>
      <c r="G78" s="8"/>
      <c r="H78" s="11"/>
      <c r="I78" s="7"/>
      <c r="J78" s="7"/>
      <c r="K78" s="7"/>
      <c r="L78" s="7"/>
      <c r="M78" s="7"/>
      <c r="N78" s="8"/>
      <c r="O78" s="8"/>
    </row>
    <row r="79" spans="1:15" ht="43.5" customHeight="1" x14ac:dyDescent="0.25">
      <c r="A79" s="25"/>
      <c r="B79" s="28"/>
      <c r="C79" s="7"/>
      <c r="D79" s="11"/>
      <c r="E79" s="8"/>
      <c r="F79" s="8"/>
      <c r="G79" s="8"/>
      <c r="H79" s="11"/>
      <c r="I79" s="7"/>
      <c r="J79" s="7"/>
      <c r="K79" s="7"/>
      <c r="L79" s="7"/>
      <c r="M79" s="7"/>
      <c r="N79" s="8"/>
      <c r="O79" s="8"/>
    </row>
    <row r="80" spans="1:15" ht="43.5" customHeight="1" x14ac:dyDescent="0.25">
      <c r="A80" s="25"/>
      <c r="B80" s="28"/>
      <c r="C80" s="7"/>
      <c r="D80" s="11"/>
      <c r="E80" s="8"/>
      <c r="F80" s="8"/>
      <c r="G80" s="8"/>
      <c r="H80" s="11"/>
      <c r="I80" s="7"/>
      <c r="J80" s="7"/>
      <c r="K80" s="7"/>
      <c r="L80" s="7"/>
      <c r="M80" s="7"/>
      <c r="N80" s="8"/>
      <c r="O80" s="8"/>
    </row>
    <row r="81" spans="1:15" ht="43.5" customHeight="1" x14ac:dyDescent="0.25">
      <c r="A81" s="25"/>
      <c r="B81" s="28"/>
      <c r="C81" s="7"/>
      <c r="D81" s="11"/>
      <c r="E81" s="8"/>
      <c r="F81" s="8"/>
      <c r="G81" s="8"/>
      <c r="H81" s="11"/>
      <c r="I81" s="7"/>
      <c r="J81" s="7"/>
      <c r="K81" s="7"/>
      <c r="L81" s="7"/>
      <c r="M81" s="7"/>
      <c r="N81" s="8"/>
      <c r="O81" s="8"/>
    </row>
    <row r="82" spans="1:15" ht="43.5" customHeight="1" x14ac:dyDescent="0.25">
      <c r="A82" s="25"/>
      <c r="B82" s="28"/>
      <c r="C82" s="7"/>
      <c r="D82" s="11"/>
      <c r="E82" s="8"/>
      <c r="F82" s="8"/>
      <c r="G82" s="8"/>
      <c r="H82" s="11"/>
      <c r="I82" s="7"/>
      <c r="J82" s="7"/>
      <c r="K82" s="7"/>
      <c r="L82" s="7"/>
      <c r="M82" s="7"/>
      <c r="N82" s="8"/>
      <c r="O82" s="8"/>
    </row>
    <row r="83" spans="1:15" ht="43.5" customHeight="1" x14ac:dyDescent="0.25">
      <c r="A83" s="25"/>
      <c r="B83" s="28"/>
      <c r="C83" s="7"/>
      <c r="D83" s="11"/>
      <c r="E83" s="8"/>
      <c r="F83" s="8"/>
      <c r="G83" s="8"/>
      <c r="H83" s="11"/>
      <c r="I83" s="7"/>
      <c r="J83" s="7"/>
      <c r="K83" s="7"/>
      <c r="L83" s="7"/>
      <c r="M83" s="7"/>
      <c r="N83" s="8"/>
      <c r="O83" s="8"/>
    </row>
    <row r="84" spans="1:15" ht="43.5" customHeight="1" x14ac:dyDescent="0.25">
      <c r="A84" s="25"/>
      <c r="B84" s="28"/>
      <c r="C84" s="7"/>
      <c r="D84" s="11"/>
      <c r="E84" s="8"/>
      <c r="F84" s="8"/>
      <c r="G84" s="8"/>
      <c r="H84" s="11"/>
      <c r="I84" s="7"/>
      <c r="J84" s="7"/>
      <c r="K84" s="7"/>
      <c r="L84" s="7"/>
      <c r="M84" s="7"/>
      <c r="N84" s="8"/>
      <c r="O84" s="8"/>
    </row>
    <row r="85" spans="1:15" ht="43.5" customHeight="1" x14ac:dyDescent="0.25">
      <c r="A85" s="25"/>
      <c r="B85" s="28"/>
      <c r="C85" s="7"/>
      <c r="D85" s="11"/>
      <c r="E85" s="8"/>
      <c r="F85" s="8"/>
      <c r="G85" s="8"/>
      <c r="H85" s="11"/>
      <c r="I85" s="7"/>
      <c r="J85" s="7"/>
      <c r="K85" s="7"/>
      <c r="L85" s="7"/>
      <c r="M85" s="7"/>
      <c r="N85" s="8"/>
      <c r="O85" s="8"/>
    </row>
    <row r="86" spans="1:15" ht="43.5" customHeight="1" x14ac:dyDescent="0.25">
      <c r="A86" s="25"/>
      <c r="B86" s="28"/>
      <c r="C86" s="7"/>
      <c r="D86" s="11"/>
      <c r="E86" s="8"/>
      <c r="F86" s="8"/>
      <c r="G86" s="8"/>
      <c r="H86" s="11"/>
      <c r="I86" s="7"/>
      <c r="J86" s="7"/>
      <c r="K86" s="7"/>
      <c r="L86" s="7"/>
      <c r="M86" s="7"/>
      <c r="N86" s="8"/>
      <c r="O86" s="8"/>
    </row>
    <row r="87" spans="1:15" ht="43.5" customHeight="1" x14ac:dyDescent="0.25">
      <c r="A87" s="25"/>
      <c r="B87" s="28"/>
      <c r="C87" s="7"/>
      <c r="D87" s="11"/>
      <c r="E87" s="8"/>
      <c r="F87" s="8"/>
      <c r="G87" s="8"/>
      <c r="H87" s="11"/>
      <c r="I87" s="7"/>
      <c r="J87" s="7"/>
      <c r="K87" s="7"/>
      <c r="L87" s="7"/>
      <c r="M87" s="7"/>
      <c r="N87" s="8"/>
      <c r="O87" s="8"/>
    </row>
    <row r="88" spans="1:15" ht="43.5" customHeight="1" x14ac:dyDescent="0.25">
      <c r="A88" s="25"/>
      <c r="B88" s="28"/>
      <c r="C88" s="7"/>
      <c r="D88" s="11"/>
      <c r="E88" s="8"/>
      <c r="F88" s="8"/>
      <c r="G88" s="8"/>
      <c r="H88" s="11"/>
      <c r="I88" s="7"/>
      <c r="J88" s="7"/>
      <c r="K88" s="7"/>
      <c r="L88" s="7"/>
      <c r="M88" s="7"/>
      <c r="N88" s="8"/>
      <c r="O88" s="8"/>
    </row>
    <row r="89" spans="1:15" ht="43.5" customHeight="1" x14ac:dyDescent="0.25">
      <c r="A89" s="25"/>
      <c r="B89" s="28"/>
      <c r="C89" s="7"/>
      <c r="D89" s="11"/>
      <c r="E89" s="8"/>
      <c r="F89" s="8"/>
      <c r="G89" s="8"/>
      <c r="H89" s="11"/>
      <c r="I89" s="7"/>
      <c r="J89" s="7"/>
      <c r="K89" s="7"/>
      <c r="L89" s="7"/>
      <c r="M89" s="7"/>
      <c r="N89" s="8"/>
      <c r="O89" s="8"/>
    </row>
    <row r="90" spans="1:15" ht="43.5" customHeight="1" x14ac:dyDescent="0.25">
      <c r="A90" s="25"/>
      <c r="B90" s="28"/>
      <c r="C90" s="7"/>
      <c r="D90" s="11"/>
      <c r="E90" s="8"/>
      <c r="F90" s="8"/>
      <c r="G90" s="8"/>
      <c r="H90" s="11"/>
      <c r="I90" s="7"/>
      <c r="J90" s="7"/>
      <c r="K90" s="7"/>
      <c r="L90" s="7"/>
      <c r="M90" s="7"/>
      <c r="N90" s="8"/>
      <c r="O90" s="8"/>
    </row>
    <row r="91" spans="1:15" ht="43.5" customHeight="1" x14ac:dyDescent="0.25">
      <c r="A91" s="25"/>
      <c r="B91" s="28"/>
      <c r="C91" s="7"/>
      <c r="D91" s="11"/>
      <c r="E91" s="8"/>
      <c r="F91" s="8"/>
      <c r="G91" s="8"/>
      <c r="H91" s="11"/>
      <c r="I91" s="7"/>
      <c r="J91" s="7"/>
      <c r="K91" s="7"/>
      <c r="L91" s="7"/>
      <c r="M91" s="7"/>
      <c r="N91" s="8"/>
      <c r="O91" s="8"/>
    </row>
    <row r="92" spans="1:15" ht="43.5" customHeight="1" x14ac:dyDescent="0.25">
      <c r="A92" s="25"/>
      <c r="B92" s="28"/>
      <c r="C92" s="7"/>
      <c r="D92" s="11"/>
      <c r="E92" s="8"/>
      <c r="F92" s="8"/>
      <c r="G92" s="8"/>
      <c r="H92" s="11"/>
      <c r="I92" s="7"/>
      <c r="J92" s="7"/>
      <c r="K92" s="7"/>
      <c r="L92" s="7"/>
      <c r="M92" s="7"/>
      <c r="N92" s="8"/>
      <c r="O92" s="8"/>
    </row>
    <row r="93" spans="1:15" ht="43.5" customHeight="1" x14ac:dyDescent="0.25">
      <c r="A93" s="25"/>
      <c r="B93" s="28"/>
      <c r="C93" s="7"/>
      <c r="D93" s="11"/>
      <c r="E93" s="8"/>
      <c r="F93" s="8"/>
      <c r="G93" s="8"/>
      <c r="H93" s="11"/>
      <c r="I93" s="7"/>
      <c r="J93" s="7"/>
      <c r="K93" s="7"/>
      <c r="L93" s="7"/>
      <c r="M93" s="7"/>
      <c r="N93" s="8"/>
      <c r="O93" s="8"/>
    </row>
    <row r="94" spans="1:15" ht="43.5" customHeight="1" x14ac:dyDescent="0.25">
      <c r="A94" s="25"/>
      <c r="B94" s="28"/>
      <c r="C94" s="7"/>
      <c r="D94" s="11"/>
      <c r="E94" s="8"/>
      <c r="F94" s="8"/>
      <c r="G94" s="8"/>
      <c r="H94" s="11"/>
      <c r="I94" s="7"/>
      <c r="J94" s="7"/>
      <c r="K94" s="7"/>
      <c r="L94" s="7"/>
      <c r="M94" s="7"/>
      <c r="N94" s="8"/>
      <c r="O94" s="8"/>
    </row>
    <row r="95" spans="1:15" ht="43.5" customHeight="1" x14ac:dyDescent="0.25">
      <c r="A95" s="25"/>
      <c r="B95" s="28"/>
      <c r="C95" s="7"/>
      <c r="D95" s="11"/>
      <c r="E95" s="8"/>
      <c r="F95" s="8"/>
      <c r="G95" s="8"/>
      <c r="H95" s="11"/>
      <c r="I95" s="7"/>
      <c r="J95" s="7"/>
      <c r="K95" s="7"/>
      <c r="L95" s="7"/>
      <c r="M95" s="7"/>
      <c r="N95" s="8"/>
      <c r="O95" s="8"/>
    </row>
    <row r="96" spans="1:15" ht="43.5" customHeight="1" x14ac:dyDescent="0.25">
      <c r="A96" s="25"/>
      <c r="B96" s="28"/>
      <c r="C96" s="7"/>
      <c r="D96" s="11"/>
      <c r="E96" s="8"/>
      <c r="F96" s="8"/>
      <c r="G96" s="8"/>
      <c r="H96" s="11"/>
      <c r="I96" s="7"/>
      <c r="J96" s="7"/>
      <c r="K96" s="7"/>
      <c r="L96" s="7"/>
      <c r="M96" s="7"/>
      <c r="N96" s="8"/>
      <c r="O96" s="8"/>
    </row>
    <row r="97" spans="1:15" ht="43.5" customHeight="1" x14ac:dyDescent="0.25">
      <c r="A97" s="25"/>
      <c r="B97" s="28"/>
      <c r="C97" s="7"/>
      <c r="D97" s="11"/>
      <c r="E97" s="8"/>
      <c r="F97" s="8"/>
      <c r="G97" s="8"/>
      <c r="H97" s="11"/>
      <c r="I97" s="7"/>
      <c r="J97" s="7"/>
      <c r="K97" s="7"/>
      <c r="L97" s="7"/>
      <c r="M97" s="7"/>
      <c r="N97" s="8"/>
      <c r="O97" s="8"/>
    </row>
    <row r="98" spans="1:15" ht="43.5" customHeight="1" x14ac:dyDescent="0.25">
      <c r="A98" s="25"/>
      <c r="B98" s="28"/>
      <c r="C98" s="7"/>
      <c r="D98" s="11"/>
      <c r="E98" s="8"/>
      <c r="F98" s="8"/>
      <c r="G98" s="8"/>
      <c r="H98" s="11"/>
      <c r="I98" s="7"/>
      <c r="J98" s="7"/>
      <c r="K98" s="7"/>
      <c r="L98" s="7"/>
      <c r="M98" s="7"/>
      <c r="N98" s="8"/>
      <c r="O98" s="8"/>
    </row>
    <row r="99" spans="1:15" ht="43.5" customHeight="1" x14ac:dyDescent="0.25">
      <c r="A99" s="25"/>
      <c r="B99" s="28"/>
      <c r="C99" s="7"/>
      <c r="D99" s="11"/>
      <c r="E99" s="8"/>
      <c r="F99" s="8"/>
      <c r="G99" s="8"/>
      <c r="H99" s="11"/>
      <c r="I99" s="7"/>
      <c r="J99" s="7"/>
      <c r="K99" s="7"/>
      <c r="L99" s="7"/>
      <c r="M99" s="7"/>
      <c r="N99" s="8"/>
      <c r="O99" s="8"/>
    </row>
    <row r="100" spans="1:15" ht="43.5" customHeight="1" x14ac:dyDescent="0.25">
      <c r="A100" s="25"/>
      <c r="B100" s="28"/>
      <c r="C100" s="7"/>
      <c r="D100" s="11"/>
      <c r="E100" s="8"/>
      <c r="F100" s="8"/>
      <c r="G100" s="8"/>
      <c r="H100" s="11"/>
      <c r="I100" s="7"/>
      <c r="J100" s="7"/>
      <c r="K100" s="7"/>
      <c r="L100" s="7"/>
      <c r="M100" s="7"/>
      <c r="N100" s="8"/>
      <c r="O100" s="8"/>
    </row>
    <row r="101" spans="1:15" ht="43.5" customHeight="1" x14ac:dyDescent="0.25">
      <c r="A101" s="25"/>
      <c r="B101" s="28"/>
      <c r="C101" s="7"/>
      <c r="D101" s="11"/>
      <c r="E101" s="8"/>
      <c r="F101" s="8"/>
      <c r="G101" s="8"/>
      <c r="H101" s="11"/>
      <c r="I101" s="7"/>
      <c r="J101" s="7"/>
      <c r="K101" s="7"/>
      <c r="L101" s="7"/>
      <c r="M101" s="7"/>
      <c r="N101" s="8"/>
      <c r="O101" s="8"/>
    </row>
    <row r="102" spans="1:15" ht="43.5" customHeight="1" x14ac:dyDescent="0.25">
      <c r="A102" s="25"/>
      <c r="B102" s="28"/>
      <c r="C102" s="7"/>
      <c r="D102" s="11"/>
      <c r="E102" s="8"/>
      <c r="F102" s="8"/>
      <c r="G102" s="8"/>
      <c r="H102" s="11"/>
      <c r="I102" s="7"/>
      <c r="J102" s="7"/>
      <c r="K102" s="7"/>
      <c r="L102" s="7"/>
      <c r="M102" s="7"/>
      <c r="N102" s="8"/>
      <c r="O102" s="8"/>
    </row>
    <row r="103" spans="1:15" ht="43.5" customHeight="1" x14ac:dyDescent="0.25">
      <c r="A103" s="25"/>
      <c r="B103" s="28"/>
      <c r="C103" s="7"/>
      <c r="D103" s="11"/>
      <c r="E103" s="8"/>
      <c r="F103" s="8"/>
      <c r="G103" s="8"/>
      <c r="H103" s="11"/>
      <c r="I103" s="7"/>
      <c r="J103" s="7"/>
      <c r="K103" s="7"/>
      <c r="L103" s="7"/>
      <c r="M103" s="7"/>
      <c r="N103" s="8"/>
      <c r="O103" s="8"/>
    </row>
    <row r="104" spans="1:15" ht="43.5" customHeight="1" x14ac:dyDescent="0.25">
      <c r="A104" s="25"/>
      <c r="B104" s="28"/>
      <c r="C104" s="7"/>
      <c r="D104" s="11"/>
      <c r="E104" s="8"/>
      <c r="F104" s="8"/>
      <c r="G104" s="8"/>
      <c r="H104" s="11"/>
      <c r="I104" s="7"/>
      <c r="J104" s="7"/>
      <c r="K104" s="7"/>
      <c r="L104" s="7"/>
      <c r="M104" s="7"/>
      <c r="N104" s="8"/>
      <c r="O104" s="8"/>
    </row>
    <row r="105" spans="1:15" ht="43.5" customHeight="1" x14ac:dyDescent="0.25">
      <c r="A105" s="25"/>
      <c r="B105" s="28"/>
      <c r="C105" s="7"/>
      <c r="D105" s="11"/>
      <c r="E105" s="8"/>
      <c r="F105" s="8"/>
      <c r="G105" s="8"/>
      <c r="H105" s="11"/>
      <c r="I105" s="7"/>
      <c r="J105" s="7"/>
      <c r="K105" s="7"/>
      <c r="L105" s="7"/>
      <c r="M105" s="7"/>
      <c r="N105" s="8"/>
      <c r="O105" s="8"/>
    </row>
    <row r="106" spans="1:15" ht="43.5" customHeight="1" x14ac:dyDescent="0.25">
      <c r="A106" s="25"/>
      <c r="B106" s="28"/>
      <c r="C106" s="7"/>
      <c r="D106" s="11"/>
      <c r="E106" s="8"/>
      <c r="F106" s="8"/>
      <c r="G106" s="8"/>
      <c r="H106" s="11"/>
      <c r="I106" s="7"/>
      <c r="J106" s="7"/>
      <c r="K106" s="7"/>
      <c r="L106" s="7"/>
      <c r="M106" s="7"/>
      <c r="N106" s="8"/>
      <c r="O106" s="8"/>
    </row>
    <row r="107" spans="1:15" ht="43.5" customHeight="1" x14ac:dyDescent="0.25">
      <c r="A107" s="25"/>
      <c r="B107" s="28"/>
      <c r="C107" s="7"/>
      <c r="D107" s="11"/>
      <c r="E107" s="8"/>
      <c r="F107" s="8"/>
      <c r="G107" s="8"/>
      <c r="H107" s="11"/>
      <c r="I107" s="7"/>
      <c r="J107" s="7"/>
      <c r="K107" s="7"/>
      <c r="L107" s="7"/>
      <c r="M107" s="7"/>
      <c r="N107" s="8"/>
      <c r="O107" s="8"/>
    </row>
    <row r="108" spans="1:15" ht="43.5" customHeight="1" x14ac:dyDescent="0.25">
      <c r="A108" s="25"/>
      <c r="B108" s="28"/>
      <c r="C108" s="7"/>
      <c r="D108" s="11"/>
      <c r="E108" s="8"/>
      <c r="F108" s="8"/>
      <c r="G108" s="8"/>
      <c r="H108" s="11"/>
      <c r="I108" s="7"/>
      <c r="J108" s="7"/>
      <c r="K108" s="7"/>
      <c r="L108" s="7"/>
      <c r="M108" s="7"/>
      <c r="N108" s="8"/>
      <c r="O108" s="8"/>
    </row>
    <row r="109" spans="1:15" ht="43.5" customHeight="1" x14ac:dyDescent="0.25">
      <c r="A109" s="25"/>
      <c r="B109" s="28"/>
      <c r="C109" s="7"/>
      <c r="D109" s="11"/>
      <c r="E109" s="8"/>
      <c r="F109" s="8"/>
      <c r="G109" s="8"/>
      <c r="H109" s="11"/>
      <c r="I109" s="7"/>
      <c r="J109" s="7"/>
      <c r="K109" s="7"/>
      <c r="L109" s="7"/>
      <c r="M109" s="7"/>
      <c r="N109" s="8"/>
      <c r="O109" s="8"/>
    </row>
    <row r="110" spans="1:15" ht="43.5" customHeight="1" x14ac:dyDescent="0.25">
      <c r="A110" s="25"/>
      <c r="B110" s="28"/>
      <c r="C110" s="7"/>
      <c r="D110" s="11"/>
      <c r="E110" s="8"/>
      <c r="F110" s="8"/>
      <c r="G110" s="8"/>
      <c r="H110" s="11"/>
      <c r="I110" s="7"/>
      <c r="J110" s="7"/>
      <c r="K110" s="7"/>
      <c r="L110" s="7"/>
      <c r="M110" s="7"/>
      <c r="N110" s="8"/>
      <c r="O110" s="8"/>
    </row>
    <row r="111" spans="1:15" ht="43.5" customHeight="1" x14ac:dyDescent="0.25">
      <c r="A111" s="25"/>
      <c r="B111" s="28"/>
      <c r="C111" s="7"/>
      <c r="D111" s="11"/>
      <c r="E111" s="8"/>
      <c r="F111" s="8"/>
      <c r="G111" s="8"/>
      <c r="H111" s="11"/>
      <c r="I111" s="7"/>
      <c r="J111" s="7"/>
      <c r="K111" s="7"/>
      <c r="L111" s="7"/>
      <c r="M111" s="7"/>
      <c r="N111" s="8"/>
      <c r="O111" s="8"/>
    </row>
    <row r="112" spans="1:15" ht="43.5" customHeight="1" x14ac:dyDescent="0.25">
      <c r="A112" s="25"/>
      <c r="B112" s="28"/>
      <c r="C112" s="7"/>
      <c r="D112" s="11"/>
      <c r="E112" s="8"/>
      <c r="F112" s="8"/>
      <c r="G112" s="8"/>
      <c r="H112" s="11"/>
      <c r="I112" s="7"/>
      <c r="J112" s="7"/>
      <c r="K112" s="7"/>
      <c r="L112" s="7"/>
      <c r="M112" s="7"/>
      <c r="N112" s="8"/>
      <c r="O112" s="8"/>
    </row>
    <row r="113" spans="1:15" ht="43.5" customHeight="1" x14ac:dyDescent="0.25">
      <c r="A113" s="25"/>
      <c r="B113" s="28"/>
      <c r="C113" s="7"/>
      <c r="D113" s="11"/>
      <c r="E113" s="8"/>
      <c r="F113" s="8"/>
      <c r="G113" s="8"/>
      <c r="H113" s="11"/>
      <c r="I113" s="7"/>
      <c r="J113" s="7"/>
      <c r="K113" s="7"/>
      <c r="L113" s="7"/>
      <c r="M113" s="7"/>
      <c r="N113" s="8"/>
      <c r="O113" s="8"/>
    </row>
    <row r="114" spans="1:15" ht="43.5" customHeight="1" x14ac:dyDescent="0.25">
      <c r="A114" s="25"/>
      <c r="B114" s="28"/>
      <c r="C114" s="7"/>
      <c r="D114" s="11"/>
      <c r="E114" s="8"/>
      <c r="F114" s="8"/>
      <c r="G114" s="8"/>
      <c r="H114" s="11"/>
      <c r="I114" s="7"/>
      <c r="J114" s="7"/>
      <c r="K114" s="7"/>
      <c r="L114" s="7"/>
      <c r="M114" s="7"/>
      <c r="N114" s="8"/>
      <c r="O114" s="8"/>
    </row>
    <row r="115" spans="1:15" ht="43.5" customHeight="1" x14ac:dyDescent="0.25">
      <c r="A115" s="25"/>
      <c r="B115" s="28"/>
      <c r="C115" s="7"/>
      <c r="D115" s="11"/>
      <c r="E115" s="8"/>
      <c r="F115" s="8"/>
      <c r="G115" s="8"/>
      <c r="H115" s="11"/>
      <c r="I115" s="7"/>
      <c r="J115" s="7"/>
      <c r="K115" s="7"/>
      <c r="L115" s="7"/>
      <c r="M115" s="7"/>
      <c r="N115" s="8"/>
      <c r="O115" s="8"/>
    </row>
    <row r="116" spans="1:15" ht="43.5" customHeight="1" x14ac:dyDescent="0.25">
      <c r="A116" s="25"/>
      <c r="B116" s="28"/>
      <c r="C116" s="7"/>
      <c r="D116" s="11"/>
      <c r="E116" s="8"/>
      <c r="F116" s="8"/>
      <c r="G116" s="8"/>
      <c r="H116" s="11"/>
      <c r="I116" s="7"/>
      <c r="J116" s="7"/>
      <c r="K116" s="7"/>
      <c r="L116" s="7"/>
      <c r="M116" s="7"/>
      <c r="N116" s="8"/>
      <c r="O116" s="8"/>
    </row>
    <row r="117" spans="1:15" ht="43.5" customHeight="1" x14ac:dyDescent="0.25">
      <c r="A117" s="25"/>
      <c r="B117" s="28"/>
      <c r="C117" s="7"/>
      <c r="D117" s="11"/>
      <c r="E117" s="8"/>
      <c r="F117" s="8"/>
      <c r="G117" s="8"/>
      <c r="H117" s="11"/>
      <c r="I117" s="7"/>
      <c r="J117" s="7"/>
      <c r="K117" s="7"/>
      <c r="L117" s="7"/>
      <c r="M117" s="7"/>
      <c r="N117" s="8"/>
      <c r="O117" s="8"/>
    </row>
    <row r="118" spans="1:15" ht="43.5" customHeight="1" x14ac:dyDescent="0.25">
      <c r="A118" s="25"/>
      <c r="B118" s="28"/>
      <c r="C118" s="7"/>
      <c r="D118" s="11"/>
      <c r="E118" s="8"/>
      <c r="F118" s="8"/>
      <c r="G118" s="8"/>
      <c r="H118" s="11"/>
      <c r="I118" s="7"/>
      <c r="J118" s="7"/>
      <c r="K118" s="7"/>
      <c r="L118" s="7"/>
      <c r="M118" s="7"/>
      <c r="N118" s="8"/>
      <c r="O118" s="8"/>
    </row>
    <row r="119" spans="1:15" ht="43.5" customHeight="1" x14ac:dyDescent="0.25">
      <c r="A119" s="25"/>
      <c r="B119" s="28"/>
      <c r="C119" s="7"/>
      <c r="D119" s="11"/>
      <c r="E119" s="8"/>
      <c r="F119" s="8"/>
      <c r="G119" s="8"/>
      <c r="H119" s="11"/>
      <c r="I119" s="7"/>
      <c r="J119" s="7"/>
      <c r="K119" s="7"/>
      <c r="L119" s="7"/>
      <c r="M119" s="7"/>
      <c r="N119" s="8"/>
      <c r="O119" s="8"/>
    </row>
    <row r="120" spans="1:15" ht="43.5" customHeight="1" x14ac:dyDescent="0.25">
      <c r="A120" s="25"/>
      <c r="B120" s="28"/>
      <c r="C120" s="7"/>
      <c r="D120" s="11"/>
      <c r="E120" s="8"/>
      <c r="F120" s="8"/>
      <c r="G120" s="8"/>
      <c r="H120" s="11"/>
      <c r="I120" s="7"/>
      <c r="J120" s="7"/>
      <c r="K120" s="7"/>
      <c r="L120" s="7"/>
      <c r="M120" s="7"/>
      <c r="N120" s="8"/>
      <c r="O120" s="8"/>
    </row>
    <row r="121" spans="1:15" ht="43.5" customHeight="1" x14ac:dyDescent="0.25">
      <c r="A121" s="25"/>
      <c r="B121" s="28"/>
      <c r="C121" s="7"/>
      <c r="D121" s="11"/>
      <c r="E121" s="8"/>
      <c r="F121" s="8"/>
      <c r="G121" s="8"/>
      <c r="H121" s="11"/>
      <c r="I121" s="7"/>
      <c r="J121" s="7"/>
      <c r="K121" s="7"/>
      <c r="L121" s="7"/>
      <c r="M121" s="7"/>
      <c r="N121" s="8"/>
      <c r="O121" s="8"/>
    </row>
    <row r="122" spans="1:15" ht="43.5" customHeight="1" x14ac:dyDescent="0.25">
      <c r="A122" s="25"/>
      <c r="B122" s="28"/>
      <c r="C122" s="7"/>
      <c r="D122" s="11"/>
      <c r="E122" s="8"/>
      <c r="F122" s="8"/>
      <c r="G122" s="8"/>
      <c r="H122" s="11"/>
      <c r="I122" s="7"/>
      <c r="J122" s="7"/>
      <c r="K122" s="7"/>
      <c r="L122" s="7"/>
      <c r="M122" s="7"/>
      <c r="N122" s="8"/>
      <c r="O122" s="8"/>
    </row>
    <row r="123" spans="1:15" ht="43.5" customHeight="1" x14ac:dyDescent="0.25">
      <c r="A123" s="25"/>
      <c r="B123" s="28"/>
      <c r="C123" s="7"/>
      <c r="D123" s="11"/>
      <c r="E123" s="8"/>
      <c r="F123" s="8"/>
      <c r="G123" s="8"/>
      <c r="H123" s="11"/>
      <c r="I123" s="7"/>
      <c r="J123" s="7"/>
      <c r="K123" s="7"/>
      <c r="L123" s="7"/>
      <c r="M123" s="7"/>
      <c r="N123" s="8"/>
      <c r="O123" s="8"/>
    </row>
    <row r="124" spans="1:15" ht="43.5" customHeight="1" x14ac:dyDescent="0.25">
      <c r="A124" s="25"/>
      <c r="B124" s="28"/>
      <c r="C124" s="7"/>
      <c r="D124" s="11"/>
      <c r="E124" s="8"/>
      <c r="F124" s="8"/>
      <c r="G124" s="8"/>
      <c r="H124" s="11"/>
      <c r="I124" s="7"/>
      <c r="J124" s="7"/>
      <c r="K124" s="7"/>
      <c r="L124" s="7"/>
      <c r="M124" s="7"/>
      <c r="N124" s="8"/>
      <c r="O124" s="8"/>
    </row>
    <row r="125" spans="1:15" ht="43.5" customHeight="1" x14ac:dyDescent="0.25">
      <c r="A125" s="25"/>
      <c r="B125" s="28"/>
      <c r="C125" s="7"/>
      <c r="D125" s="11"/>
      <c r="E125" s="8"/>
      <c r="F125" s="8"/>
      <c r="G125" s="8"/>
      <c r="H125" s="11"/>
      <c r="I125" s="7"/>
      <c r="J125" s="7"/>
      <c r="K125" s="7"/>
      <c r="L125" s="7"/>
      <c r="M125" s="7"/>
      <c r="N125" s="8"/>
      <c r="O125" s="8"/>
    </row>
    <row r="126" spans="1:15" ht="43.5" customHeight="1" x14ac:dyDescent="0.25">
      <c r="A126" s="25"/>
      <c r="B126" s="28"/>
      <c r="C126" s="7"/>
      <c r="D126" s="11"/>
      <c r="E126" s="8"/>
      <c r="F126" s="8"/>
      <c r="G126" s="8"/>
      <c r="H126" s="11"/>
      <c r="I126" s="7"/>
      <c r="J126" s="7"/>
      <c r="K126" s="7"/>
      <c r="L126" s="7"/>
      <c r="M126" s="7"/>
      <c r="N126" s="8"/>
      <c r="O126" s="8"/>
    </row>
    <row r="127" spans="1:15" ht="43.5" customHeight="1" x14ac:dyDescent="0.25">
      <c r="A127" s="25"/>
      <c r="B127" s="28"/>
      <c r="C127" s="7"/>
      <c r="D127" s="11"/>
      <c r="E127" s="8"/>
      <c r="F127" s="8"/>
      <c r="G127" s="8"/>
      <c r="H127" s="11"/>
      <c r="I127" s="7"/>
      <c r="J127" s="7"/>
      <c r="K127" s="7"/>
      <c r="L127" s="7"/>
      <c r="M127" s="7"/>
      <c r="N127" s="8"/>
      <c r="O127" s="8"/>
    </row>
    <row r="128" spans="1:15" ht="43.5" customHeight="1" x14ac:dyDescent="0.25">
      <c r="A128" s="25"/>
      <c r="B128" s="28"/>
      <c r="C128" s="7"/>
      <c r="D128" s="11"/>
      <c r="E128" s="8"/>
      <c r="F128" s="8"/>
      <c r="G128" s="8"/>
      <c r="H128" s="11"/>
      <c r="I128" s="7"/>
      <c r="J128" s="7"/>
      <c r="K128" s="7"/>
      <c r="L128" s="7"/>
      <c r="M128" s="7"/>
      <c r="N128" s="8"/>
      <c r="O128" s="8"/>
    </row>
    <row r="129" spans="1:15" ht="43.5" customHeight="1" x14ac:dyDescent="0.25">
      <c r="A129" s="25"/>
      <c r="B129" s="28"/>
      <c r="C129" s="7"/>
      <c r="D129" s="11"/>
      <c r="E129" s="8"/>
      <c r="F129" s="8"/>
      <c r="G129" s="8"/>
      <c r="H129" s="11"/>
      <c r="I129" s="7"/>
      <c r="J129" s="7"/>
      <c r="K129" s="7"/>
      <c r="L129" s="7"/>
      <c r="M129" s="7"/>
      <c r="N129" s="8"/>
      <c r="O129" s="8"/>
    </row>
    <row r="130" spans="1:15" ht="43.5" customHeight="1" x14ac:dyDescent="0.25">
      <c r="A130" s="25"/>
      <c r="B130" s="28"/>
      <c r="C130" s="7"/>
      <c r="D130" s="11"/>
      <c r="E130" s="8"/>
      <c r="F130" s="8"/>
      <c r="G130" s="8"/>
      <c r="H130" s="11"/>
      <c r="I130" s="7"/>
      <c r="J130" s="7"/>
      <c r="K130" s="7"/>
      <c r="L130" s="7"/>
      <c r="M130" s="7"/>
      <c r="N130" s="8"/>
      <c r="O130" s="8"/>
    </row>
    <row r="131" spans="1:15" ht="43.5" customHeight="1" x14ac:dyDescent="0.25">
      <c r="A131" s="25"/>
      <c r="B131" s="28"/>
      <c r="C131" s="7"/>
      <c r="D131" s="11"/>
      <c r="E131" s="8"/>
      <c r="F131" s="8"/>
      <c r="G131" s="8"/>
      <c r="H131" s="11"/>
      <c r="I131" s="7"/>
      <c r="J131" s="7"/>
      <c r="K131" s="7"/>
      <c r="L131" s="7"/>
      <c r="M131" s="7"/>
      <c r="N131" s="8"/>
      <c r="O131" s="8"/>
    </row>
    <row r="132" spans="1:15" ht="43.5" customHeight="1" x14ac:dyDescent="0.25">
      <c r="A132" s="25"/>
      <c r="B132" s="28"/>
      <c r="C132" s="7"/>
      <c r="D132" s="11"/>
      <c r="E132" s="8"/>
      <c r="F132" s="8"/>
      <c r="G132" s="8"/>
      <c r="H132" s="11"/>
      <c r="I132" s="7"/>
      <c r="J132" s="7"/>
      <c r="K132" s="7"/>
      <c r="L132" s="7"/>
      <c r="M132" s="7"/>
      <c r="N132" s="8"/>
      <c r="O132" s="8"/>
    </row>
    <row r="133" spans="1:15" ht="43.5" customHeight="1" x14ac:dyDescent="0.25">
      <c r="A133" s="25"/>
      <c r="B133" s="28"/>
      <c r="C133" s="7"/>
      <c r="D133" s="11"/>
      <c r="E133" s="8"/>
      <c r="F133" s="8"/>
      <c r="G133" s="8"/>
      <c r="H133" s="11"/>
      <c r="I133" s="7"/>
      <c r="J133" s="7"/>
      <c r="K133" s="7"/>
      <c r="L133" s="7"/>
      <c r="M133" s="7"/>
      <c r="N133" s="8"/>
      <c r="O133" s="8"/>
    </row>
    <row r="134" spans="1:15" ht="43.5" customHeight="1" x14ac:dyDescent="0.25">
      <c r="A134" s="25"/>
      <c r="B134" s="28"/>
      <c r="C134" s="7"/>
      <c r="D134" s="11"/>
      <c r="E134" s="8"/>
      <c r="F134" s="8"/>
      <c r="G134" s="8"/>
      <c r="H134" s="11"/>
      <c r="I134" s="7"/>
      <c r="J134" s="7"/>
      <c r="K134" s="7"/>
      <c r="L134" s="7"/>
      <c r="M134" s="7"/>
      <c r="N134" s="8"/>
      <c r="O134" s="8"/>
    </row>
    <row r="135" spans="1:15" ht="43.5" customHeight="1" x14ac:dyDescent="0.25">
      <c r="A135" s="25"/>
      <c r="B135" s="28"/>
      <c r="C135" s="7"/>
      <c r="D135" s="11"/>
      <c r="E135" s="8"/>
      <c r="F135" s="8"/>
      <c r="G135" s="8"/>
      <c r="H135" s="11"/>
      <c r="I135" s="7"/>
      <c r="J135" s="7"/>
      <c r="K135" s="7"/>
      <c r="L135" s="7"/>
      <c r="M135" s="7"/>
      <c r="N135" s="8"/>
      <c r="O135" s="8"/>
    </row>
    <row r="136" spans="1:15" ht="43.5" customHeight="1" x14ac:dyDescent="0.25">
      <c r="A136" s="25"/>
      <c r="B136" s="28"/>
      <c r="C136" s="7"/>
      <c r="D136" s="11"/>
      <c r="E136" s="8"/>
      <c r="F136" s="8"/>
      <c r="G136" s="8"/>
      <c r="H136" s="11"/>
      <c r="I136" s="7"/>
      <c r="J136" s="7"/>
      <c r="K136" s="7"/>
      <c r="L136" s="7"/>
      <c r="M136" s="7"/>
      <c r="N136" s="8"/>
      <c r="O136" s="8"/>
    </row>
    <row r="137" spans="1:15" ht="43.5" customHeight="1" x14ac:dyDescent="0.25">
      <c r="A137" s="25"/>
      <c r="B137" s="28"/>
      <c r="C137" s="7"/>
      <c r="D137" s="11"/>
      <c r="E137" s="8"/>
      <c r="F137" s="8"/>
      <c r="G137" s="8"/>
      <c r="H137" s="11"/>
      <c r="I137" s="7"/>
      <c r="J137" s="7"/>
      <c r="K137" s="7"/>
      <c r="L137" s="7"/>
      <c r="M137" s="7"/>
      <c r="N137" s="8"/>
      <c r="O137" s="8"/>
    </row>
    <row r="138" spans="1:15" ht="43.5" customHeight="1" x14ac:dyDescent="0.25">
      <c r="A138" s="25"/>
      <c r="B138" s="28"/>
      <c r="C138" s="7"/>
      <c r="D138" s="11"/>
      <c r="E138" s="8"/>
      <c r="F138" s="8"/>
      <c r="G138" s="8"/>
      <c r="H138" s="11"/>
      <c r="I138" s="7"/>
      <c r="J138" s="7"/>
      <c r="K138" s="7"/>
      <c r="L138" s="7"/>
      <c r="M138" s="7"/>
      <c r="N138" s="8"/>
      <c r="O138" s="8"/>
    </row>
    <row r="139" spans="1:15" ht="43.5" customHeight="1" x14ac:dyDescent="0.25">
      <c r="A139" s="25"/>
      <c r="B139" s="28"/>
      <c r="C139" s="7"/>
      <c r="D139" s="11"/>
      <c r="E139" s="8"/>
      <c r="F139" s="8"/>
      <c r="G139" s="8"/>
      <c r="H139" s="11"/>
      <c r="I139" s="7"/>
      <c r="J139" s="7"/>
      <c r="K139" s="7"/>
      <c r="L139" s="7"/>
      <c r="M139" s="7"/>
      <c r="N139" s="8"/>
      <c r="O139" s="8"/>
    </row>
    <row r="140" spans="1:15" ht="43.5" customHeight="1" x14ac:dyDescent="0.25">
      <c r="A140" s="25"/>
      <c r="B140" s="28"/>
      <c r="C140" s="7"/>
      <c r="D140" s="11"/>
      <c r="E140" s="8"/>
      <c r="F140" s="8"/>
      <c r="G140" s="8"/>
      <c r="H140" s="11"/>
      <c r="I140" s="7"/>
      <c r="J140" s="7"/>
      <c r="K140" s="7"/>
      <c r="L140" s="7"/>
      <c r="M140" s="7"/>
      <c r="N140" s="8"/>
      <c r="O140" s="8"/>
    </row>
    <row r="141" spans="1:15" ht="43.5" customHeight="1" x14ac:dyDescent="0.25">
      <c r="A141" s="25"/>
      <c r="B141" s="28"/>
      <c r="C141" s="7"/>
      <c r="D141" s="11"/>
      <c r="E141" s="8"/>
      <c r="F141" s="8"/>
      <c r="G141" s="8"/>
      <c r="H141" s="11"/>
      <c r="I141" s="7"/>
      <c r="J141" s="7"/>
      <c r="K141" s="7"/>
      <c r="L141" s="7"/>
      <c r="M141" s="7"/>
      <c r="N141" s="8"/>
      <c r="O141" s="8"/>
    </row>
    <row r="142" spans="1:15" ht="43.5" customHeight="1" x14ac:dyDescent="0.25">
      <c r="A142" s="25"/>
      <c r="B142" s="28"/>
      <c r="C142" s="7"/>
      <c r="D142" s="11"/>
      <c r="E142" s="8"/>
      <c r="F142" s="8"/>
      <c r="G142" s="8"/>
      <c r="H142" s="11"/>
      <c r="I142" s="7"/>
      <c r="J142" s="7"/>
      <c r="K142" s="7"/>
      <c r="L142" s="7"/>
      <c r="M142" s="7"/>
      <c r="N142" s="8"/>
      <c r="O142" s="8"/>
    </row>
    <row r="143" spans="1:15" ht="43.5" customHeight="1" x14ac:dyDescent="0.25">
      <c r="A143" s="25"/>
      <c r="B143" s="28"/>
      <c r="C143" s="7"/>
      <c r="D143" s="11"/>
      <c r="E143" s="8"/>
      <c r="F143" s="8"/>
      <c r="G143" s="8"/>
      <c r="H143" s="11"/>
      <c r="I143" s="7"/>
      <c r="J143" s="7"/>
      <c r="K143" s="7"/>
      <c r="L143" s="7"/>
      <c r="M143" s="7"/>
      <c r="N143" s="8"/>
      <c r="O143" s="8"/>
    </row>
    <row r="144" spans="1:15" ht="43.5" customHeight="1" x14ac:dyDescent="0.25">
      <c r="A144" s="25"/>
      <c r="B144" s="28"/>
      <c r="C144" s="7"/>
      <c r="D144" s="11"/>
      <c r="E144" s="8"/>
      <c r="F144" s="8"/>
      <c r="G144" s="8"/>
      <c r="H144" s="11"/>
      <c r="I144" s="7"/>
      <c r="J144" s="7"/>
      <c r="K144" s="7"/>
      <c r="L144" s="7"/>
      <c r="M144" s="7"/>
      <c r="N144" s="8"/>
      <c r="O144" s="8"/>
    </row>
    <row r="145" spans="1:15" ht="43.5" customHeight="1" x14ac:dyDescent="0.25">
      <c r="A145" s="25"/>
      <c r="B145" s="28"/>
      <c r="C145" s="7"/>
      <c r="D145" s="11"/>
      <c r="E145" s="8"/>
      <c r="F145" s="8"/>
      <c r="G145" s="8"/>
      <c r="H145" s="11"/>
      <c r="I145" s="7"/>
      <c r="J145" s="7"/>
      <c r="K145" s="7"/>
      <c r="L145" s="7"/>
      <c r="M145" s="7"/>
      <c r="N145" s="8"/>
      <c r="O145" s="8"/>
    </row>
    <row r="146" spans="1:15" ht="43.5" customHeight="1" x14ac:dyDescent="0.25">
      <c r="A146" s="25"/>
      <c r="B146" s="28"/>
      <c r="C146" s="7"/>
      <c r="D146" s="11"/>
      <c r="E146" s="8"/>
      <c r="F146" s="8"/>
      <c r="G146" s="8"/>
      <c r="H146" s="11"/>
      <c r="I146" s="7"/>
      <c r="J146" s="7"/>
      <c r="K146" s="7"/>
      <c r="L146" s="7"/>
      <c r="M146" s="7"/>
      <c r="N146" s="8"/>
      <c r="O146" s="8"/>
    </row>
    <row r="147" spans="1:15" ht="43.5" customHeight="1" x14ac:dyDescent="0.25">
      <c r="A147" s="25"/>
      <c r="B147" s="28"/>
      <c r="C147" s="7"/>
      <c r="D147" s="11"/>
      <c r="E147" s="8"/>
      <c r="F147" s="8"/>
      <c r="G147" s="8"/>
      <c r="H147" s="11"/>
      <c r="I147" s="7"/>
      <c r="J147" s="7"/>
      <c r="K147" s="7"/>
      <c r="L147" s="7"/>
      <c r="M147" s="7"/>
      <c r="N147" s="8"/>
      <c r="O147" s="8"/>
    </row>
    <row r="148" spans="1:15" ht="43.5" customHeight="1" x14ac:dyDescent="0.25">
      <c r="A148" s="25"/>
      <c r="B148" s="28"/>
      <c r="C148" s="7"/>
      <c r="D148" s="11"/>
      <c r="E148" s="8"/>
      <c r="F148" s="8"/>
      <c r="G148" s="8"/>
      <c r="H148" s="11"/>
      <c r="I148" s="7"/>
      <c r="J148" s="7"/>
      <c r="K148" s="7"/>
      <c r="L148" s="7"/>
      <c r="M148" s="7"/>
      <c r="N148" s="8"/>
      <c r="O148" s="8"/>
    </row>
    <row r="149" spans="1:15" ht="43.5" customHeight="1" x14ac:dyDescent="0.25">
      <c r="A149" s="25"/>
      <c r="B149" s="28"/>
      <c r="C149" s="7"/>
      <c r="D149" s="11"/>
      <c r="E149" s="8"/>
      <c r="F149" s="8"/>
      <c r="G149" s="8"/>
      <c r="H149" s="11"/>
      <c r="I149" s="7"/>
      <c r="J149" s="7"/>
      <c r="K149" s="7"/>
      <c r="L149" s="7"/>
      <c r="M149" s="7"/>
      <c r="N149" s="8"/>
      <c r="O149" s="8"/>
    </row>
    <row r="150" spans="1:15" ht="43.5" customHeight="1" x14ac:dyDescent="0.25">
      <c r="A150" s="25"/>
      <c r="B150" s="28"/>
      <c r="C150" s="7"/>
      <c r="D150" s="11"/>
      <c r="E150" s="8"/>
      <c r="F150" s="8"/>
      <c r="G150" s="8"/>
      <c r="H150" s="11"/>
      <c r="I150" s="7"/>
      <c r="J150" s="7"/>
      <c r="K150" s="7"/>
      <c r="L150" s="7"/>
      <c r="M150" s="7"/>
      <c r="N150" s="8"/>
      <c r="O150" s="8"/>
    </row>
    <row r="151" spans="1:15" ht="43.5" customHeight="1" x14ac:dyDescent="0.25">
      <c r="A151" s="25"/>
      <c r="B151" s="28"/>
      <c r="C151" s="7"/>
      <c r="D151" s="11"/>
      <c r="E151" s="8"/>
      <c r="F151" s="8"/>
      <c r="G151" s="8"/>
      <c r="H151" s="11"/>
      <c r="I151" s="7"/>
      <c r="J151" s="7"/>
      <c r="K151" s="7"/>
      <c r="L151" s="7"/>
      <c r="M151" s="7"/>
      <c r="N151" s="8"/>
      <c r="O151" s="8"/>
    </row>
    <row r="152" spans="1:15" ht="43.5" customHeight="1" x14ac:dyDescent="0.25">
      <c r="A152" s="25"/>
      <c r="B152" s="28"/>
      <c r="C152" s="7"/>
      <c r="D152" s="11"/>
      <c r="E152" s="8"/>
      <c r="F152" s="8"/>
      <c r="G152" s="8"/>
      <c r="H152" s="11"/>
      <c r="I152" s="7"/>
      <c r="J152" s="7"/>
      <c r="K152" s="7"/>
      <c r="L152" s="7"/>
      <c r="M152" s="7"/>
      <c r="N152" s="8"/>
      <c r="O152" s="8"/>
    </row>
    <row r="153" spans="1:15" ht="43.5" customHeight="1" x14ac:dyDescent="0.25">
      <c r="A153" s="25"/>
      <c r="B153" s="28"/>
      <c r="C153" s="7"/>
      <c r="D153" s="11"/>
      <c r="E153" s="8"/>
      <c r="F153" s="8"/>
      <c r="G153" s="8"/>
      <c r="H153" s="11"/>
      <c r="I153" s="7"/>
      <c r="J153" s="7"/>
      <c r="K153" s="7"/>
      <c r="L153" s="7"/>
      <c r="M153" s="7"/>
      <c r="N153" s="8"/>
      <c r="O153" s="8"/>
    </row>
    <row r="154" spans="1:15" ht="43.5" customHeight="1" x14ac:dyDescent="0.25">
      <c r="A154" s="25"/>
      <c r="B154" s="28"/>
      <c r="C154" s="7"/>
      <c r="D154" s="11"/>
      <c r="E154" s="8"/>
      <c r="F154" s="8"/>
      <c r="G154" s="8"/>
      <c r="H154" s="11"/>
      <c r="I154" s="7"/>
      <c r="J154" s="7"/>
      <c r="K154" s="7"/>
      <c r="L154" s="7"/>
      <c r="M154" s="7"/>
      <c r="N154" s="8"/>
      <c r="O154" s="8"/>
    </row>
    <row r="155" spans="1:15" ht="43.5" customHeight="1" x14ac:dyDescent="0.25">
      <c r="A155" s="25"/>
      <c r="B155" s="28"/>
      <c r="C155" s="7"/>
      <c r="D155" s="11"/>
      <c r="E155" s="8"/>
      <c r="F155" s="8"/>
      <c r="G155" s="8"/>
      <c r="H155" s="11"/>
      <c r="I155" s="7"/>
      <c r="J155" s="7"/>
      <c r="K155" s="7"/>
      <c r="L155" s="7"/>
      <c r="M155" s="7"/>
      <c r="N155" s="8"/>
      <c r="O155" s="8"/>
    </row>
    <row r="156" spans="1:15" ht="43.5" customHeight="1" x14ac:dyDescent="0.25">
      <c r="A156" s="25"/>
      <c r="B156" s="28"/>
      <c r="C156" s="7"/>
      <c r="D156" s="11"/>
      <c r="E156" s="8"/>
      <c r="F156" s="8"/>
      <c r="G156" s="8"/>
      <c r="H156" s="11"/>
      <c r="I156" s="7"/>
      <c r="J156" s="7"/>
      <c r="K156" s="7"/>
      <c r="L156" s="7"/>
      <c r="M156" s="7"/>
      <c r="N156" s="8"/>
      <c r="O156" s="8"/>
    </row>
    <row r="157" spans="1:15" ht="43.5" customHeight="1" x14ac:dyDescent="0.25">
      <c r="A157" s="25"/>
      <c r="B157" s="28"/>
      <c r="C157" s="7"/>
      <c r="D157" s="11"/>
      <c r="E157" s="8"/>
      <c r="F157" s="8"/>
      <c r="G157" s="8"/>
      <c r="H157" s="11"/>
      <c r="I157" s="7"/>
      <c r="J157" s="7"/>
      <c r="K157" s="7"/>
      <c r="L157" s="7"/>
      <c r="M157" s="7"/>
      <c r="N157" s="8"/>
      <c r="O157" s="8"/>
    </row>
    <row r="158" spans="1:15" ht="43.5" customHeight="1" x14ac:dyDescent="0.25">
      <c r="A158" s="25"/>
      <c r="B158" s="28"/>
      <c r="C158" s="7"/>
      <c r="D158" s="11"/>
      <c r="E158" s="8"/>
      <c r="F158" s="8"/>
      <c r="G158" s="8"/>
      <c r="H158" s="11"/>
      <c r="I158" s="7"/>
      <c r="J158" s="7"/>
      <c r="K158" s="7"/>
      <c r="L158" s="7"/>
      <c r="M158" s="7"/>
      <c r="N158" s="8"/>
      <c r="O158" s="8"/>
    </row>
    <row r="159" spans="1:15" ht="43.5" customHeight="1" x14ac:dyDescent="0.25">
      <c r="A159" s="25"/>
      <c r="B159" s="28"/>
      <c r="C159" s="7"/>
      <c r="D159" s="11"/>
      <c r="E159" s="8"/>
      <c r="F159" s="8"/>
      <c r="G159" s="8"/>
      <c r="H159" s="11"/>
      <c r="I159" s="7"/>
      <c r="J159" s="7"/>
      <c r="K159" s="7"/>
      <c r="L159" s="7"/>
      <c r="M159" s="7"/>
      <c r="N159" s="8"/>
      <c r="O159" s="8"/>
    </row>
    <row r="160" spans="1:15" ht="43.5" customHeight="1" x14ac:dyDescent="0.25">
      <c r="A160" s="25"/>
      <c r="B160" s="28"/>
      <c r="C160" s="7"/>
      <c r="D160" s="11"/>
      <c r="E160" s="8"/>
      <c r="F160" s="8"/>
      <c r="G160" s="8"/>
      <c r="H160" s="11"/>
      <c r="I160" s="7"/>
      <c r="J160" s="7"/>
      <c r="K160" s="7"/>
      <c r="L160" s="7"/>
      <c r="M160" s="7"/>
      <c r="N160" s="8"/>
      <c r="O160" s="8"/>
    </row>
    <row r="161" spans="1:15" ht="43.5" customHeight="1" x14ac:dyDescent="0.25">
      <c r="A161" s="25"/>
      <c r="B161" s="28"/>
      <c r="C161" s="7"/>
      <c r="D161" s="11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5" customHeight="1" x14ac:dyDescent="0.25">
      <c r="A162" s="25"/>
      <c r="B162" s="28"/>
      <c r="C162" s="7"/>
      <c r="D162" s="11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5" customHeight="1" x14ac:dyDescent="0.25">
      <c r="A163" s="25"/>
      <c r="B163" s="28"/>
      <c r="C163" s="7"/>
      <c r="D163" s="11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5" customHeight="1" x14ac:dyDescent="0.25">
      <c r="A164" s="25"/>
      <c r="B164" s="28"/>
      <c r="C164" s="7"/>
      <c r="D164" s="11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5" customHeight="1" x14ac:dyDescent="0.25">
      <c r="A165" s="25"/>
      <c r="B165" s="28"/>
      <c r="C165" s="7"/>
      <c r="D165" s="11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5" customHeight="1" x14ac:dyDescent="0.25">
      <c r="A166" s="25"/>
      <c r="B166" s="28"/>
      <c r="C166" s="7"/>
      <c r="D166" s="11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5" customHeight="1" x14ac:dyDescent="0.25">
      <c r="A167" s="25"/>
      <c r="B167" s="28"/>
      <c r="C167" s="7"/>
      <c r="D167" s="11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5" customHeight="1" x14ac:dyDescent="0.25">
      <c r="A168" s="25"/>
      <c r="B168" s="28"/>
      <c r="C168" s="7"/>
      <c r="D168" s="11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5" customHeight="1" x14ac:dyDescent="0.25">
      <c r="A169" s="25"/>
      <c r="B169" s="28"/>
      <c r="C169" s="7"/>
      <c r="D169" s="11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5" customHeight="1" x14ac:dyDescent="0.25">
      <c r="A170" s="25"/>
      <c r="B170" s="28"/>
      <c r="C170" s="7"/>
      <c r="D170" s="11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5" customHeight="1" x14ac:dyDescent="0.25">
      <c r="A171" s="25"/>
      <c r="B171" s="28"/>
      <c r="C171" s="7"/>
      <c r="D171" s="11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5" customHeight="1" x14ac:dyDescent="0.25">
      <c r="A172" s="25"/>
      <c r="B172" s="28"/>
      <c r="C172" s="7"/>
      <c r="D172" s="11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5" customHeight="1" x14ac:dyDescent="0.25">
      <c r="A173" s="25"/>
      <c r="B173" s="28"/>
      <c r="C173" s="7"/>
      <c r="D173" s="11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5" customHeight="1" x14ac:dyDescent="0.25">
      <c r="A174" s="25"/>
      <c r="B174" s="28"/>
      <c r="C174" s="7"/>
      <c r="D174" s="11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5" customHeight="1" x14ac:dyDescent="0.25">
      <c r="A175" s="25"/>
      <c r="B175" s="28"/>
      <c r="C175" s="7"/>
      <c r="D175" s="11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5" customHeight="1" x14ac:dyDescent="0.25">
      <c r="A176" s="25"/>
      <c r="B176" s="28"/>
      <c r="C176" s="7"/>
      <c r="D176" s="11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5" customHeight="1" x14ac:dyDescent="0.25">
      <c r="A177" s="25"/>
      <c r="B177" s="28"/>
      <c r="C177" s="7"/>
      <c r="D177" s="11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5" customHeight="1" x14ac:dyDescent="0.25">
      <c r="A178" s="25"/>
      <c r="B178" s="28"/>
      <c r="C178" s="7"/>
      <c r="D178" s="11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5" customHeight="1" x14ac:dyDescent="0.25">
      <c r="A179" s="25"/>
      <c r="B179" s="28"/>
      <c r="C179" s="7"/>
      <c r="D179" s="11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5" customHeight="1" x14ac:dyDescent="0.25">
      <c r="A180" s="25"/>
      <c r="B180" s="28"/>
      <c r="C180" s="7"/>
      <c r="D180" s="11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5" customHeight="1" x14ac:dyDescent="0.25">
      <c r="A181" s="25"/>
      <c r="B181" s="28"/>
      <c r="C181" s="7"/>
      <c r="D181" s="11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5" customHeight="1" x14ac:dyDescent="0.25">
      <c r="A182" s="25"/>
      <c r="B182" s="28"/>
      <c r="C182" s="7"/>
      <c r="D182" s="11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5" customHeight="1" x14ac:dyDescent="0.25">
      <c r="A183" s="25"/>
      <c r="B183" s="28"/>
      <c r="C183" s="7"/>
      <c r="D183" s="11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5" customHeight="1" x14ac:dyDescent="0.25">
      <c r="A184" s="25"/>
      <c r="B184" s="28"/>
      <c r="C184" s="7"/>
      <c r="D184" s="11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5" customHeight="1" x14ac:dyDescent="0.25">
      <c r="A185" s="25"/>
      <c r="B185" s="28"/>
      <c r="C185" s="7"/>
      <c r="D185" s="11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5" customHeight="1" x14ac:dyDescent="0.25">
      <c r="A186" s="25"/>
      <c r="B186" s="28"/>
      <c r="C186" s="7"/>
      <c r="D186" s="11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5" customHeight="1" x14ac:dyDescent="0.25">
      <c r="A187" s="25"/>
      <c r="B187" s="28"/>
      <c r="C187" s="7"/>
      <c r="D187" s="11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5" customHeight="1" x14ac:dyDescent="0.25">
      <c r="A188" s="25"/>
      <c r="B188" s="28"/>
      <c r="C188" s="7"/>
      <c r="D188" s="11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5" customHeight="1" x14ac:dyDescent="0.25">
      <c r="A189" s="25"/>
      <c r="B189" s="28"/>
      <c r="C189" s="7"/>
      <c r="D189" s="11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5" customHeight="1" x14ac:dyDescent="0.25">
      <c r="A190" s="25"/>
      <c r="B190" s="28"/>
      <c r="C190" s="7"/>
      <c r="D190" s="11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5" customHeight="1" x14ac:dyDescent="0.25">
      <c r="A191" s="25"/>
      <c r="B191" s="28"/>
      <c r="C191" s="7"/>
      <c r="D191" s="11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5" customHeight="1" x14ac:dyDescent="0.25">
      <c r="A192" s="25"/>
      <c r="B192" s="28"/>
      <c r="C192" s="7"/>
      <c r="D192" s="11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5" customHeight="1" x14ac:dyDescent="0.25">
      <c r="A193" s="25"/>
      <c r="B193" s="28"/>
      <c r="C193" s="7"/>
      <c r="D193" s="11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5" customHeight="1" x14ac:dyDescent="0.25">
      <c r="A194" s="25"/>
      <c r="B194" s="28"/>
      <c r="C194" s="7"/>
      <c r="D194" s="11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5" customHeight="1" x14ac:dyDescent="0.25">
      <c r="A195" s="25"/>
      <c r="B195" s="28"/>
      <c r="C195" s="7"/>
      <c r="D195" s="11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5" customHeight="1" x14ac:dyDescent="0.25">
      <c r="A196" s="25"/>
      <c r="B196" s="28"/>
      <c r="C196" s="7"/>
      <c r="D196" s="11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5" customHeight="1" x14ac:dyDescent="0.25">
      <c r="A197" s="25"/>
      <c r="B197" s="28"/>
      <c r="C197" s="7"/>
      <c r="D197" s="11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5" customHeight="1" x14ac:dyDescent="0.25">
      <c r="A198" s="25"/>
      <c r="B198" s="28"/>
      <c r="C198" s="7"/>
      <c r="D198" s="11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5" customHeight="1" x14ac:dyDescent="0.25">
      <c r="A199" s="25"/>
      <c r="B199" s="28"/>
      <c r="C199" s="7"/>
      <c r="D199" s="11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5" customHeight="1" x14ac:dyDescent="0.25">
      <c r="A200" s="25"/>
      <c r="B200" s="28"/>
      <c r="C200" s="7"/>
      <c r="D200" s="11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5" customHeight="1" x14ac:dyDescent="0.25">
      <c r="A201" s="25"/>
      <c r="B201" s="28"/>
      <c r="C201" s="7"/>
      <c r="D201" s="11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5" customHeight="1" x14ac:dyDescent="0.25">
      <c r="A202" s="25"/>
      <c r="B202" s="28"/>
      <c r="C202" s="7"/>
      <c r="D202" s="11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5" customHeight="1" x14ac:dyDescent="0.25">
      <c r="A203" s="25"/>
      <c r="B203" s="28"/>
      <c r="C203" s="7"/>
      <c r="D203" s="11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5" customHeight="1" x14ac:dyDescent="0.25">
      <c r="A204" s="25"/>
      <c r="B204" s="28"/>
      <c r="C204" s="7"/>
      <c r="D204" s="11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5" customHeight="1" x14ac:dyDescent="0.25">
      <c r="A205" s="25"/>
      <c r="B205" s="28"/>
      <c r="C205" s="7"/>
      <c r="D205" s="11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5" customHeight="1" x14ac:dyDescent="0.25">
      <c r="A206" s="25"/>
      <c r="B206" s="28"/>
      <c r="C206" s="7"/>
      <c r="D206" s="11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5" customHeight="1" x14ac:dyDescent="0.25">
      <c r="A207" s="25"/>
      <c r="B207" s="28"/>
      <c r="C207" s="7"/>
      <c r="D207" s="11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5" customHeight="1" x14ac:dyDescent="0.25">
      <c r="A208" s="25"/>
      <c r="B208" s="28"/>
      <c r="C208" s="7"/>
      <c r="D208" s="11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5" customHeight="1" x14ac:dyDescent="0.25">
      <c r="A209" s="25"/>
      <c r="B209" s="28"/>
      <c r="C209" s="7"/>
      <c r="D209" s="11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5" customHeight="1" x14ac:dyDescent="0.25">
      <c r="A210" s="25"/>
      <c r="B210" s="28"/>
      <c r="C210" s="7"/>
      <c r="D210" s="11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5" customHeight="1" x14ac:dyDescent="0.25">
      <c r="A211" s="25"/>
      <c r="B211" s="28"/>
      <c r="C211" s="7"/>
      <c r="D211" s="11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5" customHeight="1" x14ac:dyDescent="0.25">
      <c r="A212" s="25"/>
      <c r="B212" s="28"/>
      <c r="C212" s="7"/>
      <c r="D212" s="11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5" customHeight="1" x14ac:dyDescent="0.25">
      <c r="A213" s="25"/>
      <c r="B213" s="28"/>
      <c r="C213" s="7"/>
      <c r="D213" s="11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5" customHeight="1" x14ac:dyDescent="0.25">
      <c r="A214" s="25"/>
      <c r="B214" s="28"/>
      <c r="C214" s="7"/>
      <c r="D214" s="11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5" customHeight="1" x14ac:dyDescent="0.25">
      <c r="A215" s="25"/>
      <c r="B215" s="28"/>
      <c r="C215" s="7"/>
      <c r="D215" s="11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5" customHeight="1" x14ac:dyDescent="0.25">
      <c r="A216" s="25"/>
      <c r="B216" s="28"/>
      <c r="C216" s="7"/>
      <c r="D216" s="11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5" customHeight="1" x14ac:dyDescent="0.25">
      <c r="A217" s="25"/>
      <c r="B217" s="28"/>
      <c r="C217" s="7"/>
      <c r="D217" s="11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5" customHeight="1" x14ac:dyDescent="0.25">
      <c r="A218" s="25"/>
      <c r="B218" s="28"/>
      <c r="C218" s="7"/>
      <c r="D218" s="11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5" customHeight="1" x14ac:dyDescent="0.25">
      <c r="A219" s="25"/>
      <c r="B219" s="28"/>
      <c r="C219" s="7"/>
      <c r="D219" s="11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5" customHeight="1" x14ac:dyDescent="0.25">
      <c r="A220" s="25"/>
      <c r="B220" s="28"/>
      <c r="C220" s="7"/>
      <c r="D220" s="11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5" customHeight="1" x14ac:dyDescent="0.25">
      <c r="A221" s="25"/>
      <c r="B221" s="28"/>
      <c r="C221" s="7"/>
      <c r="D221" s="11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5" customHeight="1" x14ac:dyDescent="0.25">
      <c r="A222" s="25"/>
      <c r="B222" s="28"/>
      <c r="C222" s="7"/>
      <c r="D222" s="11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5" customHeight="1" x14ac:dyDescent="0.25">
      <c r="A223" s="25"/>
      <c r="B223" s="28"/>
      <c r="C223" s="7"/>
      <c r="D223" s="11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5" customHeight="1" x14ac:dyDescent="0.25">
      <c r="A224" s="25"/>
      <c r="B224" s="28"/>
      <c r="C224" s="7"/>
      <c r="D224" s="11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5" customHeight="1" x14ac:dyDescent="0.25">
      <c r="A225" s="25"/>
      <c r="B225" s="28"/>
      <c r="C225" s="7"/>
      <c r="D225" s="11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5" customHeight="1" x14ac:dyDescent="0.25">
      <c r="A226" s="25"/>
      <c r="B226" s="28"/>
      <c r="C226" s="7"/>
      <c r="D226" s="11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5" customHeight="1" x14ac:dyDescent="0.25">
      <c r="A227" s="25"/>
      <c r="B227" s="28"/>
      <c r="C227" s="7"/>
      <c r="D227" s="11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5" customHeight="1" x14ac:dyDescent="0.25">
      <c r="A228" s="25"/>
      <c r="B228" s="28"/>
      <c r="C228" s="7"/>
      <c r="D228" s="11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5" customHeight="1" x14ac:dyDescent="0.25">
      <c r="A229" s="25"/>
      <c r="B229" s="28"/>
      <c r="C229" s="7"/>
      <c r="D229" s="11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5" customHeight="1" x14ac:dyDescent="0.25">
      <c r="A230" s="25"/>
      <c r="B230" s="28"/>
      <c r="C230" s="7"/>
      <c r="D230" s="11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5" customHeight="1" x14ac:dyDescent="0.25">
      <c r="A231" s="25"/>
      <c r="B231" s="28"/>
      <c r="C231" s="7"/>
      <c r="D231" s="11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5" customHeight="1" x14ac:dyDescent="0.25">
      <c r="A232" s="25"/>
      <c r="B232" s="28"/>
      <c r="C232" s="7"/>
      <c r="D232" s="11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5" customHeight="1" x14ac:dyDescent="0.25">
      <c r="A233" s="25"/>
      <c r="B233" s="28"/>
      <c r="C233" s="7"/>
      <c r="D233" s="11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5" customHeight="1" x14ac:dyDescent="0.25">
      <c r="A234" s="25"/>
      <c r="B234" s="28"/>
      <c r="C234" s="7"/>
      <c r="D234" s="11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5" customHeight="1" x14ac:dyDescent="0.25">
      <c r="A235" s="25"/>
      <c r="B235" s="28"/>
      <c r="C235" s="7"/>
      <c r="D235" s="11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5" customHeight="1" x14ac:dyDescent="0.25">
      <c r="A236" s="25"/>
      <c r="B236" s="28"/>
      <c r="C236" s="7"/>
      <c r="D236" s="11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5" customHeight="1" x14ac:dyDescent="0.25">
      <c r="A237" s="25"/>
      <c r="B237" s="28"/>
      <c r="C237" s="7"/>
      <c r="D237" s="11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5" customHeight="1" x14ac:dyDescent="0.25">
      <c r="A238" s="25"/>
      <c r="B238" s="28"/>
      <c r="C238" s="7"/>
      <c r="D238" s="11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5" customHeight="1" x14ac:dyDescent="0.25">
      <c r="A239" s="25"/>
      <c r="B239" s="28"/>
      <c r="C239" s="7"/>
      <c r="D239" s="11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5" customHeight="1" x14ac:dyDescent="0.25">
      <c r="A240" s="25"/>
      <c r="B240" s="28"/>
      <c r="C240" s="7"/>
      <c r="D240" s="11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5" customHeight="1" x14ac:dyDescent="0.25">
      <c r="A241" s="25"/>
      <c r="B241" s="28"/>
      <c r="C241" s="7"/>
      <c r="D241" s="11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5" customHeight="1" x14ac:dyDescent="0.25">
      <c r="A242" s="25"/>
      <c r="B242" s="28"/>
      <c r="C242" s="7"/>
      <c r="D242" s="11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5" customHeight="1" x14ac:dyDescent="0.25">
      <c r="A243" s="25"/>
      <c r="B243" s="28"/>
      <c r="C243" s="7"/>
      <c r="D243" s="11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5" customHeight="1" x14ac:dyDescent="0.25">
      <c r="A244" s="25"/>
      <c r="B244" s="28"/>
      <c r="C244" s="7"/>
      <c r="D244" s="11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5" customHeight="1" x14ac:dyDescent="0.25">
      <c r="A245" s="25"/>
      <c r="B245" s="28"/>
      <c r="C245" s="7"/>
      <c r="D245" s="11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5" customHeight="1" x14ac:dyDescent="0.25">
      <c r="A246" s="25"/>
      <c r="B246" s="28"/>
      <c r="C246" s="7"/>
      <c r="D246" s="11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5" customHeight="1" x14ac:dyDescent="0.25">
      <c r="A247" s="25"/>
      <c r="B247" s="28"/>
      <c r="C247" s="7"/>
      <c r="D247" s="11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5" customHeight="1" x14ac:dyDescent="0.25">
      <c r="A248" s="25"/>
      <c r="B248" s="28"/>
      <c r="C248" s="7"/>
      <c r="D248" s="11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5" customHeight="1" x14ac:dyDescent="0.25">
      <c r="A249" s="25"/>
      <c r="B249" s="28"/>
      <c r="C249" s="7"/>
      <c r="D249" s="11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5" customHeight="1" x14ac:dyDescent="0.25">
      <c r="A250" s="25"/>
      <c r="B250" s="28"/>
      <c r="C250" s="7"/>
      <c r="D250" s="11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5" customHeight="1" x14ac:dyDescent="0.25">
      <c r="A251" s="25"/>
      <c r="B251" s="28"/>
      <c r="C251" s="7"/>
      <c r="D251" s="11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5" customHeight="1" x14ac:dyDescent="0.25">
      <c r="A252" s="25"/>
      <c r="B252" s="28"/>
      <c r="C252" s="7"/>
      <c r="D252" s="11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5" customHeight="1" x14ac:dyDescent="0.25">
      <c r="A253" s="25"/>
      <c r="B253" s="28"/>
      <c r="C253" s="7"/>
      <c r="D253" s="11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5" customHeight="1" x14ac:dyDescent="0.25">
      <c r="A254" s="25"/>
      <c r="B254" s="28"/>
      <c r="C254" s="7"/>
      <c r="D254" s="11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5" customHeight="1" x14ac:dyDescent="0.25">
      <c r="A255" s="25"/>
      <c r="B255" s="28"/>
      <c r="C255" s="7"/>
      <c r="D255" s="11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5" customHeight="1" x14ac:dyDescent="0.25">
      <c r="A256" s="25"/>
      <c r="B256" s="28"/>
      <c r="C256" s="7"/>
      <c r="D256" s="11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5" customHeight="1" x14ac:dyDescent="0.25">
      <c r="A257" s="25"/>
      <c r="B257" s="28"/>
      <c r="C257" s="7"/>
      <c r="D257" s="11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5" customHeight="1" x14ac:dyDescent="0.25">
      <c r="A258" s="25"/>
      <c r="B258" s="28"/>
      <c r="C258" s="7"/>
      <c r="D258" s="11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5" customHeight="1" x14ac:dyDescent="0.25">
      <c r="A259" s="25"/>
      <c r="B259" s="28"/>
      <c r="C259" s="7"/>
      <c r="D259" s="11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5" customHeight="1" x14ac:dyDescent="0.25">
      <c r="A260" s="25"/>
      <c r="B260" s="28"/>
      <c r="C260" s="7"/>
      <c r="D260" s="11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5" customHeight="1" x14ac:dyDescent="0.25">
      <c r="A261" s="25"/>
      <c r="B261" s="28"/>
      <c r="C261" s="7"/>
      <c r="D261" s="11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5" customHeight="1" x14ac:dyDescent="0.25">
      <c r="A262" s="25"/>
      <c r="B262" s="28"/>
      <c r="C262" s="7"/>
      <c r="D262" s="11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5" customHeight="1" x14ac:dyDescent="0.25">
      <c r="A263" s="25"/>
      <c r="B263" s="28"/>
      <c r="C263" s="7"/>
      <c r="D263" s="11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5" customHeight="1" x14ac:dyDescent="0.25">
      <c r="A264" s="25"/>
      <c r="B264" s="28"/>
      <c r="C264" s="7"/>
      <c r="D264" s="11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5" customHeight="1" x14ac:dyDescent="0.25">
      <c r="A265" s="25"/>
      <c r="B265" s="28"/>
      <c r="C265" s="7"/>
      <c r="D265" s="11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5" customHeight="1" x14ac:dyDescent="0.25">
      <c r="A266" s="25"/>
      <c r="B266" s="28"/>
      <c r="C266" s="7"/>
      <c r="D266" s="11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5" customHeight="1" x14ac:dyDescent="0.25">
      <c r="A267" s="25"/>
      <c r="B267" s="28"/>
      <c r="C267" s="7"/>
      <c r="D267" s="11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5" customHeight="1" x14ac:dyDescent="0.25">
      <c r="A268" s="25"/>
      <c r="B268" s="28"/>
      <c r="C268" s="7"/>
      <c r="D268" s="11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5" customHeight="1" x14ac:dyDescent="0.25">
      <c r="A269" s="25"/>
      <c r="B269" s="28"/>
      <c r="C269" s="7"/>
      <c r="D269" s="11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5" customHeight="1" x14ac:dyDescent="0.25">
      <c r="A270" s="25"/>
      <c r="B270" s="28"/>
      <c r="C270" s="7"/>
      <c r="D270" s="11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5" customHeight="1" x14ac:dyDescent="0.25">
      <c r="A271" s="25"/>
      <c r="B271" s="28"/>
      <c r="C271" s="7"/>
      <c r="D271" s="11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5" customHeight="1" x14ac:dyDescent="0.25">
      <c r="A272" s="25"/>
      <c r="B272" s="28"/>
      <c r="C272" s="7"/>
      <c r="D272" s="11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5" customHeight="1" x14ac:dyDescent="0.25">
      <c r="A273" s="25"/>
      <c r="B273" s="28"/>
      <c r="C273" s="7"/>
      <c r="D273" s="11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5" customHeight="1" x14ac:dyDescent="0.25">
      <c r="A274" s="25"/>
      <c r="B274" s="28"/>
      <c r="C274" s="7"/>
      <c r="D274" s="11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5" customHeight="1" x14ac:dyDescent="0.25">
      <c r="A275" s="25"/>
      <c r="B275" s="28"/>
      <c r="C275" s="7"/>
      <c r="D275" s="11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5" customHeight="1" x14ac:dyDescent="0.25">
      <c r="A276" s="25"/>
      <c r="B276" s="28"/>
      <c r="C276" s="7"/>
      <c r="D276" s="11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5" customHeight="1" x14ac:dyDescent="0.25">
      <c r="A277" s="25"/>
      <c r="B277" s="28"/>
      <c r="C277" s="7"/>
      <c r="D277" s="11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5" customHeight="1" x14ac:dyDescent="0.25">
      <c r="A278" s="25"/>
      <c r="B278" s="28"/>
      <c r="C278" s="7"/>
      <c r="D278" s="11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5" customHeight="1" x14ac:dyDescent="0.25">
      <c r="A279" s="25"/>
      <c r="B279" s="28"/>
      <c r="C279" s="7"/>
      <c r="D279" s="11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5" customHeight="1" x14ac:dyDescent="0.25">
      <c r="A280" s="25"/>
      <c r="B280" s="28"/>
      <c r="C280" s="7"/>
      <c r="D280" s="11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5" customHeight="1" x14ac:dyDescent="0.25">
      <c r="A281" s="25"/>
      <c r="B281" s="28"/>
      <c r="C281" s="7"/>
      <c r="D281" s="11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5" customHeight="1" x14ac:dyDescent="0.25">
      <c r="A282" s="25"/>
      <c r="B282" s="28"/>
      <c r="C282" s="7"/>
      <c r="D282" s="11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5" customHeight="1" x14ac:dyDescent="0.25">
      <c r="A283" s="25"/>
      <c r="B283" s="28"/>
      <c r="C283" s="7"/>
      <c r="D283" s="11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5" customHeight="1" x14ac:dyDescent="0.25">
      <c r="A284" s="25"/>
      <c r="B284" s="28"/>
      <c r="C284" s="7"/>
      <c r="D284" s="11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5" customHeight="1" x14ac:dyDescent="0.25">
      <c r="A285" s="25"/>
      <c r="B285" s="28"/>
      <c r="C285" s="7"/>
      <c r="D285" s="11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5" customHeight="1" x14ac:dyDescent="0.25">
      <c r="A286" s="25"/>
      <c r="B286" s="28"/>
      <c r="C286" s="7"/>
      <c r="D286" s="11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5" customHeight="1" x14ac:dyDescent="0.25">
      <c r="A287" s="25"/>
      <c r="B287" s="28"/>
      <c r="C287" s="7"/>
      <c r="D287" s="11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5" customHeight="1" x14ac:dyDescent="0.25">
      <c r="A288" s="25"/>
      <c r="B288" s="28"/>
      <c r="C288" s="7"/>
      <c r="D288" s="11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5" customHeight="1" x14ac:dyDescent="0.25">
      <c r="A289" s="25"/>
      <c r="B289" s="28"/>
      <c r="C289" s="7"/>
      <c r="D289" s="11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5" customHeight="1" x14ac:dyDescent="0.25">
      <c r="A290" s="25"/>
      <c r="B290" s="28"/>
      <c r="C290" s="7"/>
      <c r="D290" s="11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5" customHeight="1" x14ac:dyDescent="0.25">
      <c r="A291" s="25"/>
      <c r="B291" s="28"/>
      <c r="C291" s="7"/>
      <c r="D291" s="11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5" customHeight="1" x14ac:dyDescent="0.25">
      <c r="A292" s="25"/>
      <c r="B292" s="28"/>
      <c r="C292" s="7"/>
      <c r="D292" s="11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5" customHeight="1" x14ac:dyDescent="0.25">
      <c r="A293" s="25"/>
      <c r="B293" s="28"/>
      <c r="C293" s="7"/>
      <c r="D293" s="11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5" customHeight="1" x14ac:dyDescent="0.25">
      <c r="A294" s="25"/>
      <c r="B294" s="28"/>
      <c r="C294" s="7"/>
      <c r="D294" s="11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5" customHeight="1" x14ac:dyDescent="0.25">
      <c r="A295" s="25"/>
      <c r="B295" s="28"/>
      <c r="C295" s="7"/>
      <c r="D295" s="11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5" customHeight="1" x14ac:dyDescent="0.25">
      <c r="A296" s="25"/>
      <c r="B296" s="28"/>
      <c r="C296" s="7"/>
      <c r="D296" s="11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5" customHeight="1" x14ac:dyDescent="0.25">
      <c r="A297" s="25"/>
      <c r="B297" s="28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5" customHeight="1" x14ac:dyDescent="0.25">
      <c r="A298" s="25"/>
      <c r="B298" s="28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5" customHeight="1" x14ac:dyDescent="0.25">
      <c r="A299" s="25"/>
      <c r="B299" s="28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5" customHeight="1" x14ac:dyDescent="0.25">
      <c r="A300" s="25"/>
      <c r="B300" s="28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algorithmName="SHA-512" hashValue="LRQ5Vg5deATOwawSfNyEsHv/+4lEGtlvBFpsY41qode9YKlvKSUMEIyc7B6wHZdL3n0gZtKqnEOmspHh0r5uDA==" saltValue="hDy5dGxQao4/OZTjf01ZiQ==" spinCount="100000" sheet="1" formatCells="0" insertRows="0"/>
  <mergeCells count="21">
    <mergeCell ref="H15:I16"/>
    <mergeCell ref="E15:F16"/>
    <mergeCell ref="G7:G9"/>
    <mergeCell ref="C7:D9"/>
    <mergeCell ref="C10:D11"/>
    <mergeCell ref="E7:F9"/>
    <mergeCell ref="G13:G14"/>
    <mergeCell ref="G15:G16"/>
    <mergeCell ref="E10:J11"/>
    <mergeCell ref="A15:A16"/>
    <mergeCell ref="B13:B14"/>
    <mergeCell ref="B15:B16"/>
    <mergeCell ref="C13:D14"/>
    <mergeCell ref="C15:D16"/>
    <mergeCell ref="B7:B11"/>
    <mergeCell ref="H7:J9"/>
    <mergeCell ref="A1:J6"/>
    <mergeCell ref="A13:A14"/>
    <mergeCell ref="E13:F14"/>
    <mergeCell ref="A7:A11"/>
    <mergeCell ref="H13:I14"/>
  </mergeCells>
  <conditionalFormatting sqref="A1:A999">
    <cfRule type="expression" dxfId="153" priority="6">
      <formula>$C1="Option"</formula>
    </cfRule>
  </conditionalFormatting>
  <conditionalFormatting sqref="A27:A38">
    <cfRule type="expression" dxfId="152" priority="7">
      <formula>$F27="Fermeture"</formula>
    </cfRule>
    <cfRule type="expression" dxfId="151" priority="8">
      <formula>$F27="Modification"</formula>
    </cfRule>
    <cfRule type="expression" dxfId="150" priority="9">
      <formula>$F27="Création"</formula>
    </cfRule>
  </conditionalFormatting>
  <conditionalFormatting sqref="A1:O9 A10:E10 A11:D11 A12:O12 A13:H13 A14:F14 A15:G15 A16:F16 A39:O999 K10:O11 J13:O16">
    <cfRule type="expression" dxfId="149" priority="26">
      <formula>$F1="Fermeture"</formula>
    </cfRule>
  </conditionalFormatting>
  <conditionalFormatting sqref="A1:O9 A10:E10 K10:O11 A11:D11 A12:O12 A13:H13 J13:O16 A14:F14 A15:G15 A16:F16 A39:O999">
    <cfRule type="expression" dxfId="148" priority="27">
      <formula>$F1="Modification"</formula>
    </cfRule>
    <cfRule type="expression" dxfId="147" priority="28">
      <formula>$F1="Création"</formula>
    </cfRule>
  </conditionalFormatting>
  <conditionalFormatting sqref="A17:O26">
    <cfRule type="expression" dxfId="146" priority="10">
      <formula>$F17="Fermeture"</formula>
    </cfRule>
    <cfRule type="expression" dxfId="145" priority="11">
      <formula>$F17="Modification"</formula>
    </cfRule>
    <cfRule type="expression" dxfId="144" priority="12">
      <formula>$F17="Création"</formula>
    </cfRule>
  </conditionalFormatting>
  <conditionalFormatting sqref="B27:O38">
    <cfRule type="expression" dxfId="143" priority="3">
      <formula>$F27="Fermeture"</formula>
    </cfRule>
    <cfRule type="expression" dxfId="142" priority="4">
      <formula>$F27="Modification"</formula>
    </cfRule>
    <cfRule type="expression" dxfId="141" priority="5">
      <formula>$F27="Création"</formula>
    </cfRule>
  </conditionalFormatting>
  <conditionalFormatting sqref="D1:E999 G1:N999">
    <cfRule type="expression" dxfId="140" priority="1">
      <formula>$C1="Option"</formula>
    </cfRule>
  </conditionalFormatting>
  <conditionalFormatting sqref="N1:N999">
    <cfRule type="expression" dxfId="139" priority="2">
      <formula>$M1="Porteuse"</formula>
    </cfRule>
  </conditionalFormatting>
  <dataValidations count="6">
    <dataValidation type="list" allowBlank="1" showInputMessage="1" showErrorMessage="1" sqref="F19:F300" xr:uid="{30697DA2-C6C6-4315-945B-9E629C0E14C5}">
      <formula1>List_Statut</formula1>
    </dataValidation>
    <dataValidation type="list" allowBlank="1" showInputMessage="1" showErrorMessage="1" sqref="C19:C300" xr:uid="{409539C7-ECB2-4ACC-860B-53A7F308A523}">
      <formula1>"UE, ECUE, BLOC, OPTION, Parcours Pédagogique"</formula1>
    </dataValidation>
    <dataValidation type="list" allowBlank="1" showInputMessage="1" showErrorMessage="1" sqref="H19:H300" xr:uid="{3D487B3F-3E2C-403B-A171-598173EC3CED}">
      <formula1>List_CNU</formula1>
    </dataValidation>
    <dataValidation type="list" allowBlank="1" showInputMessage="1" showErrorMessage="1" sqref="M19:M300" xr:uid="{86F1776A-58BE-4ACE-AE8F-4770A1F73705}">
      <formula1>List_Mutualisation</formula1>
    </dataValidation>
    <dataValidation type="list" allowBlank="1" showInputMessage="1" showErrorMessage="1" sqref="E19:E300" xr:uid="{CA8A7066-FD1E-40CF-9A84-600A1E66D253}">
      <formula1>List_Type</formula1>
    </dataValidation>
    <dataValidation type="list" allowBlank="1" showInputMessage="1" showErrorMessage="1" sqref="L19:L300" xr:uid="{2E38A834-AA1B-490A-93F4-07A7341D8D65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E0DA6-41E4-4D9E-A394-1A76A09E6AE8}">
  <sheetPr codeName="Feuil4"/>
  <dimension ref="A1:T300"/>
  <sheetViews>
    <sheetView topLeftCell="A18" zoomScaleNormal="100" workbookViewId="0">
      <selection activeCell="M32" sqref="M32"/>
    </sheetView>
  </sheetViews>
  <sheetFormatPr baseColWidth="10" defaultColWidth="11.5" defaultRowHeight="15" x14ac:dyDescent="0.2"/>
  <cols>
    <col min="1" max="1" width="39" style="16" customWidth="1"/>
    <col min="2" max="2" width="50.5" style="16" customWidth="1"/>
    <col min="3" max="3" width="15.5" style="20" customWidth="1"/>
    <col min="4" max="4" width="20.83203125" style="16" customWidth="1"/>
    <col min="5" max="6" width="15.5" style="16" customWidth="1"/>
    <col min="7" max="7" width="22.5" style="16" customWidth="1"/>
    <col min="8" max="8" width="27.1640625" style="16" customWidth="1"/>
    <col min="9" max="9" width="35.5" style="16" customWidth="1"/>
    <col min="10" max="10" width="25.83203125" style="16" customWidth="1"/>
    <col min="11" max="11" width="40.5" style="16" customWidth="1"/>
    <col min="12" max="12" width="31.5" style="16" customWidth="1"/>
    <col min="13" max="13" width="22.5" style="16" customWidth="1"/>
    <col min="14" max="15" width="20.5" style="16" customWidth="1"/>
    <col min="16" max="16" width="21.83203125" style="16" customWidth="1"/>
    <col min="17" max="17" width="20.5" style="16" customWidth="1"/>
    <col min="18" max="18" width="17.5" style="16" customWidth="1"/>
    <col min="19" max="19" width="44" style="16" customWidth="1"/>
    <col min="20" max="20" width="49.5" style="16" customWidth="1"/>
  </cols>
  <sheetData>
    <row r="1" spans="1:19" x14ac:dyDescent="0.2">
      <c r="A1" s="104"/>
      <c r="B1" s="104"/>
      <c r="C1" s="104"/>
      <c r="D1" s="104"/>
      <c r="E1" s="104"/>
      <c r="F1" s="104"/>
      <c r="G1" s="104"/>
      <c r="H1" s="104"/>
      <c r="I1" s="104"/>
      <c r="J1" s="37"/>
    </row>
    <row r="2" spans="1:19" x14ac:dyDescent="0.2">
      <c r="A2" s="104"/>
      <c r="B2" s="104"/>
      <c r="C2" s="104"/>
      <c r="D2" s="104"/>
      <c r="E2" s="104"/>
      <c r="F2" s="104"/>
      <c r="G2" s="104"/>
      <c r="H2" s="104"/>
      <c r="I2" s="104"/>
      <c r="J2" s="37"/>
    </row>
    <row r="3" spans="1:19" x14ac:dyDescent="0.2">
      <c r="A3" s="104"/>
      <c r="B3" s="104"/>
      <c r="C3" s="104"/>
      <c r="D3" s="104"/>
      <c r="E3" s="104"/>
      <c r="F3" s="104"/>
      <c r="G3" s="104"/>
      <c r="H3" s="104"/>
      <c r="I3" s="104"/>
      <c r="J3" s="37"/>
    </row>
    <row r="4" spans="1:19" x14ac:dyDescent="0.2">
      <c r="A4" s="104"/>
      <c r="B4" s="104"/>
      <c r="C4" s="104"/>
      <c r="D4" s="104"/>
      <c r="E4" s="104"/>
      <c r="F4" s="104"/>
      <c r="G4" s="104"/>
      <c r="H4" s="104"/>
      <c r="I4" s="104"/>
      <c r="J4" s="37"/>
    </row>
    <row r="5" spans="1:19" x14ac:dyDescent="0.2">
      <c r="A5" s="104"/>
      <c r="B5" s="104"/>
      <c r="C5" s="104"/>
      <c r="D5" s="104"/>
      <c r="E5" s="104"/>
      <c r="F5" s="104"/>
      <c r="G5" s="104"/>
      <c r="H5" s="104"/>
      <c r="I5" s="104"/>
      <c r="J5" s="37"/>
    </row>
    <row r="6" spans="1:19" x14ac:dyDescent="0.2">
      <c r="A6" s="104"/>
      <c r="B6" s="104"/>
      <c r="C6" s="104"/>
      <c r="D6" s="104"/>
      <c r="E6" s="104"/>
      <c r="F6" s="104"/>
      <c r="G6" s="104"/>
      <c r="H6" s="104"/>
      <c r="I6" s="104"/>
      <c r="J6" s="37"/>
    </row>
    <row r="7" spans="1:19" ht="14.5" customHeight="1" x14ac:dyDescent="0.2">
      <c r="A7" s="139" t="s">
        <v>215</v>
      </c>
      <c r="B7" s="103" t="str">
        <f>'Fiche Générale'!B3</f>
        <v>Portail_SHS</v>
      </c>
      <c r="C7" s="106" t="s">
        <v>266</v>
      </c>
      <c r="D7" s="106"/>
      <c r="E7" s="142" t="str">
        <f>'Fiche Générale'!B4</f>
        <v>Sciences de l'homme, anthropologie, ethnologie</v>
      </c>
      <c r="F7" s="143"/>
      <c r="G7" s="106" t="s">
        <v>267</v>
      </c>
      <c r="H7" s="103" t="str">
        <f>'Fiche Générale'!B5</f>
        <v>HPSHS18</v>
      </c>
      <c r="I7" s="103"/>
      <c r="J7" s="38"/>
      <c r="K7" s="21"/>
    </row>
    <row r="8" spans="1:19" ht="14.5" customHeight="1" x14ac:dyDescent="0.2">
      <c r="A8" s="140"/>
      <c r="B8" s="103"/>
      <c r="C8" s="106"/>
      <c r="D8" s="106"/>
      <c r="E8" s="142"/>
      <c r="F8" s="143"/>
      <c r="G8" s="106"/>
      <c r="H8" s="103"/>
      <c r="I8" s="103"/>
      <c r="J8" s="38"/>
      <c r="K8" s="21"/>
    </row>
    <row r="9" spans="1:19" ht="14.5" customHeight="1" x14ac:dyDescent="0.2">
      <c r="A9" s="140"/>
      <c r="B9" s="103"/>
      <c r="C9" s="106"/>
      <c r="D9" s="106"/>
      <c r="E9" s="142"/>
      <c r="F9" s="143"/>
      <c r="G9" s="106"/>
      <c r="H9" s="103"/>
      <c r="I9" s="103"/>
      <c r="J9" s="38"/>
      <c r="K9" s="21"/>
    </row>
    <row r="10" spans="1:19" ht="14.5" customHeight="1" x14ac:dyDescent="0.2">
      <c r="A10" s="140"/>
      <c r="B10" s="103"/>
      <c r="C10" s="113" t="s">
        <v>218</v>
      </c>
      <c r="D10" s="113"/>
      <c r="E10" s="117">
        <f>'Fiche Générale'!B9</f>
        <v>0</v>
      </c>
      <c r="F10" s="118"/>
      <c r="G10" s="118"/>
      <c r="H10" s="118"/>
      <c r="I10" s="119"/>
      <c r="J10" s="39"/>
      <c r="K10" s="21"/>
    </row>
    <row r="11" spans="1:19" ht="14.5" customHeight="1" x14ac:dyDescent="0.2">
      <c r="A11" s="141"/>
      <c r="B11" s="103"/>
      <c r="C11" s="113"/>
      <c r="D11" s="113"/>
      <c r="E11" s="120"/>
      <c r="F11" s="121"/>
      <c r="G11" s="121"/>
      <c r="H11" s="121"/>
      <c r="I11" s="122"/>
      <c r="J11" s="39"/>
      <c r="K11" s="21"/>
    </row>
    <row r="12" spans="1:19" x14ac:dyDescent="0.2">
      <c r="C12" s="16"/>
      <c r="I12" s="35"/>
      <c r="J12" s="35"/>
      <c r="M12" s="109" t="s">
        <v>268</v>
      </c>
      <c r="N12" s="110"/>
      <c r="O12" s="123"/>
      <c r="P12" s="109" t="s">
        <v>269</v>
      </c>
      <c r="Q12" s="110"/>
      <c r="R12" s="110"/>
      <c r="S12" s="123"/>
    </row>
    <row r="13" spans="1:19" x14ac:dyDescent="0.2">
      <c r="A13" s="125" t="s">
        <v>219</v>
      </c>
      <c r="B13" s="127" t="str">
        <f>'S5 Maquette'!B13:B14</f>
        <v>3 ème Année de Licence</v>
      </c>
      <c r="C13" s="127"/>
      <c r="D13" s="125" t="s">
        <v>270</v>
      </c>
      <c r="E13" s="127">
        <f>'S5 Maquette'!E13:F14</f>
        <v>0</v>
      </c>
      <c r="F13" s="127"/>
      <c r="G13" s="127"/>
      <c r="I13" s="35"/>
      <c r="J13" s="35"/>
      <c r="M13" s="111"/>
      <c r="N13" s="112"/>
      <c r="O13" s="124"/>
      <c r="P13" s="111"/>
      <c r="Q13" s="112"/>
      <c r="R13" s="112"/>
      <c r="S13" s="124"/>
    </row>
    <row r="14" spans="1:19" x14ac:dyDescent="0.2">
      <c r="A14" s="126"/>
      <c r="B14" s="127"/>
      <c r="C14" s="127"/>
      <c r="D14" s="126"/>
      <c r="E14" s="127"/>
      <c r="F14" s="127"/>
      <c r="G14" s="127"/>
      <c r="I14" s="35"/>
      <c r="J14" s="35"/>
      <c r="M14" s="105" t="s">
        <v>271</v>
      </c>
      <c r="N14" s="109" t="s">
        <v>272</v>
      </c>
      <c r="O14" s="123"/>
      <c r="P14" s="104"/>
      <c r="Q14" s="130"/>
      <c r="R14" s="133"/>
      <c r="S14" s="125"/>
    </row>
    <row r="15" spans="1:19" x14ac:dyDescent="0.2">
      <c r="A15" s="125" t="s">
        <v>273</v>
      </c>
      <c r="B15" s="135" t="str">
        <f>'S5 Maquette'!B15:B16</f>
        <v>Semestre 5</v>
      </c>
      <c r="C15" s="136"/>
      <c r="D15" s="125" t="s">
        <v>274</v>
      </c>
      <c r="E15" s="127">
        <f>'S5 Maquette'!E15:F16</f>
        <v>0</v>
      </c>
      <c r="F15" s="127"/>
      <c r="G15" s="127"/>
      <c r="I15" s="35"/>
      <c r="J15" s="35"/>
      <c r="M15" s="105"/>
      <c r="N15" s="128"/>
      <c r="O15" s="129"/>
      <c r="P15" s="104"/>
      <c r="Q15" s="131"/>
      <c r="R15" s="133"/>
      <c r="S15" s="134"/>
    </row>
    <row r="16" spans="1:19" x14ac:dyDescent="0.2">
      <c r="A16" s="126"/>
      <c r="B16" s="137"/>
      <c r="C16" s="138"/>
      <c r="D16" s="126"/>
      <c r="E16" s="127"/>
      <c r="F16" s="127"/>
      <c r="G16" s="127"/>
      <c r="I16" s="35"/>
      <c r="J16" s="35"/>
      <c r="M16" s="105"/>
      <c r="N16" s="128"/>
      <c r="O16" s="129"/>
      <c r="P16" s="104"/>
      <c r="Q16" s="131"/>
      <c r="R16" s="133"/>
      <c r="S16" s="134"/>
    </row>
    <row r="17" spans="1:20" x14ac:dyDescent="0.2">
      <c r="L17" s="17"/>
      <c r="M17" s="105"/>
      <c r="N17" s="111"/>
      <c r="O17" s="124"/>
      <c r="P17" s="104"/>
      <c r="Q17" s="132"/>
      <c r="R17" s="133"/>
      <c r="S17" s="126"/>
    </row>
    <row r="18" spans="1:20" ht="59.5" customHeight="1" x14ac:dyDescent="0.2">
      <c r="A18" s="3" t="s">
        <v>275</v>
      </c>
      <c r="B18" s="36" t="s">
        <v>276</v>
      </c>
      <c r="C18" s="3" t="s">
        <v>5</v>
      </c>
      <c r="D18" s="3" t="s">
        <v>277</v>
      </c>
      <c r="E18" s="3" t="s">
        <v>278</v>
      </c>
      <c r="F18" s="3" t="s">
        <v>279</v>
      </c>
      <c r="G18" s="3" t="s">
        <v>280</v>
      </c>
      <c r="H18" s="3" t="s">
        <v>281</v>
      </c>
      <c r="I18" s="3" t="s">
        <v>282</v>
      </c>
      <c r="J18" s="3" t="s">
        <v>283</v>
      </c>
      <c r="K18" s="3" t="s">
        <v>284</v>
      </c>
      <c r="L18" s="3" t="s">
        <v>285</v>
      </c>
      <c r="M18" s="3" t="s">
        <v>286</v>
      </c>
      <c r="N18" s="3" t="s">
        <v>276</v>
      </c>
      <c r="O18" s="3" t="s">
        <v>287</v>
      </c>
      <c r="P18" s="3" t="s">
        <v>288</v>
      </c>
      <c r="Q18" s="3" t="s">
        <v>276</v>
      </c>
      <c r="R18" s="3" t="s">
        <v>287</v>
      </c>
      <c r="S18" s="4" t="s">
        <v>289</v>
      </c>
      <c r="T18" s="4" t="s">
        <v>290</v>
      </c>
    </row>
    <row r="19" spans="1:20" ht="30.75" customHeight="1" x14ac:dyDescent="0.2">
      <c r="A19" s="54" t="str">
        <f>'S5 Maquette'!B19</f>
        <v xml:space="preserve">UE Competences transversales 5 </v>
      </c>
      <c r="B19" s="55" t="str">
        <f>'S5 Maquette'!C19</f>
        <v>UE</v>
      </c>
      <c r="C19" s="56">
        <f>'S5 Maquette'!F19</f>
        <v>0</v>
      </c>
      <c r="D19" s="57"/>
      <c r="E19" s="57"/>
      <c r="F19" s="57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61"/>
    </row>
    <row r="20" spans="1:20" ht="30.75" customHeight="1" x14ac:dyDescent="0.2">
      <c r="A20" s="54" t="str">
        <f>'S5 Maquette'!B20</f>
        <v>Competences numeriques 3</v>
      </c>
      <c r="B20" s="55" t="str">
        <f>'S5 Maquette'!C20</f>
        <v>ECUE</v>
      </c>
      <c r="C20" s="56">
        <f>'S5 Maquette'!F20</f>
        <v>0</v>
      </c>
      <c r="D20" s="57"/>
      <c r="E20" s="57"/>
      <c r="F20" s="57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61"/>
    </row>
    <row r="21" spans="1:20" ht="30.75" customHeight="1" x14ac:dyDescent="0.2">
      <c r="A21" s="54" t="str">
        <f>'S5 Maquette'!B21</f>
        <v xml:space="preserve">Competences informationnelles 3 </v>
      </c>
      <c r="B21" s="55" t="str">
        <f>'S5 Maquette'!C21</f>
        <v>ECUE</v>
      </c>
      <c r="C21" s="56">
        <f>'S5 Maquette'!F21</f>
        <v>0</v>
      </c>
      <c r="D21" s="57"/>
      <c r="E21" s="57"/>
      <c r="F21" s="57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61"/>
    </row>
    <row r="22" spans="1:20" ht="30.75" customHeight="1" x14ac:dyDescent="0.2">
      <c r="A22" s="54" t="str">
        <f>'S5 Maquette'!B22</f>
        <v xml:space="preserve">Langue vivante-5 </v>
      </c>
      <c r="B22" s="55" t="str">
        <f>'S5 Maquette'!C22</f>
        <v>BLOC</v>
      </c>
      <c r="C22" s="56">
        <f>'S5 Maquette'!F22</f>
        <v>0</v>
      </c>
      <c r="D22" s="57"/>
      <c r="E22" s="57"/>
      <c r="F22" s="57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61"/>
    </row>
    <row r="23" spans="1:20" ht="30.75" customHeight="1" x14ac:dyDescent="0.2">
      <c r="A23" s="54" t="str">
        <f>'S5 Maquette'!B23</f>
        <v>Min 1 Max 1</v>
      </c>
      <c r="B23" s="55" t="str">
        <f>'S5 Maquette'!C23</f>
        <v>OPTION</v>
      </c>
      <c r="C23" s="56"/>
      <c r="D23" s="57"/>
      <c r="E23" s="57"/>
      <c r="F23" s="57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61"/>
    </row>
    <row r="24" spans="1:20" ht="30.75" customHeight="1" x14ac:dyDescent="0.2">
      <c r="A24" s="54" t="str">
        <f>'S5 Maquette'!B24</f>
        <v xml:space="preserve">Anglais 5 </v>
      </c>
      <c r="B24" s="55" t="str">
        <f>'S5 Maquette'!C24</f>
        <v>ECUE</v>
      </c>
      <c r="C24" s="56"/>
      <c r="D24" s="57"/>
      <c r="E24" s="57"/>
      <c r="F24" s="57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61"/>
    </row>
    <row r="25" spans="1:20" ht="30.75" customHeight="1" x14ac:dyDescent="0.2">
      <c r="A25" s="54" t="str">
        <f>'S5 Maquette'!B25</f>
        <v xml:space="preserve">Espagnol 5 </v>
      </c>
      <c r="B25" s="55" t="str">
        <f>'S5 Maquette'!C25</f>
        <v>ECUE</v>
      </c>
      <c r="C25" s="56">
        <f>'S5 Maquette'!F25</f>
        <v>0</v>
      </c>
      <c r="D25" s="57"/>
      <c r="E25" s="57"/>
      <c r="F25" s="57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61"/>
    </row>
    <row r="26" spans="1:20" ht="30.75" customHeight="1" x14ac:dyDescent="0.2">
      <c r="A26" s="54" t="str">
        <f>'S5 Maquette'!B26</f>
        <v xml:space="preserve">Italien 5 </v>
      </c>
      <c r="B26" s="55" t="str">
        <f>'S5 Maquette'!C26</f>
        <v>ECUE</v>
      </c>
      <c r="C26" s="56">
        <f>'S5 Maquette'!F26</f>
        <v>0</v>
      </c>
      <c r="D26" s="57"/>
      <c r="E26" s="57"/>
      <c r="F26" s="57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61"/>
    </row>
    <row r="27" spans="1:20" ht="30.75" customHeight="1" x14ac:dyDescent="0.2">
      <c r="A27" s="66" t="str">
        <f>'S5 Maquette'!B27</f>
        <v>UE disciplinaire 1 : Techniques, corps et savoirs</v>
      </c>
      <c r="B27" s="43" t="str">
        <f>'S5 Maquette'!C27</f>
        <v>UE</v>
      </c>
      <c r="C27" s="42" t="str">
        <f>'S5 Maquette'!F27</f>
        <v>Création</v>
      </c>
      <c r="D27" s="7"/>
      <c r="E27" s="7" t="s">
        <v>291</v>
      </c>
      <c r="F27" s="7" t="s">
        <v>291</v>
      </c>
      <c r="G27" s="40" t="s">
        <v>291</v>
      </c>
      <c r="H27" s="40" t="s">
        <v>291</v>
      </c>
      <c r="I27" s="40" t="s">
        <v>291</v>
      </c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5"/>
    </row>
    <row r="28" spans="1:20" ht="30.75" customHeight="1" x14ac:dyDescent="0.2">
      <c r="A28" s="43" t="str">
        <f>'S5 Maquette'!B28</f>
        <v>Anthropologie des savoirs</v>
      </c>
      <c r="B28" s="43" t="str">
        <f>'S5 Maquette'!C28</f>
        <v>ECUE</v>
      </c>
      <c r="C28" s="42" t="str">
        <f>'S5 Maquette'!F28</f>
        <v>Création</v>
      </c>
      <c r="D28" s="7"/>
      <c r="E28" s="7" t="s">
        <v>291</v>
      </c>
      <c r="F28" s="7" t="s">
        <v>291</v>
      </c>
      <c r="G28" s="40" t="s">
        <v>291</v>
      </c>
      <c r="H28" s="40" t="s">
        <v>291</v>
      </c>
      <c r="I28" s="40" t="s">
        <v>291</v>
      </c>
      <c r="J28" s="40"/>
      <c r="K28" s="40" t="s">
        <v>10</v>
      </c>
      <c r="L28" s="40">
        <v>1</v>
      </c>
      <c r="M28" s="40">
        <v>2</v>
      </c>
      <c r="N28" s="40" t="s">
        <v>37</v>
      </c>
      <c r="O28" s="40"/>
      <c r="P28" s="40" t="s">
        <v>20</v>
      </c>
      <c r="Q28" s="40" t="s">
        <v>37</v>
      </c>
      <c r="R28" s="40"/>
      <c r="S28" s="40"/>
      <c r="T28" s="45"/>
    </row>
    <row r="29" spans="1:20" ht="30.75" customHeight="1" x14ac:dyDescent="0.2">
      <c r="A29" s="43" t="str">
        <f>'S5 Maquette'!B29</f>
        <v>Anthropologie de la danse</v>
      </c>
      <c r="B29" s="43" t="str">
        <f>'S5 Maquette'!C29</f>
        <v>ECUE</v>
      </c>
      <c r="C29" s="42" t="str">
        <f>'S5 Maquette'!F29</f>
        <v>Modification</v>
      </c>
      <c r="D29" s="7"/>
      <c r="E29" s="7" t="s">
        <v>291</v>
      </c>
      <c r="F29" s="7" t="s">
        <v>291</v>
      </c>
      <c r="G29" s="40" t="s">
        <v>291</v>
      </c>
      <c r="H29" s="40" t="s">
        <v>291</v>
      </c>
      <c r="I29" s="40" t="s">
        <v>291</v>
      </c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5" t="s">
        <v>292</v>
      </c>
    </row>
    <row r="30" spans="1:20" ht="30.75" customHeight="1" x14ac:dyDescent="0.2">
      <c r="A30" s="66" t="str">
        <f>'S5 Maquette'!B30</f>
        <v>UE disciplinaire 2 : Anthropologie des espaces habités</v>
      </c>
      <c r="B30" s="43" t="str">
        <f>'S5 Maquette'!C30</f>
        <v>UE</v>
      </c>
      <c r="C30" s="42" t="str">
        <f>'S5 Maquette'!F30</f>
        <v>Modification</v>
      </c>
      <c r="D30" s="7"/>
      <c r="E30" s="7" t="s">
        <v>291</v>
      </c>
      <c r="F30" s="7" t="s">
        <v>291</v>
      </c>
      <c r="G30" s="40" t="s">
        <v>291</v>
      </c>
      <c r="H30" s="40" t="s">
        <v>291</v>
      </c>
      <c r="I30" s="40" t="s">
        <v>291</v>
      </c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5"/>
    </row>
    <row r="31" spans="1:20" ht="30.75" customHeight="1" x14ac:dyDescent="0.2">
      <c r="A31" s="43" t="str">
        <f>'S5 Maquette'!B31</f>
        <v>Anthropologie urbaine</v>
      </c>
      <c r="B31" s="43" t="str">
        <f>'S5 Maquette'!C31</f>
        <v>ECUE</v>
      </c>
      <c r="C31" s="42" t="str">
        <f>'S5 Maquette'!F31</f>
        <v>Modification</v>
      </c>
      <c r="D31" s="7"/>
      <c r="E31" s="7" t="s">
        <v>291</v>
      </c>
      <c r="F31" s="7" t="s">
        <v>291</v>
      </c>
      <c r="G31" s="40" t="s">
        <v>291</v>
      </c>
      <c r="H31" s="40" t="s">
        <v>291</v>
      </c>
      <c r="I31" s="40" t="s">
        <v>291</v>
      </c>
      <c r="J31" s="40"/>
      <c r="K31" s="40" t="s">
        <v>10</v>
      </c>
      <c r="L31" s="40">
        <v>1</v>
      </c>
      <c r="M31" s="40">
        <v>2</v>
      </c>
      <c r="N31" s="67" t="s">
        <v>21</v>
      </c>
      <c r="O31" s="40"/>
      <c r="P31" s="40" t="s">
        <v>20</v>
      </c>
      <c r="Q31" s="40" t="s">
        <v>21</v>
      </c>
      <c r="R31" s="40"/>
      <c r="S31" s="40"/>
      <c r="T31" s="45"/>
    </row>
    <row r="32" spans="1:20" ht="30.75" customHeight="1" x14ac:dyDescent="0.2">
      <c r="A32" s="43" t="str">
        <f>'S5 Maquette'!B32</f>
        <v>Territoires de la ruralité</v>
      </c>
      <c r="B32" s="43" t="str">
        <f>'S5 Maquette'!C32</f>
        <v>ECUE</v>
      </c>
      <c r="C32" s="42" t="str">
        <f>'S5 Maquette'!F32</f>
        <v>Modification</v>
      </c>
      <c r="D32" s="7"/>
      <c r="E32" s="7" t="s">
        <v>291</v>
      </c>
      <c r="F32" s="7" t="s">
        <v>291</v>
      </c>
      <c r="G32" s="40" t="s">
        <v>291</v>
      </c>
      <c r="H32" s="40" t="s">
        <v>291</v>
      </c>
      <c r="I32" s="40" t="s">
        <v>291</v>
      </c>
      <c r="J32" s="40"/>
      <c r="K32" s="40" t="s">
        <v>10</v>
      </c>
      <c r="L32" s="40"/>
      <c r="M32" s="40">
        <v>2</v>
      </c>
      <c r="N32" s="40"/>
      <c r="O32" s="40"/>
      <c r="P32" s="40" t="s">
        <v>20</v>
      </c>
      <c r="Q32" s="40" t="s">
        <v>37</v>
      </c>
      <c r="R32" s="40"/>
      <c r="S32" s="40"/>
      <c r="T32" s="45"/>
    </row>
    <row r="33" spans="1:20" ht="30.75" customHeight="1" x14ac:dyDescent="0.2">
      <c r="A33" s="66" t="str">
        <f>'S5 Maquette'!B33</f>
        <v>UE disciplinaire 3 : Humains et ressources naturelles</v>
      </c>
      <c r="B33" s="43" t="str">
        <f>'S5 Maquette'!C33</f>
        <v>UE</v>
      </c>
      <c r="C33" s="42" t="str">
        <f>'S5 Maquette'!F33</f>
        <v>Création</v>
      </c>
      <c r="D33" s="7"/>
      <c r="E33" s="7" t="s">
        <v>291</v>
      </c>
      <c r="F33" s="7" t="s">
        <v>291</v>
      </c>
      <c r="G33" s="40" t="s">
        <v>291</v>
      </c>
      <c r="H33" s="40" t="s">
        <v>291</v>
      </c>
      <c r="I33" s="40" t="s">
        <v>291</v>
      </c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5"/>
    </row>
    <row r="34" spans="1:20" ht="30.75" customHeight="1" x14ac:dyDescent="0.2">
      <c r="A34" s="43" t="str">
        <f>'S5 Maquette'!B34</f>
        <v>Anthropologie de l'eau</v>
      </c>
      <c r="B34" s="43" t="str">
        <f>'S5 Maquette'!C34</f>
        <v>ECUE</v>
      </c>
      <c r="C34" s="42" t="str">
        <f>'S5 Maquette'!F34</f>
        <v>Création</v>
      </c>
      <c r="D34" s="7"/>
      <c r="E34" s="7" t="s">
        <v>291</v>
      </c>
      <c r="F34" s="7" t="s">
        <v>291</v>
      </c>
      <c r="G34" s="40" t="s">
        <v>291</v>
      </c>
      <c r="H34" s="40" t="s">
        <v>291</v>
      </c>
      <c r="I34" s="40" t="s">
        <v>291</v>
      </c>
      <c r="J34" s="40"/>
      <c r="K34" s="40" t="s">
        <v>10</v>
      </c>
      <c r="L34" s="40"/>
      <c r="M34" s="40">
        <v>2</v>
      </c>
      <c r="N34" s="40"/>
      <c r="O34" s="40"/>
      <c r="P34" s="40" t="s">
        <v>20</v>
      </c>
      <c r="Q34" s="40" t="s">
        <v>37</v>
      </c>
      <c r="R34" s="40"/>
      <c r="S34" s="40"/>
      <c r="T34" s="45"/>
    </row>
    <row r="35" spans="1:20" ht="30.75" customHeight="1" x14ac:dyDescent="0.2">
      <c r="A35" s="43" t="str">
        <f>'S5 Maquette'!B35</f>
        <v>Anthropologie des mines</v>
      </c>
      <c r="B35" s="43" t="str">
        <f>'S5 Maquette'!C35</f>
        <v>ECUE</v>
      </c>
      <c r="C35" s="42" t="str">
        <f>'S5 Maquette'!F35</f>
        <v>Création</v>
      </c>
      <c r="D35" s="7"/>
      <c r="E35" s="7" t="s">
        <v>291</v>
      </c>
      <c r="F35" s="7" t="s">
        <v>291</v>
      </c>
      <c r="G35" s="40" t="s">
        <v>291</v>
      </c>
      <c r="H35" s="40" t="s">
        <v>291</v>
      </c>
      <c r="I35" s="40" t="s">
        <v>291</v>
      </c>
      <c r="J35" s="40"/>
      <c r="K35" s="40" t="s">
        <v>10</v>
      </c>
      <c r="L35" s="40"/>
      <c r="M35" s="40">
        <v>2</v>
      </c>
      <c r="N35" s="40"/>
      <c r="O35" s="40"/>
      <c r="P35" s="40" t="s">
        <v>20</v>
      </c>
      <c r="Q35" s="40" t="s">
        <v>37</v>
      </c>
      <c r="R35" s="40"/>
      <c r="S35" s="40"/>
      <c r="T35" s="45"/>
    </row>
    <row r="36" spans="1:20" ht="30.75" customHeight="1" x14ac:dyDescent="0.2">
      <c r="A36" s="66" t="str">
        <f>'S5 Maquette'!B36</f>
        <v xml:space="preserve">UE disciplinaire 4 : Production de données ethnographiques </v>
      </c>
      <c r="B36" s="43" t="str">
        <f>'S5 Maquette'!C36</f>
        <v>UE</v>
      </c>
      <c r="C36" s="42" t="str">
        <f>'S5 Maquette'!F36</f>
        <v>Modification</v>
      </c>
      <c r="D36" s="7"/>
      <c r="E36" s="7" t="s">
        <v>291</v>
      </c>
      <c r="F36" s="7" t="s">
        <v>291</v>
      </c>
      <c r="G36" s="40" t="s">
        <v>291</v>
      </c>
      <c r="H36" s="40" t="s">
        <v>291</v>
      </c>
      <c r="I36" s="40" t="s">
        <v>291</v>
      </c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5"/>
    </row>
    <row r="37" spans="1:20" ht="30.75" customHeight="1" x14ac:dyDescent="0.2">
      <c r="A37" s="43" t="str">
        <f>'S5 Maquette'!B37</f>
        <v>Méthodologie de l'enquête 2</v>
      </c>
      <c r="B37" s="43" t="str">
        <f>'S5 Maquette'!C37</f>
        <v>ECUE</v>
      </c>
      <c r="C37" s="42" t="str">
        <f>'S5 Maquette'!F37</f>
        <v>Modification</v>
      </c>
      <c r="D37" s="7"/>
      <c r="E37" s="7" t="s">
        <v>291</v>
      </c>
      <c r="F37" s="7" t="s">
        <v>291</v>
      </c>
      <c r="G37" s="40" t="s">
        <v>291</v>
      </c>
      <c r="H37" s="40" t="s">
        <v>291</v>
      </c>
      <c r="I37" s="40" t="s">
        <v>291</v>
      </c>
      <c r="J37" s="40"/>
      <c r="K37" s="40" t="s">
        <v>10</v>
      </c>
      <c r="L37" s="40"/>
      <c r="M37" s="40">
        <v>2</v>
      </c>
      <c r="N37" s="40"/>
      <c r="O37" s="40"/>
      <c r="P37" s="40" t="s">
        <v>20</v>
      </c>
      <c r="Q37" s="40" t="s">
        <v>37</v>
      </c>
      <c r="R37" s="40"/>
      <c r="S37" s="40"/>
      <c r="T37" s="45"/>
    </row>
    <row r="38" spans="1:20" ht="30.75" customHeight="1" x14ac:dyDescent="0.2">
      <c r="A38" s="43" t="str">
        <f>'S5 Maquette'!B38</f>
        <v>Terrain 2</v>
      </c>
      <c r="B38" s="43" t="str">
        <f>'S5 Maquette'!C38</f>
        <v>ECUE</v>
      </c>
      <c r="C38" s="42" t="str">
        <f>'S5 Maquette'!F38</f>
        <v>Modification</v>
      </c>
      <c r="D38" s="7"/>
      <c r="E38" s="7" t="s">
        <v>291</v>
      </c>
      <c r="F38" s="7" t="s">
        <v>291</v>
      </c>
      <c r="G38" s="40" t="s">
        <v>291</v>
      </c>
      <c r="H38" s="40" t="s">
        <v>291</v>
      </c>
      <c r="I38" s="40" t="s">
        <v>291</v>
      </c>
      <c r="J38" s="40"/>
      <c r="K38" s="40" t="s">
        <v>10</v>
      </c>
      <c r="L38" s="40"/>
      <c r="M38" s="40">
        <v>2</v>
      </c>
      <c r="N38" s="40"/>
      <c r="O38" s="40"/>
      <c r="P38" s="40" t="s">
        <v>20</v>
      </c>
      <c r="Q38" s="40" t="s">
        <v>37</v>
      </c>
      <c r="R38" s="40"/>
      <c r="S38" s="40"/>
      <c r="T38" s="45"/>
    </row>
    <row r="39" spans="1:20" ht="30.75" customHeight="1" x14ac:dyDescent="0.2">
      <c r="A39" s="43">
        <f>'S5 Maquette'!B39</f>
        <v>0</v>
      </c>
      <c r="B39" s="43">
        <f>'S5 Maquette'!C39</f>
        <v>0</v>
      </c>
      <c r="C39" s="42">
        <f>'S5 Maquette'!F39</f>
        <v>0</v>
      </c>
      <c r="D39" s="7"/>
      <c r="E39" s="7"/>
      <c r="F39" s="7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5"/>
    </row>
    <row r="40" spans="1:20" ht="30.75" customHeight="1" x14ac:dyDescent="0.2">
      <c r="A40" s="43">
        <f>'S5 Maquette'!B40</f>
        <v>0</v>
      </c>
      <c r="B40" s="43">
        <f>'S5 Maquette'!C40</f>
        <v>0</v>
      </c>
      <c r="C40" s="42">
        <f>'S5 Maquette'!F40</f>
        <v>0</v>
      </c>
      <c r="D40" s="7"/>
      <c r="E40" s="7"/>
      <c r="F40" s="7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5"/>
    </row>
    <row r="41" spans="1:20" ht="30.75" customHeight="1" x14ac:dyDescent="0.2">
      <c r="A41" s="43">
        <f>'S5 Maquette'!B41</f>
        <v>0</v>
      </c>
      <c r="B41" s="43">
        <f>'S5 Maquette'!C41</f>
        <v>0</v>
      </c>
      <c r="C41" s="42">
        <f>'S5 Maquette'!F41</f>
        <v>0</v>
      </c>
      <c r="D41" s="7"/>
      <c r="E41" s="7"/>
      <c r="F41" s="7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5"/>
    </row>
    <row r="42" spans="1:20" ht="30.75" customHeight="1" x14ac:dyDescent="0.2">
      <c r="A42" s="43">
        <f>'S5 Maquette'!B42</f>
        <v>0</v>
      </c>
      <c r="B42" s="43">
        <f>'S5 Maquette'!C42</f>
        <v>0</v>
      </c>
      <c r="C42" s="42">
        <f>'S5 Maquette'!F42</f>
        <v>0</v>
      </c>
      <c r="D42" s="7"/>
      <c r="E42" s="7"/>
      <c r="F42" s="7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5"/>
    </row>
    <row r="43" spans="1:20" ht="30.75" customHeight="1" x14ac:dyDescent="0.2">
      <c r="A43" s="43">
        <f>'S5 Maquette'!B43</f>
        <v>0</v>
      </c>
      <c r="B43" s="43">
        <f>'S5 Maquette'!C43</f>
        <v>0</v>
      </c>
      <c r="C43" s="42">
        <f>'S5 Maquette'!F43</f>
        <v>0</v>
      </c>
      <c r="D43" s="7"/>
      <c r="E43" s="7"/>
      <c r="F43" s="7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5"/>
    </row>
    <row r="44" spans="1:20" ht="30.75" customHeight="1" x14ac:dyDescent="0.2">
      <c r="A44" s="43">
        <f>'S5 Maquette'!B44</f>
        <v>0</v>
      </c>
      <c r="B44" s="43">
        <f>'S5 Maquette'!C44</f>
        <v>0</v>
      </c>
      <c r="C44" s="42">
        <f>'S5 Maquette'!F44</f>
        <v>0</v>
      </c>
      <c r="D44" s="7"/>
      <c r="E44" s="7"/>
      <c r="F44" s="7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5"/>
    </row>
    <row r="45" spans="1:20" ht="30.75" customHeight="1" x14ac:dyDescent="0.2">
      <c r="A45" s="43">
        <f>'S5 Maquette'!B45</f>
        <v>0</v>
      </c>
      <c r="B45" s="43">
        <f>'S5 Maquette'!C45</f>
        <v>0</v>
      </c>
      <c r="C45" s="42">
        <f>'S5 Maquette'!F45</f>
        <v>0</v>
      </c>
      <c r="D45" s="7"/>
      <c r="E45" s="7"/>
      <c r="F45" s="7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5"/>
    </row>
    <row r="46" spans="1:20" ht="30.75" customHeight="1" x14ac:dyDescent="0.2">
      <c r="A46" s="43">
        <f>'S5 Maquette'!B46</f>
        <v>0</v>
      </c>
      <c r="B46" s="43">
        <f>'S5 Maquette'!C46</f>
        <v>0</v>
      </c>
      <c r="C46" s="42">
        <f>'S5 Maquette'!F46</f>
        <v>0</v>
      </c>
      <c r="D46" s="7"/>
      <c r="E46" s="7"/>
      <c r="F46" s="7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5"/>
    </row>
    <row r="47" spans="1:20" ht="30.75" customHeight="1" x14ac:dyDescent="0.2">
      <c r="A47" s="43">
        <f>'S5 Maquette'!B47</f>
        <v>0</v>
      </c>
      <c r="B47" s="43">
        <f>'S5 Maquette'!C47</f>
        <v>0</v>
      </c>
      <c r="C47" s="42">
        <f>'S5 Maquette'!F47</f>
        <v>0</v>
      </c>
      <c r="D47" s="7"/>
      <c r="E47" s="7"/>
      <c r="F47" s="7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5"/>
    </row>
    <row r="48" spans="1:20" ht="30.75" customHeight="1" x14ac:dyDescent="0.2">
      <c r="A48" s="43">
        <f>'S5 Maquette'!B48</f>
        <v>0</v>
      </c>
      <c r="B48" s="43">
        <f>'S5 Maquette'!C48</f>
        <v>0</v>
      </c>
      <c r="C48" s="42">
        <f>'S5 Maquette'!F48</f>
        <v>0</v>
      </c>
      <c r="D48" s="7"/>
      <c r="E48" s="7"/>
      <c r="F48" s="7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5"/>
    </row>
    <row r="49" spans="1:20" ht="30.75" customHeight="1" x14ac:dyDescent="0.2">
      <c r="A49" s="43">
        <f>'S5 Maquette'!B49</f>
        <v>0</v>
      </c>
      <c r="B49" s="43">
        <f>'S5 Maquette'!C49</f>
        <v>0</v>
      </c>
      <c r="C49" s="42">
        <f>'S5 Maquette'!F49</f>
        <v>0</v>
      </c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5"/>
    </row>
    <row r="50" spans="1:20" ht="30.75" customHeight="1" x14ac:dyDescent="0.2">
      <c r="A50" s="43">
        <f>'S5 Maquette'!B50</f>
        <v>0</v>
      </c>
      <c r="B50" s="43">
        <f>'S5 Maquette'!C50</f>
        <v>0</v>
      </c>
      <c r="C50" s="42">
        <f>'S5 Maquette'!F50</f>
        <v>0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5"/>
    </row>
    <row r="51" spans="1:20" ht="30.75" customHeight="1" x14ac:dyDescent="0.2">
      <c r="A51" s="43">
        <f>'S5 Maquette'!B51</f>
        <v>0</v>
      </c>
      <c r="B51" s="43">
        <f>'S5 Maquette'!C51</f>
        <v>0</v>
      </c>
      <c r="C51" s="42">
        <f>'S5 Maquette'!F51</f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5"/>
    </row>
    <row r="52" spans="1:20" ht="30.75" customHeight="1" x14ac:dyDescent="0.2">
      <c r="A52" s="43">
        <f>'S5 Maquette'!B52</f>
        <v>0</v>
      </c>
      <c r="B52" s="43">
        <f>'S5 Maquette'!C52</f>
        <v>0</v>
      </c>
      <c r="C52" s="42">
        <f>'S5 Maquette'!F52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5"/>
    </row>
    <row r="53" spans="1:20" ht="30.75" customHeight="1" x14ac:dyDescent="0.2">
      <c r="A53" s="43">
        <f>'S5 Maquette'!B53</f>
        <v>0</v>
      </c>
      <c r="B53" s="43">
        <f>'S5 Maquette'!C53</f>
        <v>0</v>
      </c>
      <c r="C53" s="42">
        <f>'S5 Maquette'!F53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5"/>
    </row>
    <row r="54" spans="1:20" ht="30.75" customHeight="1" x14ac:dyDescent="0.2">
      <c r="A54" s="43">
        <f>'S5 Maquette'!B54</f>
        <v>0</v>
      </c>
      <c r="B54" s="43">
        <f>'S5 Maquette'!C54</f>
        <v>0</v>
      </c>
      <c r="C54" s="42">
        <f>'S5 Maquette'!F54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5"/>
    </row>
    <row r="55" spans="1:20" ht="30.75" customHeight="1" x14ac:dyDescent="0.2">
      <c r="A55" s="43">
        <f>'S5 Maquette'!B55</f>
        <v>0</v>
      </c>
      <c r="B55" s="43">
        <f>'S5 Maquette'!C55</f>
        <v>0</v>
      </c>
      <c r="C55" s="42">
        <f>'S5 Maquette'!F55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5"/>
    </row>
    <row r="56" spans="1:20" ht="30.75" customHeight="1" x14ac:dyDescent="0.2">
      <c r="A56" s="43">
        <f>'S5 Maquette'!B56</f>
        <v>0</v>
      </c>
      <c r="B56" s="43">
        <f>'S5 Maquette'!C56</f>
        <v>0</v>
      </c>
      <c r="C56" s="42">
        <f>'S5 Maquette'!F56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5"/>
    </row>
    <row r="57" spans="1:20" ht="30.75" customHeight="1" x14ac:dyDescent="0.2">
      <c r="A57" s="43">
        <f>'S5 Maquette'!B57</f>
        <v>0</v>
      </c>
      <c r="B57" s="43">
        <f>'S5 Maquette'!C57</f>
        <v>0</v>
      </c>
      <c r="C57" s="42">
        <f>'S5 Maquette'!F57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5"/>
    </row>
    <row r="58" spans="1:20" ht="30.75" customHeight="1" x14ac:dyDescent="0.2">
      <c r="A58" s="43">
        <f>'S5 Maquette'!B58</f>
        <v>0</v>
      </c>
      <c r="B58" s="43">
        <f>'S5 Maquette'!C58</f>
        <v>0</v>
      </c>
      <c r="C58" s="42">
        <f>'S5 Maquette'!F58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5"/>
    </row>
    <row r="59" spans="1:20" ht="30.75" customHeight="1" x14ac:dyDescent="0.2">
      <c r="A59" s="43">
        <f>'S5 Maquette'!B59</f>
        <v>0</v>
      </c>
      <c r="B59" s="43">
        <f>'S5 Maquette'!C59</f>
        <v>0</v>
      </c>
      <c r="C59" s="42">
        <f>'S5 Maquette'!F59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5"/>
    </row>
    <row r="60" spans="1:20" ht="30.75" customHeight="1" x14ac:dyDescent="0.2">
      <c r="A60" s="43">
        <f>'S5 Maquette'!B60</f>
        <v>0</v>
      </c>
      <c r="B60" s="43">
        <f>'S5 Maquette'!C60</f>
        <v>0</v>
      </c>
      <c r="C60" s="42">
        <f>'S5 Maquette'!F60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5"/>
    </row>
    <row r="61" spans="1:20" ht="30.75" customHeight="1" x14ac:dyDescent="0.2">
      <c r="A61" s="43">
        <f>'S5 Maquette'!B61</f>
        <v>0</v>
      </c>
      <c r="B61" s="43">
        <f>'S5 Maquette'!C61</f>
        <v>0</v>
      </c>
      <c r="C61" s="42">
        <f>'S5 Maquette'!F61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5"/>
    </row>
    <row r="62" spans="1:20" ht="30.75" customHeight="1" x14ac:dyDescent="0.2">
      <c r="A62" s="43">
        <f>'S5 Maquette'!B62</f>
        <v>0</v>
      </c>
      <c r="B62" s="43">
        <f>'S5 Maquette'!C62</f>
        <v>0</v>
      </c>
      <c r="C62" s="42">
        <f>'S5 Maquette'!F62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5"/>
    </row>
    <row r="63" spans="1:20" ht="30.75" customHeight="1" x14ac:dyDescent="0.2">
      <c r="A63" s="43">
        <f>'S5 Maquette'!B63</f>
        <v>0</v>
      </c>
      <c r="B63" s="43">
        <f>'S5 Maquette'!C63</f>
        <v>0</v>
      </c>
      <c r="C63" s="42">
        <f>'S5 Maquette'!F63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5"/>
    </row>
    <row r="64" spans="1:20" ht="30.75" customHeight="1" x14ac:dyDescent="0.2">
      <c r="A64" s="43">
        <f>'S5 Maquette'!B64</f>
        <v>0</v>
      </c>
      <c r="B64" s="43">
        <f>'S5 Maquette'!C64</f>
        <v>0</v>
      </c>
      <c r="C64" s="42">
        <f>'S5 Maquette'!F64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5"/>
    </row>
    <row r="65" spans="1:20" ht="30.75" customHeight="1" x14ac:dyDescent="0.2">
      <c r="A65" s="43">
        <f>'S5 Maquette'!B65</f>
        <v>0</v>
      </c>
      <c r="B65" s="43">
        <f>'S5 Maquette'!C65</f>
        <v>0</v>
      </c>
      <c r="C65" s="42">
        <f>'S5 Maquette'!F65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5"/>
    </row>
    <row r="66" spans="1:20" ht="30.75" customHeight="1" x14ac:dyDescent="0.2">
      <c r="A66" s="43">
        <f>'S5 Maquette'!B66</f>
        <v>0</v>
      </c>
      <c r="B66" s="43">
        <f>'S5 Maquette'!C66</f>
        <v>0</v>
      </c>
      <c r="C66" s="42">
        <f>'S5 Maquette'!F66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5"/>
    </row>
    <row r="67" spans="1:20" ht="30.75" customHeight="1" x14ac:dyDescent="0.2">
      <c r="A67" s="43">
        <f>'S5 Maquette'!B67</f>
        <v>0</v>
      </c>
      <c r="B67" s="43">
        <f>'S5 Maquette'!C67</f>
        <v>0</v>
      </c>
      <c r="C67" s="42">
        <f>'S5 Maquette'!F67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5"/>
    </row>
    <row r="68" spans="1:20" ht="30.75" customHeight="1" x14ac:dyDescent="0.2">
      <c r="A68" s="43">
        <f>'S5 Maquette'!B68</f>
        <v>0</v>
      </c>
      <c r="B68" s="43">
        <f>'S5 Maquette'!C68</f>
        <v>0</v>
      </c>
      <c r="C68" s="42">
        <f>'S5 Maquette'!F68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5"/>
    </row>
    <row r="69" spans="1:20" ht="30.75" customHeight="1" x14ac:dyDescent="0.2">
      <c r="A69" s="43">
        <f>'S5 Maquette'!B69</f>
        <v>0</v>
      </c>
      <c r="B69" s="43">
        <f>'S5 Maquette'!C69</f>
        <v>0</v>
      </c>
      <c r="C69" s="42">
        <f>'S5 Maquette'!F69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5"/>
    </row>
    <row r="70" spans="1:20" ht="30.75" customHeight="1" x14ac:dyDescent="0.2">
      <c r="A70" s="43">
        <f>'S5 Maquette'!B70</f>
        <v>0</v>
      </c>
      <c r="B70" s="43">
        <f>'S5 Maquette'!C70</f>
        <v>0</v>
      </c>
      <c r="C70" s="42">
        <f>'S5 Maquette'!F70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5"/>
    </row>
    <row r="71" spans="1:20" ht="30.75" customHeight="1" x14ac:dyDescent="0.2">
      <c r="A71" s="43">
        <f>'S5 Maquette'!B71</f>
        <v>0</v>
      </c>
      <c r="B71" s="43">
        <f>'S5 Maquette'!C71</f>
        <v>0</v>
      </c>
      <c r="C71" s="42">
        <f>'S5 Maquette'!F71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5"/>
    </row>
    <row r="72" spans="1:20" ht="30.75" customHeight="1" x14ac:dyDescent="0.2">
      <c r="A72" s="43">
        <f>'S5 Maquette'!B72</f>
        <v>0</v>
      </c>
      <c r="B72" s="43">
        <f>'S5 Maquette'!C72</f>
        <v>0</v>
      </c>
      <c r="C72" s="42">
        <f>'S5 Maquette'!F72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5"/>
    </row>
    <row r="73" spans="1:20" ht="30.75" customHeight="1" x14ac:dyDescent="0.2">
      <c r="A73" s="43">
        <f>'S5 Maquette'!B73</f>
        <v>0</v>
      </c>
      <c r="B73" s="43">
        <f>'S5 Maquette'!C73</f>
        <v>0</v>
      </c>
      <c r="C73" s="42">
        <f>'S5 Maquette'!F73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5"/>
    </row>
    <row r="74" spans="1:20" ht="30.75" customHeight="1" x14ac:dyDescent="0.2">
      <c r="A74" s="43">
        <f>'S5 Maquette'!B74</f>
        <v>0</v>
      </c>
      <c r="B74" s="43">
        <f>'S5 Maquette'!C74</f>
        <v>0</v>
      </c>
      <c r="C74" s="42">
        <f>'S5 Maquette'!F74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5"/>
    </row>
    <row r="75" spans="1:20" ht="30.75" customHeight="1" x14ac:dyDescent="0.2">
      <c r="A75" s="43">
        <f>'S5 Maquette'!B75</f>
        <v>0</v>
      </c>
      <c r="B75" s="43">
        <f>'S5 Maquette'!C75</f>
        <v>0</v>
      </c>
      <c r="C75" s="42">
        <f>'S5 Maquette'!F75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5"/>
    </row>
    <row r="76" spans="1:20" ht="30.75" customHeight="1" x14ac:dyDescent="0.2">
      <c r="A76" s="43">
        <f>'S5 Maquette'!B76</f>
        <v>0</v>
      </c>
      <c r="B76" s="43">
        <f>'S5 Maquette'!C76</f>
        <v>0</v>
      </c>
      <c r="C76" s="42">
        <f>'S5 Maquette'!F76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5"/>
    </row>
    <row r="77" spans="1:20" ht="30.75" customHeight="1" x14ac:dyDescent="0.2">
      <c r="A77" s="43">
        <f>'S5 Maquette'!B77</f>
        <v>0</v>
      </c>
      <c r="B77" s="43">
        <f>'S5 Maquette'!C77</f>
        <v>0</v>
      </c>
      <c r="C77" s="42">
        <f>'S5 Maquette'!F77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5"/>
    </row>
    <row r="78" spans="1:20" ht="30.75" customHeight="1" x14ac:dyDescent="0.2">
      <c r="A78" s="43">
        <f>'S5 Maquette'!B78</f>
        <v>0</v>
      </c>
      <c r="B78" s="43">
        <f>'S5 Maquette'!C78</f>
        <v>0</v>
      </c>
      <c r="C78" s="42">
        <f>'S5 Maquette'!F78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5"/>
    </row>
    <row r="79" spans="1:20" ht="30.75" customHeight="1" x14ac:dyDescent="0.2">
      <c r="A79" s="43">
        <f>'S5 Maquette'!B79</f>
        <v>0</v>
      </c>
      <c r="B79" s="43">
        <f>'S5 Maquette'!C79</f>
        <v>0</v>
      </c>
      <c r="C79" s="42">
        <f>'S5 Maquette'!F79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5"/>
    </row>
    <row r="80" spans="1:20" ht="30.75" customHeight="1" x14ac:dyDescent="0.2">
      <c r="A80" s="43">
        <f>'S5 Maquette'!B80</f>
        <v>0</v>
      </c>
      <c r="B80" s="43">
        <f>'S5 Maquette'!C80</f>
        <v>0</v>
      </c>
      <c r="C80" s="42">
        <f>'S5 Maquette'!F80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5"/>
    </row>
    <row r="81" spans="1:20" ht="30.75" customHeight="1" x14ac:dyDescent="0.2">
      <c r="A81" s="43">
        <f>'S5 Maquette'!B81</f>
        <v>0</v>
      </c>
      <c r="B81" s="43">
        <f>'S5 Maquette'!C81</f>
        <v>0</v>
      </c>
      <c r="C81" s="42">
        <f>'S5 Maquette'!F81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5"/>
    </row>
    <row r="82" spans="1:20" ht="30.75" customHeight="1" x14ac:dyDescent="0.2">
      <c r="A82" s="43">
        <f>'S5 Maquette'!B82</f>
        <v>0</v>
      </c>
      <c r="B82" s="43">
        <f>'S5 Maquette'!C82</f>
        <v>0</v>
      </c>
      <c r="C82" s="42">
        <f>'S5 Maquette'!F82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5"/>
    </row>
    <row r="83" spans="1:20" ht="30.75" customHeight="1" x14ac:dyDescent="0.2">
      <c r="A83" s="43">
        <f>'S5 Maquette'!B83</f>
        <v>0</v>
      </c>
      <c r="B83" s="43">
        <f>'S5 Maquette'!C83</f>
        <v>0</v>
      </c>
      <c r="C83" s="42">
        <f>'S5 Maquette'!F83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5"/>
    </row>
    <row r="84" spans="1:20" ht="30.75" customHeight="1" x14ac:dyDescent="0.2">
      <c r="A84" s="43">
        <f>'S5 Maquette'!B84</f>
        <v>0</v>
      </c>
      <c r="B84" s="43">
        <f>'S5 Maquette'!C84</f>
        <v>0</v>
      </c>
      <c r="C84" s="42">
        <f>'S5 Maquette'!F84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5"/>
    </row>
    <row r="85" spans="1:20" ht="30.75" customHeight="1" x14ac:dyDescent="0.2">
      <c r="A85" s="43">
        <f>'S5 Maquette'!B85</f>
        <v>0</v>
      </c>
      <c r="B85" s="43">
        <f>'S5 Maquette'!C85</f>
        <v>0</v>
      </c>
      <c r="C85" s="42">
        <f>'S5 Maquette'!F85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5"/>
    </row>
    <row r="86" spans="1:20" ht="30.75" customHeight="1" x14ac:dyDescent="0.2">
      <c r="A86" s="43">
        <f>'S5 Maquette'!B86</f>
        <v>0</v>
      </c>
      <c r="B86" s="43">
        <f>'S5 Maquette'!C86</f>
        <v>0</v>
      </c>
      <c r="C86" s="42">
        <f>'S5 Maquette'!F86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5"/>
    </row>
    <row r="87" spans="1:20" ht="30.75" customHeight="1" x14ac:dyDescent="0.2">
      <c r="A87" s="43">
        <f>'S5 Maquette'!B87</f>
        <v>0</v>
      </c>
      <c r="B87" s="43">
        <f>'S5 Maquette'!C87</f>
        <v>0</v>
      </c>
      <c r="C87" s="42">
        <f>'S5 Maquette'!F87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5"/>
    </row>
    <row r="88" spans="1:20" ht="30.75" customHeight="1" x14ac:dyDescent="0.2">
      <c r="A88" s="43">
        <f>'S5 Maquette'!B88</f>
        <v>0</v>
      </c>
      <c r="B88" s="43">
        <f>'S5 Maquette'!C88</f>
        <v>0</v>
      </c>
      <c r="C88" s="42">
        <f>'S5 Maquette'!F88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5"/>
    </row>
    <row r="89" spans="1:20" ht="30.75" customHeight="1" x14ac:dyDescent="0.2">
      <c r="A89" s="43">
        <f>'S5 Maquette'!B89</f>
        <v>0</v>
      </c>
      <c r="B89" s="43">
        <f>'S5 Maquette'!C89</f>
        <v>0</v>
      </c>
      <c r="C89" s="42">
        <f>'S5 Maquette'!F89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5"/>
    </row>
    <row r="90" spans="1:20" ht="30.75" customHeight="1" x14ac:dyDescent="0.2">
      <c r="A90" s="43">
        <f>'S5 Maquette'!B90</f>
        <v>0</v>
      </c>
      <c r="B90" s="43">
        <f>'S5 Maquette'!C90</f>
        <v>0</v>
      </c>
      <c r="C90" s="42">
        <f>'S5 Maquette'!F90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5"/>
    </row>
    <row r="91" spans="1:20" ht="30.75" customHeight="1" x14ac:dyDescent="0.2">
      <c r="A91" s="43">
        <f>'S5 Maquette'!B91</f>
        <v>0</v>
      </c>
      <c r="B91" s="43">
        <f>'S5 Maquette'!C91</f>
        <v>0</v>
      </c>
      <c r="C91" s="42">
        <f>'S5 Maquette'!F91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5"/>
    </row>
    <row r="92" spans="1:20" ht="30.75" customHeight="1" x14ac:dyDescent="0.2">
      <c r="A92" s="43">
        <f>'S5 Maquette'!B92</f>
        <v>0</v>
      </c>
      <c r="B92" s="43">
        <f>'S5 Maquette'!C92</f>
        <v>0</v>
      </c>
      <c r="C92" s="42">
        <f>'S5 Maquette'!F92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5"/>
    </row>
    <row r="93" spans="1:20" ht="30.75" customHeight="1" x14ac:dyDescent="0.2">
      <c r="A93" s="43">
        <f>'S5 Maquette'!B93</f>
        <v>0</v>
      </c>
      <c r="B93" s="43">
        <f>'S5 Maquette'!C93</f>
        <v>0</v>
      </c>
      <c r="C93" s="42">
        <f>'S5 Maquette'!F93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5"/>
    </row>
    <row r="94" spans="1:20" ht="30.75" customHeight="1" x14ac:dyDescent="0.2">
      <c r="A94" s="43">
        <f>'S5 Maquette'!B94</f>
        <v>0</v>
      </c>
      <c r="B94" s="43">
        <f>'S5 Maquette'!C94</f>
        <v>0</v>
      </c>
      <c r="C94" s="42">
        <f>'S5 Maquette'!F94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5"/>
    </row>
    <row r="95" spans="1:20" ht="30.75" customHeight="1" x14ac:dyDescent="0.2">
      <c r="A95" s="43">
        <f>'S5 Maquette'!B95</f>
        <v>0</v>
      </c>
      <c r="B95" s="43">
        <f>'S5 Maquette'!C95</f>
        <v>0</v>
      </c>
      <c r="C95" s="42">
        <f>'S5 Maquette'!F95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5"/>
    </row>
    <row r="96" spans="1:20" ht="30.75" customHeight="1" x14ac:dyDescent="0.2">
      <c r="A96" s="43">
        <f>'S5 Maquette'!B96</f>
        <v>0</v>
      </c>
      <c r="B96" s="43">
        <f>'S5 Maquette'!C96</f>
        <v>0</v>
      </c>
      <c r="C96" s="42">
        <f>'S5 Maquette'!F96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5"/>
    </row>
    <row r="97" spans="1:20" ht="30.75" customHeight="1" x14ac:dyDescent="0.2">
      <c r="A97" s="43">
        <f>'S5 Maquette'!B97</f>
        <v>0</v>
      </c>
      <c r="B97" s="43">
        <f>'S5 Maquette'!C97</f>
        <v>0</v>
      </c>
      <c r="C97" s="42">
        <f>'S5 Maquette'!F97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5"/>
    </row>
    <row r="98" spans="1:20" ht="30.75" customHeight="1" x14ac:dyDescent="0.2">
      <c r="A98" s="43">
        <f>'S5 Maquette'!B98</f>
        <v>0</v>
      </c>
      <c r="B98" s="43">
        <f>'S5 Maquette'!C98</f>
        <v>0</v>
      </c>
      <c r="C98" s="42">
        <f>'S5 Maquette'!F98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5"/>
    </row>
    <row r="99" spans="1:20" ht="30.75" customHeight="1" x14ac:dyDescent="0.2">
      <c r="A99" s="43">
        <f>'S5 Maquette'!B99</f>
        <v>0</v>
      </c>
      <c r="B99" s="43">
        <f>'S5 Maquette'!C99</f>
        <v>0</v>
      </c>
      <c r="C99" s="42">
        <f>'S5 Maquette'!F99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5"/>
    </row>
    <row r="100" spans="1:20" ht="30.75" customHeight="1" x14ac:dyDescent="0.2">
      <c r="A100" s="43">
        <f>'S5 Maquette'!B100</f>
        <v>0</v>
      </c>
      <c r="B100" s="43">
        <f>'S5 Maquette'!C100</f>
        <v>0</v>
      </c>
      <c r="C100" s="42">
        <f>'S5 Maquette'!F100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5"/>
    </row>
    <row r="101" spans="1:20" ht="30.75" customHeight="1" x14ac:dyDescent="0.2">
      <c r="A101" s="43">
        <f>'S5 Maquette'!B101</f>
        <v>0</v>
      </c>
      <c r="B101" s="43">
        <f>'S5 Maquette'!C101</f>
        <v>0</v>
      </c>
      <c r="C101" s="42">
        <f>'S5 Maquette'!F101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5"/>
    </row>
    <row r="102" spans="1:20" ht="30.75" customHeight="1" x14ac:dyDescent="0.2">
      <c r="A102" s="43">
        <f>'S5 Maquette'!B102</f>
        <v>0</v>
      </c>
      <c r="B102" s="43">
        <f>'S5 Maquette'!C102</f>
        <v>0</v>
      </c>
      <c r="C102" s="42">
        <f>'S5 Maquette'!F102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5"/>
    </row>
    <row r="103" spans="1:20" ht="30.75" customHeight="1" x14ac:dyDescent="0.2">
      <c r="A103" s="43">
        <f>'S5 Maquette'!B103</f>
        <v>0</v>
      </c>
      <c r="B103" s="43">
        <f>'S5 Maquette'!C103</f>
        <v>0</v>
      </c>
      <c r="C103" s="42">
        <f>'S5 Maquette'!F103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5"/>
    </row>
    <row r="104" spans="1:20" ht="30.75" customHeight="1" x14ac:dyDescent="0.2">
      <c r="A104" s="43">
        <f>'S5 Maquette'!B104</f>
        <v>0</v>
      </c>
      <c r="B104" s="43">
        <f>'S5 Maquette'!C104</f>
        <v>0</v>
      </c>
      <c r="C104" s="42">
        <f>'S5 Maquette'!F104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5"/>
    </row>
    <row r="105" spans="1:20" ht="30.75" customHeight="1" x14ac:dyDescent="0.2">
      <c r="A105" s="43">
        <f>'S5 Maquette'!B105</f>
        <v>0</v>
      </c>
      <c r="B105" s="43">
        <f>'S5 Maquette'!C105</f>
        <v>0</v>
      </c>
      <c r="C105" s="42">
        <f>'S5 Maquette'!F105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5"/>
    </row>
    <row r="106" spans="1:20" ht="30.75" customHeight="1" x14ac:dyDescent="0.2">
      <c r="A106" s="43">
        <f>'S5 Maquette'!B106</f>
        <v>0</v>
      </c>
      <c r="B106" s="43">
        <f>'S5 Maquette'!C106</f>
        <v>0</v>
      </c>
      <c r="C106" s="42">
        <f>'S5 Maquette'!F106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5"/>
    </row>
    <row r="107" spans="1:20" ht="30.75" customHeight="1" x14ac:dyDescent="0.2">
      <c r="A107" s="43">
        <f>'S5 Maquette'!B107</f>
        <v>0</v>
      </c>
      <c r="B107" s="43">
        <f>'S5 Maquette'!C107</f>
        <v>0</v>
      </c>
      <c r="C107" s="42">
        <f>'S5 Maquette'!F107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5"/>
    </row>
    <row r="108" spans="1:20" ht="30.75" customHeight="1" x14ac:dyDescent="0.2">
      <c r="A108" s="43">
        <f>'S5 Maquette'!B108</f>
        <v>0</v>
      </c>
      <c r="B108" s="43">
        <f>'S5 Maquette'!C108</f>
        <v>0</v>
      </c>
      <c r="C108" s="42">
        <f>'S5 Maquette'!F108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5"/>
    </row>
    <row r="109" spans="1:20" ht="30.75" customHeight="1" x14ac:dyDescent="0.2">
      <c r="A109" s="43">
        <f>'S5 Maquette'!B109</f>
        <v>0</v>
      </c>
      <c r="B109" s="43">
        <f>'S5 Maquette'!C109</f>
        <v>0</v>
      </c>
      <c r="C109" s="42">
        <f>'S5 Maquette'!F109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5"/>
    </row>
    <row r="110" spans="1:20" ht="30.75" customHeight="1" x14ac:dyDescent="0.2">
      <c r="A110" s="43">
        <f>'S5 Maquette'!B110</f>
        <v>0</v>
      </c>
      <c r="B110" s="43">
        <f>'S5 Maquette'!C110</f>
        <v>0</v>
      </c>
      <c r="C110" s="42">
        <f>'S5 Maquette'!F110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5"/>
    </row>
    <row r="111" spans="1:20" ht="30.75" customHeight="1" x14ac:dyDescent="0.2">
      <c r="A111" s="43">
        <f>'S5 Maquette'!B111</f>
        <v>0</v>
      </c>
      <c r="B111" s="43">
        <f>'S5 Maquette'!C111</f>
        <v>0</v>
      </c>
      <c r="C111" s="42">
        <f>'S5 Maquette'!F111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5"/>
    </row>
    <row r="112" spans="1:20" ht="30.75" customHeight="1" x14ac:dyDescent="0.2">
      <c r="A112" s="43">
        <f>'S5 Maquette'!B112</f>
        <v>0</v>
      </c>
      <c r="B112" s="43">
        <f>'S5 Maquette'!C112</f>
        <v>0</v>
      </c>
      <c r="C112" s="42">
        <f>'S5 Maquette'!F112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5"/>
    </row>
    <row r="113" spans="1:20" ht="30.75" customHeight="1" x14ac:dyDescent="0.2">
      <c r="A113" s="43">
        <f>'S5 Maquette'!B113</f>
        <v>0</v>
      </c>
      <c r="B113" s="43">
        <f>'S5 Maquette'!C113</f>
        <v>0</v>
      </c>
      <c r="C113" s="42">
        <f>'S5 Maquette'!F113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5"/>
    </row>
    <row r="114" spans="1:20" ht="30.75" customHeight="1" x14ac:dyDescent="0.2">
      <c r="A114" s="43">
        <f>'S5 Maquette'!B114</f>
        <v>0</v>
      </c>
      <c r="B114" s="43">
        <f>'S5 Maquette'!C114</f>
        <v>0</v>
      </c>
      <c r="C114" s="42">
        <f>'S5 Maquette'!F114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5"/>
    </row>
    <row r="115" spans="1:20" ht="30.75" customHeight="1" x14ac:dyDescent="0.2">
      <c r="A115" s="43">
        <f>'S5 Maquette'!B115</f>
        <v>0</v>
      </c>
      <c r="B115" s="43">
        <f>'S5 Maquette'!C115</f>
        <v>0</v>
      </c>
      <c r="C115" s="42">
        <f>'S5 Maquette'!F115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5"/>
    </row>
    <row r="116" spans="1:20" ht="30.75" customHeight="1" x14ac:dyDescent="0.2">
      <c r="A116" s="43">
        <f>'S5 Maquette'!B116</f>
        <v>0</v>
      </c>
      <c r="B116" s="43">
        <f>'S5 Maquette'!C116</f>
        <v>0</v>
      </c>
      <c r="C116" s="42">
        <f>'S5 Maquette'!F116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5"/>
    </row>
    <row r="117" spans="1:20" ht="30.75" customHeight="1" x14ac:dyDescent="0.2">
      <c r="A117" s="43">
        <f>'S5 Maquette'!B117</f>
        <v>0</v>
      </c>
      <c r="B117" s="43">
        <f>'S5 Maquette'!C117</f>
        <v>0</v>
      </c>
      <c r="C117" s="42">
        <f>'S5 Maquette'!F117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5"/>
    </row>
    <row r="118" spans="1:20" ht="30.75" customHeight="1" x14ac:dyDescent="0.2">
      <c r="A118" s="43">
        <f>'S5 Maquette'!B118</f>
        <v>0</v>
      </c>
      <c r="B118" s="43">
        <f>'S5 Maquette'!C118</f>
        <v>0</v>
      </c>
      <c r="C118" s="42">
        <f>'S5 Maquette'!F118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5"/>
    </row>
    <row r="119" spans="1:20" ht="30.75" customHeight="1" x14ac:dyDescent="0.2">
      <c r="A119" s="43">
        <f>'S5 Maquette'!B119</f>
        <v>0</v>
      </c>
      <c r="B119" s="43">
        <f>'S5 Maquette'!C119</f>
        <v>0</v>
      </c>
      <c r="C119" s="42">
        <f>'S5 Maquette'!F119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5"/>
    </row>
    <row r="120" spans="1:20" ht="30.75" customHeight="1" x14ac:dyDescent="0.2">
      <c r="A120" s="43">
        <f>'S5 Maquette'!B120</f>
        <v>0</v>
      </c>
      <c r="B120" s="43">
        <f>'S5 Maquette'!C120</f>
        <v>0</v>
      </c>
      <c r="C120" s="42">
        <f>'S5 Maquette'!F120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5"/>
    </row>
    <row r="121" spans="1:20" ht="30.75" customHeight="1" x14ac:dyDescent="0.2">
      <c r="A121" s="43">
        <f>'S5 Maquette'!B121</f>
        <v>0</v>
      </c>
      <c r="B121" s="43">
        <f>'S5 Maquette'!C121</f>
        <v>0</v>
      </c>
      <c r="C121" s="42">
        <f>'S5 Maquette'!F121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5"/>
    </row>
    <row r="122" spans="1:20" ht="30.75" customHeight="1" x14ac:dyDescent="0.2">
      <c r="A122" s="43">
        <f>'S5 Maquette'!B122</f>
        <v>0</v>
      </c>
      <c r="B122" s="43">
        <f>'S5 Maquette'!C122</f>
        <v>0</v>
      </c>
      <c r="C122" s="42">
        <f>'S5 Maquette'!F122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5"/>
    </row>
    <row r="123" spans="1:20" ht="30.75" customHeight="1" x14ac:dyDescent="0.2">
      <c r="A123" s="43">
        <f>'S5 Maquette'!B123</f>
        <v>0</v>
      </c>
      <c r="B123" s="43">
        <f>'S5 Maquette'!C123</f>
        <v>0</v>
      </c>
      <c r="C123" s="42">
        <f>'S5 Maquette'!F123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5"/>
    </row>
    <row r="124" spans="1:20" ht="30.75" customHeight="1" x14ac:dyDescent="0.2">
      <c r="A124" s="43">
        <f>'S5 Maquette'!B124</f>
        <v>0</v>
      </c>
      <c r="B124" s="43">
        <f>'S5 Maquette'!C124</f>
        <v>0</v>
      </c>
      <c r="C124" s="42">
        <f>'S5 Maquette'!F124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5"/>
    </row>
    <row r="125" spans="1:20" ht="30.75" customHeight="1" x14ac:dyDescent="0.2">
      <c r="A125" s="43">
        <f>'S5 Maquette'!B125</f>
        <v>0</v>
      </c>
      <c r="B125" s="43">
        <f>'S5 Maquette'!C125</f>
        <v>0</v>
      </c>
      <c r="C125" s="42">
        <f>'S5 Maquette'!F125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5"/>
    </row>
    <row r="126" spans="1:20" ht="30.75" customHeight="1" x14ac:dyDescent="0.2">
      <c r="A126" s="43">
        <f>'S5 Maquette'!B126</f>
        <v>0</v>
      </c>
      <c r="B126" s="43">
        <f>'S5 Maquette'!C126</f>
        <v>0</v>
      </c>
      <c r="C126" s="42">
        <f>'S5 Maquette'!F126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5"/>
    </row>
    <row r="127" spans="1:20" ht="30.75" customHeight="1" x14ac:dyDescent="0.2">
      <c r="A127" s="43">
        <f>'S5 Maquette'!B127</f>
        <v>0</v>
      </c>
      <c r="B127" s="43">
        <f>'S5 Maquette'!C127</f>
        <v>0</v>
      </c>
      <c r="C127" s="42">
        <f>'S5 Maquette'!F127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5"/>
    </row>
    <row r="128" spans="1:20" ht="30.75" customHeight="1" x14ac:dyDescent="0.2">
      <c r="A128" s="43">
        <f>'S5 Maquette'!B128</f>
        <v>0</v>
      </c>
      <c r="B128" s="43">
        <f>'S5 Maquette'!C128</f>
        <v>0</v>
      </c>
      <c r="C128" s="42">
        <f>'S5 Maquette'!F128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5"/>
    </row>
    <row r="129" spans="1:20" ht="30.75" customHeight="1" x14ac:dyDescent="0.2">
      <c r="A129" s="43">
        <f>'S5 Maquette'!B129</f>
        <v>0</v>
      </c>
      <c r="B129" s="43">
        <f>'S5 Maquette'!C129</f>
        <v>0</v>
      </c>
      <c r="C129" s="42">
        <f>'S5 Maquette'!F129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5"/>
    </row>
    <row r="130" spans="1:20" ht="30.75" customHeight="1" x14ac:dyDescent="0.2">
      <c r="A130" s="43">
        <f>'S5 Maquette'!B130</f>
        <v>0</v>
      </c>
      <c r="B130" s="43">
        <f>'S5 Maquette'!C130</f>
        <v>0</v>
      </c>
      <c r="C130" s="42">
        <f>'S5 Maquette'!F130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5"/>
    </row>
    <row r="131" spans="1:20" ht="30.75" customHeight="1" x14ac:dyDescent="0.2">
      <c r="A131" s="43">
        <f>'S5 Maquette'!B131</f>
        <v>0</v>
      </c>
      <c r="B131" s="43">
        <f>'S5 Maquette'!C131</f>
        <v>0</v>
      </c>
      <c r="C131" s="42">
        <f>'S5 Maquette'!F131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5"/>
    </row>
    <row r="132" spans="1:20" ht="30.75" customHeight="1" x14ac:dyDescent="0.2">
      <c r="A132" s="43">
        <f>'S5 Maquette'!B132</f>
        <v>0</v>
      </c>
      <c r="B132" s="43">
        <f>'S5 Maquette'!C132</f>
        <v>0</v>
      </c>
      <c r="C132" s="42">
        <f>'S5 Maquette'!F132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5"/>
    </row>
    <row r="133" spans="1:20" ht="30.75" customHeight="1" x14ac:dyDescent="0.2">
      <c r="A133" s="43">
        <f>'S5 Maquette'!B133</f>
        <v>0</v>
      </c>
      <c r="B133" s="43">
        <f>'S5 Maquette'!C133</f>
        <v>0</v>
      </c>
      <c r="C133" s="42">
        <f>'S5 Maquette'!F133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5"/>
    </row>
    <row r="134" spans="1:20" ht="30.75" customHeight="1" x14ac:dyDescent="0.2">
      <c r="A134" s="43">
        <f>'S5 Maquette'!B134</f>
        <v>0</v>
      </c>
      <c r="B134" s="43">
        <f>'S5 Maquette'!C134</f>
        <v>0</v>
      </c>
      <c r="C134" s="42">
        <f>'S5 Maquette'!F134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5"/>
    </row>
    <row r="135" spans="1:20" ht="30.75" customHeight="1" x14ac:dyDescent="0.2">
      <c r="A135" s="43">
        <f>'S5 Maquette'!B135</f>
        <v>0</v>
      </c>
      <c r="B135" s="43">
        <f>'S5 Maquette'!C135</f>
        <v>0</v>
      </c>
      <c r="C135" s="42">
        <f>'S5 Maquette'!F135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5"/>
    </row>
    <row r="136" spans="1:20" ht="30.75" customHeight="1" x14ac:dyDescent="0.2">
      <c r="A136" s="43">
        <f>'S5 Maquette'!B136</f>
        <v>0</v>
      </c>
      <c r="B136" s="43">
        <f>'S5 Maquette'!C136</f>
        <v>0</v>
      </c>
      <c r="C136" s="42">
        <f>'S5 Maquette'!F136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5"/>
    </row>
    <row r="137" spans="1:20" ht="30.75" customHeight="1" x14ac:dyDescent="0.2">
      <c r="A137" s="43">
        <f>'S5 Maquette'!B137</f>
        <v>0</v>
      </c>
      <c r="B137" s="43">
        <f>'S5 Maquette'!C137</f>
        <v>0</v>
      </c>
      <c r="C137" s="42">
        <f>'S5 Maquette'!F137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5"/>
    </row>
    <row r="138" spans="1:20" ht="30.75" customHeight="1" x14ac:dyDescent="0.2">
      <c r="A138" s="43">
        <f>'S5 Maquette'!B138</f>
        <v>0</v>
      </c>
      <c r="B138" s="43">
        <f>'S5 Maquette'!C138</f>
        <v>0</v>
      </c>
      <c r="C138" s="42">
        <f>'S5 Maquette'!F138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5"/>
    </row>
    <row r="139" spans="1:20" ht="30.75" customHeight="1" x14ac:dyDescent="0.2">
      <c r="A139" s="43">
        <f>'S5 Maquette'!B139</f>
        <v>0</v>
      </c>
      <c r="B139" s="43">
        <f>'S5 Maquette'!C139</f>
        <v>0</v>
      </c>
      <c r="C139" s="42">
        <f>'S5 Maquette'!F139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5"/>
    </row>
    <row r="140" spans="1:20" ht="30.75" customHeight="1" x14ac:dyDescent="0.2">
      <c r="A140" s="43">
        <f>'S5 Maquette'!B140</f>
        <v>0</v>
      </c>
      <c r="B140" s="43">
        <f>'S5 Maquette'!C140</f>
        <v>0</v>
      </c>
      <c r="C140" s="42">
        <f>'S5 Maquette'!F140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5"/>
    </row>
    <row r="141" spans="1:20" ht="30.75" customHeight="1" x14ac:dyDescent="0.2">
      <c r="A141" s="43">
        <f>'S5 Maquette'!B141</f>
        <v>0</v>
      </c>
      <c r="B141" s="43">
        <f>'S5 Maquette'!C141</f>
        <v>0</v>
      </c>
      <c r="C141" s="42">
        <f>'S5 Maquette'!F141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5"/>
    </row>
    <row r="142" spans="1:20" ht="30.75" customHeight="1" x14ac:dyDescent="0.2">
      <c r="A142" s="43">
        <f>'S5 Maquette'!B142</f>
        <v>0</v>
      </c>
      <c r="B142" s="43">
        <f>'S5 Maquette'!C142</f>
        <v>0</v>
      </c>
      <c r="C142" s="42">
        <f>'S5 Maquette'!F142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5"/>
    </row>
    <row r="143" spans="1:20" ht="30.75" customHeight="1" x14ac:dyDescent="0.2">
      <c r="A143" s="43">
        <f>'S5 Maquette'!B143</f>
        <v>0</v>
      </c>
      <c r="B143" s="43">
        <f>'S5 Maquette'!C143</f>
        <v>0</v>
      </c>
      <c r="C143" s="42">
        <f>'S5 Maquette'!F143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5"/>
    </row>
    <row r="144" spans="1:20" ht="30.75" customHeight="1" x14ac:dyDescent="0.2">
      <c r="A144" s="43">
        <f>'S5 Maquette'!B144</f>
        <v>0</v>
      </c>
      <c r="B144" s="43">
        <f>'S5 Maquette'!C144</f>
        <v>0</v>
      </c>
      <c r="C144" s="42">
        <f>'S5 Maquette'!F144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5"/>
    </row>
    <row r="145" spans="1:20" ht="30.75" customHeight="1" x14ac:dyDescent="0.2">
      <c r="A145" s="43">
        <f>'S5 Maquette'!B145</f>
        <v>0</v>
      </c>
      <c r="B145" s="43">
        <f>'S5 Maquette'!C145</f>
        <v>0</v>
      </c>
      <c r="C145" s="42">
        <f>'S5 Maquette'!F145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5"/>
    </row>
    <row r="146" spans="1:20" ht="30.75" customHeight="1" x14ac:dyDescent="0.2">
      <c r="A146" s="43">
        <f>'S5 Maquette'!B146</f>
        <v>0</v>
      </c>
      <c r="B146" s="43">
        <f>'S5 Maquette'!C146</f>
        <v>0</v>
      </c>
      <c r="C146" s="42">
        <f>'S5 Maquette'!F146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5"/>
    </row>
    <row r="147" spans="1:20" ht="30.75" customHeight="1" x14ac:dyDescent="0.2">
      <c r="A147" s="43">
        <f>'S5 Maquette'!B147</f>
        <v>0</v>
      </c>
      <c r="B147" s="43">
        <f>'S5 Maquette'!C147</f>
        <v>0</v>
      </c>
      <c r="C147" s="42">
        <f>'S5 Maquette'!F147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5"/>
    </row>
    <row r="148" spans="1:20" ht="30.75" customHeight="1" x14ac:dyDescent="0.2">
      <c r="A148" s="43">
        <f>'S5 Maquette'!B148</f>
        <v>0</v>
      </c>
      <c r="B148" s="43">
        <f>'S5 Maquette'!C148</f>
        <v>0</v>
      </c>
      <c r="C148" s="42">
        <f>'S5 Maquette'!F148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5"/>
    </row>
    <row r="149" spans="1:20" ht="30.75" customHeight="1" x14ac:dyDescent="0.2">
      <c r="A149" s="43">
        <f>'S5 Maquette'!B149</f>
        <v>0</v>
      </c>
      <c r="B149" s="43">
        <f>'S5 Maquette'!C149</f>
        <v>0</v>
      </c>
      <c r="C149" s="42">
        <f>'S5 Maquette'!F149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5"/>
    </row>
    <row r="150" spans="1:20" ht="30.75" customHeight="1" x14ac:dyDescent="0.2">
      <c r="A150" s="43">
        <f>'S5 Maquette'!B150</f>
        <v>0</v>
      </c>
      <c r="B150" s="43">
        <f>'S5 Maquette'!C150</f>
        <v>0</v>
      </c>
      <c r="C150" s="42">
        <f>'S5 Maquette'!F150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5"/>
    </row>
    <row r="151" spans="1:20" ht="30.75" customHeight="1" x14ac:dyDescent="0.2">
      <c r="A151" s="43">
        <f>'S5 Maquette'!B151</f>
        <v>0</v>
      </c>
      <c r="B151" s="43">
        <f>'S5 Maquette'!C151</f>
        <v>0</v>
      </c>
      <c r="C151" s="42">
        <f>'S5 Maquette'!F151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5"/>
    </row>
    <row r="152" spans="1:20" ht="30.75" customHeight="1" x14ac:dyDescent="0.2">
      <c r="A152" s="43">
        <f>'S5 Maquette'!B152</f>
        <v>0</v>
      </c>
      <c r="B152" s="43">
        <f>'S5 Maquette'!C152</f>
        <v>0</v>
      </c>
      <c r="C152" s="42">
        <f>'S5 Maquette'!F152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5"/>
    </row>
    <row r="153" spans="1:20" ht="30.75" customHeight="1" x14ac:dyDescent="0.2">
      <c r="A153" s="43">
        <f>'S5 Maquette'!B153</f>
        <v>0</v>
      </c>
      <c r="B153" s="43">
        <f>'S5 Maquette'!C153</f>
        <v>0</v>
      </c>
      <c r="C153" s="42">
        <f>'S5 Maquette'!F153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5"/>
    </row>
    <row r="154" spans="1:20" ht="30.75" customHeight="1" x14ac:dyDescent="0.2">
      <c r="A154" s="43">
        <f>'S5 Maquette'!B154</f>
        <v>0</v>
      </c>
      <c r="B154" s="43">
        <f>'S5 Maquette'!C154</f>
        <v>0</v>
      </c>
      <c r="C154" s="42">
        <f>'S5 Maquette'!F154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5"/>
    </row>
    <row r="155" spans="1:20" ht="30.75" customHeight="1" x14ac:dyDescent="0.2">
      <c r="A155" s="43">
        <f>'S5 Maquette'!B155</f>
        <v>0</v>
      </c>
      <c r="B155" s="43">
        <f>'S5 Maquette'!C155</f>
        <v>0</v>
      </c>
      <c r="C155" s="42">
        <f>'S5 Maquette'!F155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5"/>
    </row>
    <row r="156" spans="1:20" ht="30.75" customHeight="1" x14ac:dyDescent="0.2">
      <c r="A156" s="43">
        <f>'S5 Maquette'!B156</f>
        <v>0</v>
      </c>
      <c r="B156" s="43">
        <f>'S5 Maquette'!C156</f>
        <v>0</v>
      </c>
      <c r="C156" s="42">
        <f>'S5 Maquette'!F156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5"/>
    </row>
    <row r="157" spans="1:20" ht="30.75" customHeight="1" x14ac:dyDescent="0.2">
      <c r="A157" s="43">
        <f>'S5 Maquette'!B157</f>
        <v>0</v>
      </c>
      <c r="B157" s="43">
        <f>'S5 Maquette'!C157</f>
        <v>0</v>
      </c>
      <c r="C157" s="42">
        <f>'S5 Maquette'!F157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5"/>
    </row>
    <row r="158" spans="1:20" ht="30.75" customHeight="1" x14ac:dyDescent="0.2">
      <c r="A158" s="43">
        <f>'S5 Maquette'!B158</f>
        <v>0</v>
      </c>
      <c r="B158" s="43">
        <f>'S5 Maquette'!C158</f>
        <v>0</v>
      </c>
      <c r="C158" s="42">
        <f>'S5 Maquette'!F158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5"/>
    </row>
    <row r="159" spans="1:20" ht="30.75" customHeight="1" x14ac:dyDescent="0.2">
      <c r="A159" s="43">
        <f>'S5 Maquette'!B159</f>
        <v>0</v>
      </c>
      <c r="B159" s="43">
        <f>'S5 Maquette'!C159</f>
        <v>0</v>
      </c>
      <c r="C159" s="42">
        <f>'S5 Maquette'!F159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5"/>
    </row>
    <row r="160" spans="1:20" ht="30.75" customHeight="1" x14ac:dyDescent="0.2">
      <c r="A160" s="43">
        <f>'S5 Maquette'!B160</f>
        <v>0</v>
      </c>
      <c r="B160" s="43">
        <f>'S5 Maquette'!C160</f>
        <v>0</v>
      </c>
      <c r="C160" s="42">
        <f>'S5 Maquette'!F160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5"/>
    </row>
    <row r="161" spans="1:20" ht="30.75" customHeight="1" x14ac:dyDescent="0.2">
      <c r="A161" s="43">
        <f>'S5 Maquette'!B161</f>
        <v>0</v>
      </c>
      <c r="B161" s="43">
        <f>'S5 Maquette'!C161</f>
        <v>0</v>
      </c>
      <c r="C161" s="42">
        <f>'S5 Maquette'!F161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5"/>
    </row>
    <row r="162" spans="1:20" ht="30.75" customHeight="1" x14ac:dyDescent="0.2">
      <c r="A162" s="43">
        <f>'S5 Maquette'!B162</f>
        <v>0</v>
      </c>
      <c r="B162" s="43">
        <f>'S5 Maquette'!C162</f>
        <v>0</v>
      </c>
      <c r="C162" s="42">
        <f>'S5 Maquette'!F162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5"/>
    </row>
    <row r="163" spans="1:20" ht="30.75" customHeight="1" x14ac:dyDescent="0.2">
      <c r="A163" s="43">
        <f>'S5 Maquette'!B163</f>
        <v>0</v>
      </c>
      <c r="B163" s="43">
        <f>'S5 Maquette'!C163</f>
        <v>0</v>
      </c>
      <c r="C163" s="42">
        <f>'S5 Maquette'!F163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5"/>
    </row>
    <row r="164" spans="1:20" ht="30.75" customHeight="1" x14ac:dyDescent="0.2">
      <c r="A164" s="43">
        <f>'S5 Maquette'!B164</f>
        <v>0</v>
      </c>
      <c r="B164" s="43">
        <f>'S5 Maquette'!C164</f>
        <v>0</v>
      </c>
      <c r="C164" s="42">
        <f>'S5 Maquette'!F164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5"/>
    </row>
    <row r="165" spans="1:20" ht="30.75" customHeight="1" x14ac:dyDescent="0.2">
      <c r="A165" s="43">
        <f>'S5 Maquette'!B165</f>
        <v>0</v>
      </c>
      <c r="B165" s="43">
        <f>'S5 Maquette'!C165</f>
        <v>0</v>
      </c>
      <c r="C165" s="42">
        <f>'S5 Maquette'!F165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5"/>
    </row>
    <row r="166" spans="1:20" ht="30.75" customHeight="1" x14ac:dyDescent="0.2">
      <c r="A166" s="43">
        <f>'S5 Maquette'!B166</f>
        <v>0</v>
      </c>
      <c r="B166" s="43">
        <f>'S5 Maquette'!C166</f>
        <v>0</v>
      </c>
      <c r="C166" s="42">
        <f>'S5 Maquette'!F166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5"/>
    </row>
    <row r="167" spans="1:20" ht="30.75" customHeight="1" x14ac:dyDescent="0.2">
      <c r="A167" s="43">
        <f>'S5 Maquette'!B167</f>
        <v>0</v>
      </c>
      <c r="B167" s="43">
        <f>'S5 Maquette'!C167</f>
        <v>0</v>
      </c>
      <c r="C167" s="42">
        <f>'S5 Maquette'!F167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5"/>
    </row>
    <row r="168" spans="1:20" ht="30.75" customHeight="1" x14ac:dyDescent="0.2">
      <c r="A168" s="43">
        <f>'S5 Maquette'!B168</f>
        <v>0</v>
      </c>
      <c r="B168" s="43">
        <f>'S5 Maquette'!C168</f>
        <v>0</v>
      </c>
      <c r="C168" s="42">
        <f>'S5 Maquette'!F168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5"/>
    </row>
    <row r="169" spans="1:20" ht="30.75" customHeight="1" x14ac:dyDescent="0.2">
      <c r="A169" s="43">
        <f>'S5 Maquette'!B169</f>
        <v>0</v>
      </c>
      <c r="B169" s="43">
        <f>'S5 Maquette'!C169</f>
        <v>0</v>
      </c>
      <c r="C169" s="42">
        <f>'S5 Maquette'!F169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5"/>
    </row>
    <row r="170" spans="1:20" ht="30.75" customHeight="1" x14ac:dyDescent="0.2">
      <c r="A170" s="43">
        <f>'S5 Maquette'!B170</f>
        <v>0</v>
      </c>
      <c r="B170" s="43">
        <f>'S5 Maquette'!C170</f>
        <v>0</v>
      </c>
      <c r="C170" s="42">
        <f>'S5 Maquette'!F170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5"/>
    </row>
    <row r="171" spans="1:20" ht="30.75" customHeight="1" x14ac:dyDescent="0.2">
      <c r="A171" s="43">
        <f>'S5 Maquette'!B171</f>
        <v>0</v>
      </c>
      <c r="B171" s="43">
        <f>'S5 Maquette'!C171</f>
        <v>0</v>
      </c>
      <c r="C171" s="42">
        <f>'S5 Maquette'!F171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5"/>
    </row>
    <row r="172" spans="1:20" ht="30.75" customHeight="1" x14ac:dyDescent="0.2">
      <c r="A172" s="43">
        <f>'S5 Maquette'!B172</f>
        <v>0</v>
      </c>
      <c r="B172" s="43">
        <f>'S5 Maquette'!C172</f>
        <v>0</v>
      </c>
      <c r="C172" s="42">
        <f>'S5 Maquette'!F172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5"/>
    </row>
    <row r="173" spans="1:20" ht="30.75" customHeight="1" x14ac:dyDescent="0.2">
      <c r="A173" s="43">
        <f>'S5 Maquette'!B173</f>
        <v>0</v>
      </c>
      <c r="B173" s="43">
        <f>'S5 Maquette'!C173</f>
        <v>0</v>
      </c>
      <c r="C173" s="42">
        <f>'S5 Maquette'!F173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5"/>
    </row>
    <row r="174" spans="1:20" ht="30.75" customHeight="1" x14ac:dyDescent="0.2">
      <c r="A174" s="43">
        <f>'S5 Maquette'!B174</f>
        <v>0</v>
      </c>
      <c r="B174" s="43">
        <f>'S5 Maquette'!C174</f>
        <v>0</v>
      </c>
      <c r="C174" s="42">
        <f>'S5 Maquette'!F174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5"/>
    </row>
    <row r="175" spans="1:20" ht="30.75" customHeight="1" x14ac:dyDescent="0.2">
      <c r="A175" s="43">
        <f>'S5 Maquette'!B175</f>
        <v>0</v>
      </c>
      <c r="B175" s="43">
        <f>'S5 Maquette'!C175</f>
        <v>0</v>
      </c>
      <c r="C175" s="42">
        <f>'S5 Maquette'!F175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5"/>
    </row>
    <row r="176" spans="1:20" ht="30.75" customHeight="1" x14ac:dyDescent="0.2">
      <c r="A176" s="43">
        <f>'S5 Maquette'!B176</f>
        <v>0</v>
      </c>
      <c r="B176" s="43">
        <f>'S5 Maquette'!C176</f>
        <v>0</v>
      </c>
      <c r="C176" s="42">
        <f>'S5 Maquette'!F176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5"/>
    </row>
    <row r="177" spans="1:20" ht="30.75" customHeight="1" x14ac:dyDescent="0.2">
      <c r="A177" s="43">
        <f>'S5 Maquette'!B177</f>
        <v>0</v>
      </c>
      <c r="B177" s="43">
        <f>'S5 Maquette'!C177</f>
        <v>0</v>
      </c>
      <c r="C177" s="42">
        <f>'S5 Maquette'!F177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5"/>
    </row>
    <row r="178" spans="1:20" ht="30.75" customHeight="1" x14ac:dyDescent="0.2">
      <c r="A178" s="43">
        <f>'S5 Maquette'!B178</f>
        <v>0</v>
      </c>
      <c r="B178" s="43">
        <f>'S5 Maquette'!C178</f>
        <v>0</v>
      </c>
      <c r="C178" s="42">
        <f>'S5 Maquette'!F178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5"/>
    </row>
    <row r="179" spans="1:20" ht="30.75" customHeight="1" x14ac:dyDescent="0.2">
      <c r="A179" s="43">
        <f>'S5 Maquette'!B179</f>
        <v>0</v>
      </c>
      <c r="B179" s="43">
        <f>'S5 Maquette'!C179</f>
        <v>0</v>
      </c>
      <c r="C179" s="42">
        <f>'S5 Maquette'!F179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5"/>
    </row>
    <row r="180" spans="1:20" ht="30.75" customHeight="1" x14ac:dyDescent="0.2">
      <c r="A180" s="43">
        <f>'S5 Maquette'!B180</f>
        <v>0</v>
      </c>
      <c r="B180" s="43">
        <f>'S5 Maquette'!C180</f>
        <v>0</v>
      </c>
      <c r="C180" s="42">
        <f>'S5 Maquette'!F180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5"/>
    </row>
    <row r="181" spans="1:20" ht="30.75" customHeight="1" x14ac:dyDescent="0.2">
      <c r="A181" s="43">
        <f>'S5 Maquette'!B181</f>
        <v>0</v>
      </c>
      <c r="B181" s="43">
        <f>'S5 Maquette'!C181</f>
        <v>0</v>
      </c>
      <c r="C181" s="42">
        <f>'S5 Maquette'!F181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5"/>
    </row>
    <row r="182" spans="1:20" ht="30.75" customHeight="1" x14ac:dyDescent="0.2">
      <c r="A182" s="43">
        <f>'S5 Maquette'!B182</f>
        <v>0</v>
      </c>
      <c r="B182" s="43">
        <f>'S5 Maquette'!C182</f>
        <v>0</v>
      </c>
      <c r="C182" s="42">
        <f>'S5 Maquette'!F182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5"/>
    </row>
    <row r="183" spans="1:20" ht="30.75" customHeight="1" x14ac:dyDescent="0.2">
      <c r="A183" s="43">
        <f>'S5 Maquette'!B183</f>
        <v>0</v>
      </c>
      <c r="B183" s="43">
        <f>'S5 Maquette'!C183</f>
        <v>0</v>
      </c>
      <c r="C183" s="42">
        <f>'S5 Maquette'!F183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5"/>
    </row>
    <row r="184" spans="1:20" ht="30.75" customHeight="1" x14ac:dyDescent="0.2">
      <c r="A184" s="43">
        <f>'S5 Maquette'!B184</f>
        <v>0</v>
      </c>
      <c r="B184" s="43">
        <f>'S5 Maquette'!C184</f>
        <v>0</v>
      </c>
      <c r="C184" s="42">
        <f>'S5 Maquette'!F184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5"/>
    </row>
    <row r="185" spans="1:20" ht="30.75" customHeight="1" x14ac:dyDescent="0.2">
      <c r="A185" s="43">
        <f>'S5 Maquette'!B185</f>
        <v>0</v>
      </c>
      <c r="B185" s="43">
        <f>'S5 Maquette'!C185</f>
        <v>0</v>
      </c>
      <c r="C185" s="42">
        <f>'S5 Maquette'!F185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5"/>
    </row>
    <row r="186" spans="1:20" ht="30.75" customHeight="1" x14ac:dyDescent="0.2">
      <c r="A186" s="43">
        <f>'S5 Maquette'!B186</f>
        <v>0</v>
      </c>
      <c r="B186" s="43">
        <f>'S5 Maquette'!C186</f>
        <v>0</v>
      </c>
      <c r="C186" s="42">
        <f>'S5 Maquette'!F186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5"/>
    </row>
    <row r="187" spans="1:20" ht="30.75" customHeight="1" x14ac:dyDescent="0.2">
      <c r="A187" s="43">
        <f>'S5 Maquette'!B187</f>
        <v>0</v>
      </c>
      <c r="B187" s="43">
        <f>'S5 Maquette'!C187</f>
        <v>0</v>
      </c>
      <c r="C187" s="42">
        <f>'S5 Maquette'!F187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5"/>
    </row>
    <row r="188" spans="1:20" ht="30.75" customHeight="1" x14ac:dyDescent="0.2">
      <c r="A188" s="43">
        <f>'S5 Maquette'!B188</f>
        <v>0</v>
      </c>
      <c r="B188" s="43">
        <f>'S5 Maquette'!C188</f>
        <v>0</v>
      </c>
      <c r="C188" s="42">
        <f>'S5 Maquette'!F188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5"/>
    </row>
    <row r="189" spans="1:20" ht="30.75" customHeight="1" x14ac:dyDescent="0.2">
      <c r="A189" s="43">
        <f>'S5 Maquette'!B189</f>
        <v>0</v>
      </c>
      <c r="B189" s="43">
        <f>'S5 Maquette'!C189</f>
        <v>0</v>
      </c>
      <c r="C189" s="42">
        <f>'S5 Maquette'!F189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5"/>
    </row>
    <row r="190" spans="1:20" ht="30.75" customHeight="1" x14ac:dyDescent="0.2">
      <c r="A190" s="43">
        <f>'S5 Maquette'!B190</f>
        <v>0</v>
      </c>
      <c r="B190" s="43">
        <f>'S5 Maquette'!C190</f>
        <v>0</v>
      </c>
      <c r="C190" s="42">
        <f>'S5 Maquette'!F190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5"/>
    </row>
    <row r="191" spans="1:20" ht="30.75" customHeight="1" x14ac:dyDescent="0.2">
      <c r="A191" s="43">
        <f>'S5 Maquette'!B191</f>
        <v>0</v>
      </c>
      <c r="B191" s="43">
        <f>'S5 Maquette'!C191</f>
        <v>0</v>
      </c>
      <c r="C191" s="42">
        <f>'S5 Maquette'!F191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5"/>
    </row>
    <row r="192" spans="1:20" ht="30.75" customHeight="1" x14ac:dyDescent="0.2">
      <c r="A192" s="43">
        <f>'S5 Maquette'!B192</f>
        <v>0</v>
      </c>
      <c r="B192" s="43">
        <f>'S5 Maquette'!C192</f>
        <v>0</v>
      </c>
      <c r="C192" s="42">
        <f>'S5 Maquette'!F192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5"/>
    </row>
    <row r="193" spans="1:20" ht="30.75" customHeight="1" x14ac:dyDescent="0.2">
      <c r="A193" s="43">
        <f>'S5 Maquette'!B193</f>
        <v>0</v>
      </c>
      <c r="B193" s="43">
        <f>'S5 Maquette'!C193</f>
        <v>0</v>
      </c>
      <c r="C193" s="42">
        <f>'S5 Maquette'!F193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5"/>
    </row>
    <row r="194" spans="1:20" ht="30.75" customHeight="1" x14ac:dyDescent="0.2">
      <c r="A194" s="43">
        <f>'S5 Maquette'!B194</f>
        <v>0</v>
      </c>
      <c r="B194" s="43">
        <f>'S5 Maquette'!C194</f>
        <v>0</v>
      </c>
      <c r="C194" s="42">
        <f>'S5 Maquette'!F194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5"/>
    </row>
    <row r="195" spans="1:20" ht="30.75" customHeight="1" x14ac:dyDescent="0.2">
      <c r="A195" s="43">
        <f>'S5 Maquette'!B195</f>
        <v>0</v>
      </c>
      <c r="B195" s="43">
        <f>'S5 Maquette'!C195</f>
        <v>0</v>
      </c>
      <c r="C195" s="42">
        <f>'S5 Maquette'!F195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5"/>
    </row>
    <row r="196" spans="1:20" ht="30.75" customHeight="1" x14ac:dyDescent="0.2">
      <c r="A196" s="43">
        <f>'S5 Maquette'!B196</f>
        <v>0</v>
      </c>
      <c r="B196" s="43">
        <f>'S5 Maquette'!C196</f>
        <v>0</v>
      </c>
      <c r="C196" s="42">
        <f>'S5 Maquette'!F196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5"/>
    </row>
    <row r="197" spans="1:20" ht="30.75" customHeight="1" x14ac:dyDescent="0.2">
      <c r="A197" s="43">
        <f>'S5 Maquette'!B197</f>
        <v>0</v>
      </c>
      <c r="B197" s="43">
        <f>'S5 Maquette'!C197</f>
        <v>0</v>
      </c>
      <c r="C197" s="42">
        <f>'S5 Maquette'!F197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5"/>
    </row>
    <row r="198" spans="1:20" ht="30.75" customHeight="1" x14ac:dyDescent="0.2">
      <c r="A198" s="43">
        <f>'S5 Maquette'!B198</f>
        <v>0</v>
      </c>
      <c r="B198" s="43">
        <f>'S5 Maquette'!C198</f>
        <v>0</v>
      </c>
      <c r="C198" s="42">
        <f>'S5 Maquette'!F198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5"/>
    </row>
    <row r="199" spans="1:20" ht="30.75" customHeight="1" x14ac:dyDescent="0.2">
      <c r="A199" s="43">
        <f>'S5 Maquette'!B199</f>
        <v>0</v>
      </c>
      <c r="B199" s="43">
        <f>'S5 Maquette'!C199</f>
        <v>0</v>
      </c>
      <c r="C199" s="42">
        <f>'S5 Maquette'!F199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5"/>
    </row>
    <row r="200" spans="1:20" ht="30.75" customHeight="1" x14ac:dyDescent="0.2">
      <c r="A200" s="43">
        <f>'S5 Maquette'!B200</f>
        <v>0</v>
      </c>
      <c r="B200" s="43">
        <f>'S5 Maquette'!C200</f>
        <v>0</v>
      </c>
      <c r="C200" s="42">
        <f>'S5 Maquette'!F200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5"/>
    </row>
    <row r="201" spans="1:20" ht="30.75" customHeight="1" x14ac:dyDescent="0.2">
      <c r="A201" s="43">
        <f>'S5 Maquette'!B201</f>
        <v>0</v>
      </c>
      <c r="B201" s="43">
        <f>'S5 Maquette'!C201</f>
        <v>0</v>
      </c>
      <c r="C201" s="42">
        <f>'S5 Maquette'!F201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5"/>
    </row>
    <row r="202" spans="1:20" ht="30.75" customHeight="1" x14ac:dyDescent="0.2">
      <c r="A202" s="43">
        <f>'S5 Maquette'!B202</f>
        <v>0</v>
      </c>
      <c r="B202" s="43">
        <f>'S5 Maquette'!C202</f>
        <v>0</v>
      </c>
      <c r="C202" s="42">
        <f>'S5 Maquette'!F202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5"/>
    </row>
    <row r="203" spans="1:20" ht="30.75" customHeight="1" x14ac:dyDescent="0.2">
      <c r="A203" s="43">
        <f>'S5 Maquette'!B203</f>
        <v>0</v>
      </c>
      <c r="B203" s="43">
        <f>'S5 Maquette'!C203</f>
        <v>0</v>
      </c>
      <c r="C203" s="42">
        <f>'S5 Maquette'!F203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5"/>
    </row>
    <row r="204" spans="1:20" ht="30.75" customHeight="1" x14ac:dyDescent="0.2">
      <c r="A204" s="43">
        <f>'S5 Maquette'!B204</f>
        <v>0</v>
      </c>
      <c r="B204" s="43">
        <f>'S5 Maquette'!C204</f>
        <v>0</v>
      </c>
      <c r="C204" s="42">
        <f>'S5 Maquette'!F204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5"/>
    </row>
    <row r="205" spans="1:20" ht="30.75" customHeight="1" x14ac:dyDescent="0.2">
      <c r="A205" s="43">
        <f>'S5 Maquette'!B205</f>
        <v>0</v>
      </c>
      <c r="B205" s="43">
        <f>'S5 Maquette'!C205</f>
        <v>0</v>
      </c>
      <c r="C205" s="42">
        <f>'S5 Maquette'!F205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5"/>
    </row>
    <row r="206" spans="1:20" ht="30.75" customHeight="1" x14ac:dyDescent="0.2">
      <c r="A206" s="43">
        <f>'S5 Maquette'!B206</f>
        <v>0</v>
      </c>
      <c r="B206" s="43">
        <f>'S5 Maquette'!C206</f>
        <v>0</v>
      </c>
      <c r="C206" s="42">
        <f>'S5 Maquette'!F206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5"/>
    </row>
    <row r="207" spans="1:20" ht="30.75" customHeight="1" x14ac:dyDescent="0.2">
      <c r="A207" s="43">
        <f>'S5 Maquette'!B207</f>
        <v>0</v>
      </c>
      <c r="B207" s="43">
        <f>'S5 Maquette'!C207</f>
        <v>0</v>
      </c>
      <c r="C207" s="42">
        <f>'S5 Maquette'!F207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5"/>
    </row>
    <row r="208" spans="1:20" ht="30.75" customHeight="1" x14ac:dyDescent="0.2">
      <c r="A208" s="43">
        <f>'S5 Maquette'!B208</f>
        <v>0</v>
      </c>
      <c r="B208" s="43">
        <f>'S5 Maquette'!C208</f>
        <v>0</v>
      </c>
      <c r="C208" s="42">
        <f>'S5 Maquette'!F208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5"/>
    </row>
    <row r="209" spans="1:20" ht="30.75" customHeight="1" x14ac:dyDescent="0.2">
      <c r="A209" s="43">
        <f>'S5 Maquette'!B209</f>
        <v>0</v>
      </c>
      <c r="B209" s="43">
        <f>'S5 Maquette'!C209</f>
        <v>0</v>
      </c>
      <c r="C209" s="42">
        <f>'S5 Maquette'!F209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5"/>
    </row>
    <row r="210" spans="1:20" ht="30.75" customHeight="1" x14ac:dyDescent="0.2">
      <c r="A210" s="43">
        <f>'S5 Maquette'!B210</f>
        <v>0</v>
      </c>
      <c r="B210" s="43">
        <f>'S5 Maquette'!C210</f>
        <v>0</v>
      </c>
      <c r="C210" s="42">
        <f>'S5 Maquette'!F210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5"/>
    </row>
    <row r="211" spans="1:20" ht="30.75" customHeight="1" x14ac:dyDescent="0.2">
      <c r="A211" s="43">
        <f>'S5 Maquette'!B211</f>
        <v>0</v>
      </c>
      <c r="B211" s="43">
        <f>'S5 Maquette'!C211</f>
        <v>0</v>
      </c>
      <c r="C211" s="42">
        <f>'S5 Maquette'!F211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5"/>
    </row>
    <row r="212" spans="1:20" ht="30.75" customHeight="1" x14ac:dyDescent="0.2">
      <c r="A212" s="43">
        <f>'S5 Maquette'!B212</f>
        <v>0</v>
      </c>
      <c r="B212" s="43">
        <f>'S5 Maquette'!C212</f>
        <v>0</v>
      </c>
      <c r="C212" s="42">
        <f>'S5 Maquette'!F212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5"/>
    </row>
    <row r="213" spans="1:20" ht="30.75" customHeight="1" x14ac:dyDescent="0.2">
      <c r="A213" s="43">
        <f>'S5 Maquette'!B213</f>
        <v>0</v>
      </c>
      <c r="B213" s="43">
        <f>'S5 Maquette'!C213</f>
        <v>0</v>
      </c>
      <c r="C213" s="42">
        <f>'S5 Maquette'!F213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5"/>
    </row>
    <row r="214" spans="1:20" ht="30.75" customHeight="1" x14ac:dyDescent="0.2">
      <c r="A214" s="43">
        <f>'S5 Maquette'!B214</f>
        <v>0</v>
      </c>
      <c r="B214" s="43">
        <f>'S5 Maquette'!C214</f>
        <v>0</v>
      </c>
      <c r="C214" s="42">
        <f>'S5 Maquette'!F214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5"/>
    </row>
    <row r="215" spans="1:20" ht="30.75" customHeight="1" x14ac:dyDescent="0.2">
      <c r="A215" s="43">
        <f>'S5 Maquette'!B215</f>
        <v>0</v>
      </c>
      <c r="B215" s="43">
        <f>'S5 Maquette'!C215</f>
        <v>0</v>
      </c>
      <c r="C215" s="42">
        <f>'S5 Maquette'!F215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5"/>
    </row>
    <row r="216" spans="1:20" ht="30.75" customHeight="1" x14ac:dyDescent="0.2">
      <c r="A216" s="43">
        <f>'S5 Maquette'!B216</f>
        <v>0</v>
      </c>
      <c r="B216" s="43">
        <f>'S5 Maquette'!C216</f>
        <v>0</v>
      </c>
      <c r="C216" s="42">
        <f>'S5 Maquette'!F216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5"/>
    </row>
    <row r="217" spans="1:20" ht="30.75" customHeight="1" x14ac:dyDescent="0.2">
      <c r="A217" s="43">
        <f>'S5 Maquette'!B217</f>
        <v>0</v>
      </c>
      <c r="B217" s="43">
        <f>'S5 Maquette'!C217</f>
        <v>0</v>
      </c>
      <c r="C217" s="42">
        <f>'S5 Maquette'!F217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5"/>
    </row>
    <row r="218" spans="1:20" ht="30.75" customHeight="1" x14ac:dyDescent="0.2">
      <c r="A218" s="43">
        <f>'S5 Maquette'!B218</f>
        <v>0</v>
      </c>
      <c r="B218" s="43">
        <f>'S5 Maquette'!C218</f>
        <v>0</v>
      </c>
      <c r="C218" s="42">
        <f>'S5 Maquette'!F218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5"/>
    </row>
    <row r="219" spans="1:20" ht="30.75" customHeight="1" x14ac:dyDescent="0.2">
      <c r="A219" s="43">
        <f>'S5 Maquette'!B219</f>
        <v>0</v>
      </c>
      <c r="B219" s="43">
        <f>'S5 Maquette'!C219</f>
        <v>0</v>
      </c>
      <c r="C219" s="42">
        <f>'S5 Maquette'!F219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5"/>
    </row>
    <row r="220" spans="1:20" ht="30.75" customHeight="1" x14ac:dyDescent="0.2">
      <c r="A220" s="43">
        <f>'S5 Maquette'!B220</f>
        <v>0</v>
      </c>
      <c r="B220" s="43">
        <f>'S5 Maquette'!C220</f>
        <v>0</v>
      </c>
      <c r="C220" s="42">
        <f>'S5 Maquette'!F220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5"/>
    </row>
    <row r="221" spans="1:20" ht="30.75" customHeight="1" x14ac:dyDescent="0.2">
      <c r="A221" s="43">
        <f>'S5 Maquette'!B221</f>
        <v>0</v>
      </c>
      <c r="B221" s="43">
        <f>'S5 Maquette'!C221</f>
        <v>0</v>
      </c>
      <c r="C221" s="42">
        <f>'S5 Maquette'!F221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5"/>
    </row>
    <row r="222" spans="1:20" ht="30.75" customHeight="1" x14ac:dyDescent="0.2">
      <c r="A222" s="43">
        <f>'S5 Maquette'!B222</f>
        <v>0</v>
      </c>
      <c r="B222" s="43">
        <f>'S5 Maquette'!C222</f>
        <v>0</v>
      </c>
      <c r="C222" s="42">
        <f>'S5 Maquette'!F222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5"/>
    </row>
    <row r="223" spans="1:20" ht="30.75" customHeight="1" x14ac:dyDescent="0.2">
      <c r="A223" s="43">
        <f>'S5 Maquette'!B223</f>
        <v>0</v>
      </c>
      <c r="B223" s="43">
        <f>'S5 Maquette'!C223</f>
        <v>0</v>
      </c>
      <c r="C223" s="42">
        <f>'S5 Maquette'!F223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5"/>
    </row>
    <row r="224" spans="1:20" ht="30.75" customHeight="1" x14ac:dyDescent="0.2">
      <c r="A224" s="43">
        <f>'S5 Maquette'!B224</f>
        <v>0</v>
      </c>
      <c r="B224" s="43">
        <f>'S5 Maquette'!C224</f>
        <v>0</v>
      </c>
      <c r="C224" s="42">
        <f>'S5 Maquette'!F224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5"/>
    </row>
    <row r="225" spans="1:20" ht="30.75" customHeight="1" x14ac:dyDescent="0.2">
      <c r="A225" s="43">
        <f>'S5 Maquette'!B225</f>
        <v>0</v>
      </c>
      <c r="B225" s="43">
        <f>'S5 Maquette'!C225</f>
        <v>0</v>
      </c>
      <c r="C225" s="42">
        <f>'S5 Maquette'!F225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5"/>
    </row>
    <row r="226" spans="1:20" ht="30.75" customHeight="1" x14ac:dyDescent="0.2">
      <c r="A226" s="43">
        <f>'S5 Maquette'!B226</f>
        <v>0</v>
      </c>
      <c r="B226" s="43">
        <f>'S5 Maquette'!C226</f>
        <v>0</v>
      </c>
      <c r="C226" s="42">
        <f>'S5 Maquette'!F226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5"/>
    </row>
    <row r="227" spans="1:20" ht="30.75" customHeight="1" x14ac:dyDescent="0.2">
      <c r="A227" s="43">
        <f>'S5 Maquette'!B227</f>
        <v>0</v>
      </c>
      <c r="B227" s="43">
        <f>'S5 Maquette'!C227</f>
        <v>0</v>
      </c>
      <c r="C227" s="42">
        <f>'S5 Maquette'!F227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5"/>
    </row>
    <row r="228" spans="1:20" ht="30.75" customHeight="1" x14ac:dyDescent="0.2">
      <c r="A228" s="43">
        <f>'S5 Maquette'!B228</f>
        <v>0</v>
      </c>
      <c r="B228" s="43">
        <f>'S5 Maquette'!C228</f>
        <v>0</v>
      </c>
      <c r="C228" s="42">
        <f>'S5 Maquette'!F228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5"/>
    </row>
    <row r="229" spans="1:20" ht="30.75" customHeight="1" x14ac:dyDescent="0.2">
      <c r="A229" s="43">
        <f>'S5 Maquette'!B229</f>
        <v>0</v>
      </c>
      <c r="B229" s="43">
        <f>'S5 Maquette'!C229</f>
        <v>0</v>
      </c>
      <c r="C229" s="42">
        <f>'S5 Maquette'!F229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5"/>
    </row>
    <row r="230" spans="1:20" ht="30.75" customHeight="1" x14ac:dyDescent="0.2">
      <c r="A230" s="43">
        <f>'S5 Maquette'!B230</f>
        <v>0</v>
      </c>
      <c r="B230" s="43">
        <f>'S5 Maquette'!C230</f>
        <v>0</v>
      </c>
      <c r="C230" s="42">
        <f>'S5 Maquette'!F230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5"/>
    </row>
    <row r="231" spans="1:20" ht="30.75" customHeight="1" x14ac:dyDescent="0.2">
      <c r="A231" s="43">
        <f>'S5 Maquette'!B231</f>
        <v>0</v>
      </c>
      <c r="B231" s="43">
        <f>'S5 Maquette'!C231</f>
        <v>0</v>
      </c>
      <c r="C231" s="42">
        <f>'S5 Maquette'!F231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5"/>
    </row>
    <row r="232" spans="1:20" ht="30.75" customHeight="1" x14ac:dyDescent="0.2">
      <c r="A232" s="43">
        <f>'S5 Maquette'!B232</f>
        <v>0</v>
      </c>
      <c r="B232" s="43">
        <f>'S5 Maquette'!C232</f>
        <v>0</v>
      </c>
      <c r="C232" s="42">
        <f>'S5 Maquette'!F232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5"/>
    </row>
    <row r="233" spans="1:20" ht="30.75" customHeight="1" x14ac:dyDescent="0.2">
      <c r="A233" s="43">
        <f>'S5 Maquette'!B233</f>
        <v>0</v>
      </c>
      <c r="B233" s="43">
        <f>'S5 Maquette'!C233</f>
        <v>0</v>
      </c>
      <c r="C233" s="42">
        <f>'S5 Maquette'!F233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5"/>
    </row>
    <row r="234" spans="1:20" ht="30.75" customHeight="1" x14ac:dyDescent="0.2">
      <c r="A234" s="43">
        <f>'S5 Maquette'!B234</f>
        <v>0</v>
      </c>
      <c r="B234" s="43">
        <f>'S5 Maquette'!C234</f>
        <v>0</v>
      </c>
      <c r="C234" s="42">
        <f>'S5 Maquette'!F234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5"/>
    </row>
    <row r="235" spans="1:20" ht="30.75" customHeight="1" x14ac:dyDescent="0.2">
      <c r="A235" s="43">
        <f>'S5 Maquette'!B235</f>
        <v>0</v>
      </c>
      <c r="B235" s="43">
        <f>'S5 Maquette'!C235</f>
        <v>0</v>
      </c>
      <c r="C235" s="42">
        <f>'S5 Maquette'!F235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5"/>
    </row>
    <row r="236" spans="1:20" ht="30.75" customHeight="1" x14ac:dyDescent="0.2">
      <c r="A236" s="43">
        <f>'S5 Maquette'!B236</f>
        <v>0</v>
      </c>
      <c r="B236" s="43">
        <f>'S5 Maquette'!C236</f>
        <v>0</v>
      </c>
      <c r="C236" s="42">
        <f>'S5 Maquette'!F236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5"/>
    </row>
    <row r="237" spans="1:20" ht="30.75" customHeight="1" x14ac:dyDescent="0.2">
      <c r="A237" s="43">
        <f>'S5 Maquette'!B237</f>
        <v>0</v>
      </c>
      <c r="B237" s="43">
        <f>'S5 Maquette'!C237</f>
        <v>0</v>
      </c>
      <c r="C237" s="42">
        <f>'S5 Maquette'!F237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5"/>
    </row>
    <row r="238" spans="1:20" ht="30.75" customHeight="1" x14ac:dyDescent="0.2">
      <c r="A238" s="43">
        <f>'S5 Maquette'!B238</f>
        <v>0</v>
      </c>
      <c r="B238" s="43">
        <f>'S5 Maquette'!C238</f>
        <v>0</v>
      </c>
      <c r="C238" s="42">
        <f>'S5 Maquette'!F238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5"/>
    </row>
    <row r="239" spans="1:20" ht="30.75" customHeight="1" x14ac:dyDescent="0.2">
      <c r="A239" s="43">
        <f>'S5 Maquette'!B239</f>
        <v>0</v>
      </c>
      <c r="B239" s="43">
        <f>'S5 Maquette'!C239</f>
        <v>0</v>
      </c>
      <c r="C239" s="42">
        <f>'S5 Maquette'!F239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5"/>
    </row>
    <row r="240" spans="1:20" ht="30.75" customHeight="1" x14ac:dyDescent="0.2">
      <c r="A240" s="43">
        <f>'S5 Maquette'!B240</f>
        <v>0</v>
      </c>
      <c r="B240" s="43">
        <f>'S5 Maquette'!C240</f>
        <v>0</v>
      </c>
      <c r="C240" s="42">
        <f>'S5 Maquette'!F240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5"/>
    </row>
    <row r="241" spans="1:20" ht="30.75" customHeight="1" x14ac:dyDescent="0.2">
      <c r="A241" s="43">
        <f>'S5 Maquette'!B241</f>
        <v>0</v>
      </c>
      <c r="B241" s="43">
        <f>'S5 Maquette'!C241</f>
        <v>0</v>
      </c>
      <c r="C241" s="42">
        <f>'S5 Maquette'!F241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5"/>
    </row>
    <row r="242" spans="1:20" ht="30.75" customHeight="1" x14ac:dyDescent="0.2">
      <c r="A242" s="43">
        <f>'S5 Maquette'!B242</f>
        <v>0</v>
      </c>
      <c r="B242" s="43">
        <f>'S5 Maquette'!C242</f>
        <v>0</v>
      </c>
      <c r="C242" s="42">
        <f>'S5 Maquette'!F242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5"/>
    </row>
    <row r="243" spans="1:20" ht="30.75" customHeight="1" x14ac:dyDescent="0.2">
      <c r="A243" s="43">
        <f>'S5 Maquette'!B243</f>
        <v>0</v>
      </c>
      <c r="B243" s="43">
        <f>'S5 Maquette'!C243</f>
        <v>0</v>
      </c>
      <c r="C243" s="42">
        <f>'S5 Maquette'!F243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5"/>
    </row>
    <row r="244" spans="1:20" ht="30.75" customHeight="1" x14ac:dyDescent="0.2">
      <c r="A244" s="43">
        <f>'S5 Maquette'!B244</f>
        <v>0</v>
      </c>
      <c r="B244" s="43">
        <f>'S5 Maquette'!C244</f>
        <v>0</v>
      </c>
      <c r="C244" s="42">
        <f>'S5 Maquette'!F244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5"/>
    </row>
    <row r="245" spans="1:20" ht="30.75" customHeight="1" x14ac:dyDescent="0.2">
      <c r="A245" s="43">
        <f>'S5 Maquette'!B245</f>
        <v>0</v>
      </c>
      <c r="B245" s="43">
        <f>'S5 Maquette'!C245</f>
        <v>0</v>
      </c>
      <c r="C245" s="42">
        <f>'S5 Maquette'!F245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5"/>
    </row>
    <row r="246" spans="1:20" ht="30.75" customHeight="1" x14ac:dyDescent="0.2">
      <c r="A246" s="43">
        <f>'S5 Maquette'!B246</f>
        <v>0</v>
      </c>
      <c r="B246" s="43">
        <f>'S5 Maquette'!C246</f>
        <v>0</v>
      </c>
      <c r="C246" s="42">
        <f>'S5 Maquette'!F246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5"/>
    </row>
    <row r="247" spans="1:20" ht="30.75" customHeight="1" x14ac:dyDescent="0.2">
      <c r="A247" s="43">
        <f>'S5 Maquette'!B247</f>
        <v>0</v>
      </c>
      <c r="B247" s="43">
        <f>'S5 Maquette'!C247</f>
        <v>0</v>
      </c>
      <c r="C247" s="42">
        <f>'S5 Maquette'!F247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5"/>
    </row>
    <row r="248" spans="1:20" ht="30.75" customHeight="1" x14ac:dyDescent="0.2">
      <c r="A248" s="43">
        <f>'S5 Maquette'!B248</f>
        <v>0</v>
      </c>
      <c r="B248" s="43">
        <f>'S5 Maquette'!C248</f>
        <v>0</v>
      </c>
      <c r="C248" s="42">
        <f>'S5 Maquette'!F248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5"/>
    </row>
    <row r="249" spans="1:20" ht="30.75" customHeight="1" x14ac:dyDescent="0.2">
      <c r="A249" s="43">
        <f>'S5 Maquette'!B249</f>
        <v>0</v>
      </c>
      <c r="B249" s="43">
        <f>'S5 Maquette'!C249</f>
        <v>0</v>
      </c>
      <c r="C249" s="42">
        <f>'S5 Maquette'!F249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5"/>
    </row>
    <row r="250" spans="1:20" ht="30.75" customHeight="1" x14ac:dyDescent="0.2">
      <c r="A250" s="43">
        <f>'S5 Maquette'!B250</f>
        <v>0</v>
      </c>
      <c r="B250" s="43">
        <f>'S5 Maquette'!C250</f>
        <v>0</v>
      </c>
      <c r="C250" s="42">
        <f>'S5 Maquette'!F250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5"/>
    </row>
    <row r="251" spans="1:20" ht="30.75" customHeight="1" x14ac:dyDescent="0.2">
      <c r="A251" s="43">
        <f>'S5 Maquette'!B251</f>
        <v>0</v>
      </c>
      <c r="B251" s="43">
        <f>'S5 Maquette'!C251</f>
        <v>0</v>
      </c>
      <c r="C251" s="42">
        <f>'S5 Maquette'!F251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5"/>
    </row>
    <row r="252" spans="1:20" ht="30.75" customHeight="1" x14ac:dyDescent="0.2">
      <c r="A252" s="43">
        <f>'S5 Maquette'!B252</f>
        <v>0</v>
      </c>
      <c r="B252" s="43">
        <f>'S5 Maquette'!C252</f>
        <v>0</v>
      </c>
      <c r="C252" s="42">
        <f>'S5 Maquette'!F252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5"/>
    </row>
    <row r="253" spans="1:20" ht="30.75" customHeight="1" x14ac:dyDescent="0.2">
      <c r="A253" s="43">
        <f>'S5 Maquette'!B253</f>
        <v>0</v>
      </c>
      <c r="B253" s="43">
        <f>'S5 Maquette'!C253</f>
        <v>0</v>
      </c>
      <c r="C253" s="42">
        <f>'S5 Maquette'!F253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5"/>
    </row>
    <row r="254" spans="1:20" ht="30.75" customHeight="1" x14ac:dyDescent="0.2">
      <c r="A254" s="43">
        <f>'S5 Maquette'!B254</f>
        <v>0</v>
      </c>
      <c r="B254" s="43">
        <f>'S5 Maquette'!C254</f>
        <v>0</v>
      </c>
      <c r="C254" s="42">
        <f>'S5 Maquette'!F254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5"/>
    </row>
    <row r="255" spans="1:20" ht="30.75" customHeight="1" x14ac:dyDescent="0.2">
      <c r="A255" s="43">
        <f>'S5 Maquette'!B255</f>
        <v>0</v>
      </c>
      <c r="B255" s="43">
        <f>'S5 Maquette'!C255</f>
        <v>0</v>
      </c>
      <c r="C255" s="42">
        <f>'S5 Maquette'!F255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5"/>
    </row>
    <row r="256" spans="1:20" ht="30.75" customHeight="1" x14ac:dyDescent="0.2">
      <c r="A256" s="43">
        <f>'S5 Maquette'!B256</f>
        <v>0</v>
      </c>
      <c r="B256" s="43">
        <f>'S5 Maquette'!C256</f>
        <v>0</v>
      </c>
      <c r="C256" s="42">
        <f>'S5 Maquette'!F256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5"/>
    </row>
    <row r="257" spans="1:20" ht="30.75" customHeight="1" x14ac:dyDescent="0.2">
      <c r="A257" s="43">
        <f>'S5 Maquette'!B257</f>
        <v>0</v>
      </c>
      <c r="B257" s="43">
        <f>'S5 Maquette'!C257</f>
        <v>0</v>
      </c>
      <c r="C257" s="42">
        <f>'S5 Maquette'!F257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5"/>
    </row>
    <row r="258" spans="1:20" ht="30.75" customHeight="1" x14ac:dyDescent="0.2">
      <c r="A258" s="43">
        <f>'S5 Maquette'!B258</f>
        <v>0</v>
      </c>
      <c r="B258" s="43">
        <f>'S5 Maquette'!C258</f>
        <v>0</v>
      </c>
      <c r="C258" s="42">
        <f>'S5 Maquette'!F258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5"/>
    </row>
    <row r="259" spans="1:20" ht="30.75" customHeight="1" x14ac:dyDescent="0.2">
      <c r="A259" s="43">
        <f>'S5 Maquette'!B259</f>
        <v>0</v>
      </c>
      <c r="B259" s="43">
        <f>'S5 Maquette'!C259</f>
        <v>0</v>
      </c>
      <c r="C259" s="42">
        <f>'S5 Maquette'!F259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5"/>
    </row>
    <row r="260" spans="1:20" ht="30.75" customHeight="1" x14ac:dyDescent="0.2">
      <c r="A260" s="43">
        <f>'S5 Maquette'!B260</f>
        <v>0</v>
      </c>
      <c r="B260" s="43">
        <f>'S5 Maquette'!C260</f>
        <v>0</v>
      </c>
      <c r="C260" s="42">
        <f>'S5 Maquette'!F260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5"/>
    </row>
    <row r="261" spans="1:20" ht="30.75" customHeight="1" x14ac:dyDescent="0.2">
      <c r="A261" s="43">
        <f>'S5 Maquette'!B261</f>
        <v>0</v>
      </c>
      <c r="B261" s="43">
        <f>'S5 Maquette'!C261</f>
        <v>0</v>
      </c>
      <c r="C261" s="42">
        <f>'S5 Maquette'!F261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5"/>
    </row>
    <row r="262" spans="1:20" ht="30.75" customHeight="1" x14ac:dyDescent="0.2">
      <c r="A262" s="43">
        <f>'S5 Maquette'!B262</f>
        <v>0</v>
      </c>
      <c r="B262" s="43">
        <f>'S5 Maquette'!C262</f>
        <v>0</v>
      </c>
      <c r="C262" s="42">
        <f>'S5 Maquette'!F262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5"/>
    </row>
    <row r="263" spans="1:20" ht="30.75" customHeight="1" x14ac:dyDescent="0.2">
      <c r="A263" s="43">
        <f>'S5 Maquette'!B263</f>
        <v>0</v>
      </c>
      <c r="B263" s="43">
        <f>'S5 Maquette'!C263</f>
        <v>0</v>
      </c>
      <c r="C263" s="42">
        <f>'S5 Maquette'!F263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5"/>
    </row>
    <row r="264" spans="1:20" ht="30.75" customHeight="1" x14ac:dyDescent="0.2">
      <c r="A264" s="43">
        <f>'S5 Maquette'!B264</f>
        <v>0</v>
      </c>
      <c r="B264" s="43">
        <f>'S5 Maquette'!C264</f>
        <v>0</v>
      </c>
      <c r="C264" s="42">
        <f>'S5 Maquette'!F264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5"/>
    </row>
    <row r="265" spans="1:20" ht="30.75" customHeight="1" x14ac:dyDescent="0.2">
      <c r="A265" s="43">
        <f>'S5 Maquette'!B265</f>
        <v>0</v>
      </c>
      <c r="B265" s="43">
        <f>'S5 Maquette'!C265</f>
        <v>0</v>
      </c>
      <c r="C265" s="42">
        <f>'S5 Maquette'!F265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5"/>
    </row>
    <row r="266" spans="1:20" ht="30.75" customHeight="1" x14ac:dyDescent="0.2">
      <c r="A266" s="43">
        <f>'S5 Maquette'!B266</f>
        <v>0</v>
      </c>
      <c r="B266" s="43">
        <f>'S5 Maquette'!C266</f>
        <v>0</v>
      </c>
      <c r="C266" s="42">
        <f>'S5 Maquette'!F266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5"/>
    </row>
    <row r="267" spans="1:20" ht="30.75" customHeight="1" x14ac:dyDescent="0.2">
      <c r="A267" s="43">
        <f>'S5 Maquette'!B267</f>
        <v>0</v>
      </c>
      <c r="B267" s="43">
        <f>'S5 Maquette'!C267</f>
        <v>0</v>
      </c>
      <c r="C267" s="42">
        <f>'S5 Maquette'!F267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5"/>
    </row>
    <row r="268" spans="1:20" ht="30.75" customHeight="1" x14ac:dyDescent="0.2">
      <c r="A268" s="43">
        <f>'S5 Maquette'!B268</f>
        <v>0</v>
      </c>
      <c r="B268" s="43">
        <f>'S5 Maquette'!C268</f>
        <v>0</v>
      </c>
      <c r="C268" s="42">
        <f>'S5 Maquette'!F268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5"/>
    </row>
    <row r="269" spans="1:20" ht="30.75" customHeight="1" x14ac:dyDescent="0.2">
      <c r="A269" s="43">
        <f>'S5 Maquette'!B269</f>
        <v>0</v>
      </c>
      <c r="B269" s="43">
        <f>'S5 Maquette'!C269</f>
        <v>0</v>
      </c>
      <c r="C269" s="42">
        <f>'S5 Maquette'!F269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5"/>
    </row>
    <row r="270" spans="1:20" ht="30.75" customHeight="1" x14ac:dyDescent="0.2">
      <c r="A270" s="43">
        <f>'S5 Maquette'!B270</f>
        <v>0</v>
      </c>
      <c r="B270" s="43">
        <f>'S5 Maquette'!C270</f>
        <v>0</v>
      </c>
      <c r="C270" s="42">
        <f>'S5 Maquette'!F270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5"/>
    </row>
    <row r="271" spans="1:20" ht="30.75" customHeight="1" x14ac:dyDescent="0.2">
      <c r="A271" s="43">
        <f>'S5 Maquette'!B271</f>
        <v>0</v>
      </c>
      <c r="B271" s="43">
        <f>'S5 Maquette'!C271</f>
        <v>0</v>
      </c>
      <c r="C271" s="42">
        <f>'S5 Maquette'!F271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5"/>
    </row>
    <row r="272" spans="1:20" ht="30.75" customHeight="1" x14ac:dyDescent="0.2">
      <c r="A272" s="43">
        <f>'S5 Maquette'!B272</f>
        <v>0</v>
      </c>
      <c r="B272" s="43">
        <f>'S5 Maquette'!C272</f>
        <v>0</v>
      </c>
      <c r="C272" s="42">
        <f>'S5 Maquette'!F272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5"/>
    </row>
    <row r="273" spans="1:20" ht="30.75" customHeight="1" x14ac:dyDescent="0.2">
      <c r="A273" s="43">
        <f>'S5 Maquette'!B273</f>
        <v>0</v>
      </c>
      <c r="B273" s="43">
        <f>'S5 Maquette'!C273</f>
        <v>0</v>
      </c>
      <c r="C273" s="42">
        <f>'S5 Maquette'!F273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5"/>
    </row>
    <row r="274" spans="1:20" ht="30.75" customHeight="1" x14ac:dyDescent="0.2">
      <c r="A274" s="43">
        <f>'S5 Maquette'!B274</f>
        <v>0</v>
      </c>
      <c r="B274" s="43">
        <f>'S5 Maquette'!C274</f>
        <v>0</v>
      </c>
      <c r="C274" s="42">
        <f>'S5 Maquette'!F274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5"/>
    </row>
    <row r="275" spans="1:20" ht="30.75" customHeight="1" x14ac:dyDescent="0.2">
      <c r="A275" s="43">
        <f>'S5 Maquette'!B275</f>
        <v>0</v>
      </c>
      <c r="B275" s="43">
        <f>'S5 Maquette'!C275</f>
        <v>0</v>
      </c>
      <c r="C275" s="42">
        <f>'S5 Maquette'!F275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5"/>
    </row>
    <row r="276" spans="1:20" ht="30.75" customHeight="1" x14ac:dyDescent="0.2">
      <c r="A276" s="43">
        <f>'S5 Maquette'!B276</f>
        <v>0</v>
      </c>
      <c r="B276" s="43">
        <f>'S5 Maquette'!C276</f>
        <v>0</v>
      </c>
      <c r="C276" s="42">
        <f>'S5 Maquette'!F276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5"/>
    </row>
    <row r="277" spans="1:20" ht="30.75" customHeight="1" x14ac:dyDescent="0.2">
      <c r="A277" s="43">
        <f>'S5 Maquette'!B277</f>
        <v>0</v>
      </c>
      <c r="B277" s="43">
        <f>'S5 Maquette'!C277</f>
        <v>0</v>
      </c>
      <c r="C277" s="42">
        <f>'S5 Maquette'!F277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5"/>
    </row>
    <row r="278" spans="1:20" ht="30.75" customHeight="1" x14ac:dyDescent="0.2">
      <c r="A278" s="43">
        <f>'S5 Maquette'!B278</f>
        <v>0</v>
      </c>
      <c r="B278" s="43">
        <f>'S5 Maquette'!C278</f>
        <v>0</v>
      </c>
      <c r="C278" s="42">
        <f>'S5 Maquette'!F278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5"/>
    </row>
    <row r="279" spans="1:20" ht="30.75" customHeight="1" x14ac:dyDescent="0.2">
      <c r="A279" s="43">
        <f>'S5 Maquette'!B279</f>
        <v>0</v>
      </c>
      <c r="B279" s="43">
        <f>'S5 Maquette'!C279</f>
        <v>0</v>
      </c>
      <c r="C279" s="42">
        <f>'S5 Maquette'!F279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5"/>
    </row>
    <row r="280" spans="1:20" ht="30.75" customHeight="1" x14ac:dyDescent="0.2">
      <c r="A280" s="43">
        <f>'S5 Maquette'!B280</f>
        <v>0</v>
      </c>
      <c r="B280" s="43">
        <f>'S5 Maquette'!C280</f>
        <v>0</v>
      </c>
      <c r="C280" s="42">
        <f>'S5 Maquette'!F280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5"/>
    </row>
    <row r="281" spans="1:20" ht="30.75" customHeight="1" x14ac:dyDescent="0.2">
      <c r="A281" s="43">
        <f>'S5 Maquette'!B281</f>
        <v>0</v>
      </c>
      <c r="B281" s="43">
        <f>'S5 Maquette'!C281</f>
        <v>0</v>
      </c>
      <c r="C281" s="42">
        <f>'S5 Maquette'!F281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5"/>
    </row>
    <row r="282" spans="1:20" ht="30.75" customHeight="1" x14ac:dyDescent="0.2">
      <c r="A282" s="43">
        <f>'S5 Maquette'!B282</f>
        <v>0</v>
      </c>
      <c r="B282" s="43">
        <f>'S5 Maquette'!C282</f>
        <v>0</v>
      </c>
      <c r="C282" s="42">
        <f>'S5 Maquette'!F282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5"/>
    </row>
    <row r="283" spans="1:20" ht="30.75" customHeight="1" x14ac:dyDescent="0.2">
      <c r="A283" s="43">
        <f>'S5 Maquette'!B283</f>
        <v>0</v>
      </c>
      <c r="B283" s="43">
        <f>'S5 Maquette'!C283</f>
        <v>0</v>
      </c>
      <c r="C283" s="42">
        <f>'S5 Maquette'!F283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5"/>
    </row>
    <row r="284" spans="1:20" ht="30.75" customHeight="1" x14ac:dyDescent="0.2">
      <c r="A284" s="43">
        <f>'S5 Maquette'!B284</f>
        <v>0</v>
      </c>
      <c r="B284" s="43">
        <f>'S5 Maquette'!C284</f>
        <v>0</v>
      </c>
      <c r="C284" s="42">
        <f>'S5 Maquette'!F284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5"/>
    </row>
    <row r="285" spans="1:20" ht="30.75" customHeight="1" x14ac:dyDescent="0.2">
      <c r="A285" s="43">
        <f>'S5 Maquette'!B285</f>
        <v>0</v>
      </c>
      <c r="B285" s="43">
        <f>'S5 Maquette'!C285</f>
        <v>0</v>
      </c>
      <c r="C285" s="42">
        <f>'S5 Maquette'!F285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5"/>
    </row>
    <row r="286" spans="1:20" ht="30.75" customHeight="1" x14ac:dyDescent="0.2">
      <c r="A286" s="43">
        <f>'S5 Maquette'!B286</f>
        <v>0</v>
      </c>
      <c r="B286" s="43">
        <f>'S5 Maquette'!C286</f>
        <v>0</v>
      </c>
      <c r="C286" s="42">
        <f>'S5 Maquette'!F286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5"/>
    </row>
    <row r="287" spans="1:20" ht="30.75" customHeight="1" x14ac:dyDescent="0.2">
      <c r="A287" s="43">
        <f>'S5 Maquette'!B287</f>
        <v>0</v>
      </c>
      <c r="B287" s="43">
        <f>'S5 Maquette'!C287</f>
        <v>0</v>
      </c>
      <c r="C287" s="42">
        <f>'S5 Maquette'!F287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5"/>
    </row>
    <row r="288" spans="1:20" ht="30.75" customHeight="1" x14ac:dyDescent="0.2">
      <c r="A288" s="43">
        <f>'S5 Maquette'!B288</f>
        <v>0</v>
      </c>
      <c r="B288" s="43">
        <f>'S5 Maquette'!C288</f>
        <v>0</v>
      </c>
      <c r="C288" s="42">
        <f>'S5 Maquette'!F288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5"/>
    </row>
    <row r="289" spans="1:20" ht="30.75" customHeight="1" x14ac:dyDescent="0.2">
      <c r="A289" s="43">
        <f>'S5 Maquette'!B289</f>
        <v>0</v>
      </c>
      <c r="B289" s="43">
        <f>'S5 Maquette'!C289</f>
        <v>0</v>
      </c>
      <c r="C289" s="42">
        <f>'S5 Maquette'!F289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5"/>
    </row>
    <row r="290" spans="1:20" ht="30.75" customHeight="1" x14ac:dyDescent="0.2">
      <c r="A290" s="43">
        <f>'S5 Maquette'!B290</f>
        <v>0</v>
      </c>
      <c r="B290" s="43">
        <f>'S5 Maquette'!C290</f>
        <v>0</v>
      </c>
      <c r="C290" s="42">
        <f>'S5 Maquette'!F290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5"/>
    </row>
    <row r="291" spans="1:20" ht="30.75" customHeight="1" x14ac:dyDescent="0.2">
      <c r="A291" s="43">
        <f>'S5 Maquette'!B291</f>
        <v>0</v>
      </c>
      <c r="B291" s="43">
        <f>'S5 Maquette'!C291</f>
        <v>0</v>
      </c>
      <c r="C291" s="42">
        <f>'S5 Maquette'!F291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5"/>
    </row>
    <row r="292" spans="1:20" ht="30.75" customHeight="1" x14ac:dyDescent="0.2">
      <c r="A292" s="43">
        <f>'S5 Maquette'!B292</f>
        <v>0</v>
      </c>
      <c r="B292" s="43">
        <f>'S5 Maquette'!C292</f>
        <v>0</v>
      </c>
      <c r="C292" s="42">
        <f>'S5 Maquette'!F292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5"/>
    </row>
    <row r="293" spans="1:20" ht="30.75" customHeight="1" x14ac:dyDescent="0.2">
      <c r="A293" s="43">
        <f>'S5 Maquette'!B293</f>
        <v>0</v>
      </c>
      <c r="B293" s="43">
        <f>'S5 Maquette'!C293</f>
        <v>0</v>
      </c>
      <c r="C293" s="42">
        <f>'S5 Maquette'!F293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5"/>
    </row>
    <row r="294" spans="1:20" ht="30.75" customHeight="1" x14ac:dyDescent="0.2">
      <c r="A294" s="43">
        <f>'S5 Maquette'!B294</f>
        <v>0</v>
      </c>
      <c r="B294" s="43">
        <f>'S5 Maquette'!C294</f>
        <v>0</v>
      </c>
      <c r="C294" s="42">
        <f>'S5 Maquette'!F294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5"/>
    </row>
    <row r="295" spans="1:20" ht="30.75" customHeight="1" x14ac:dyDescent="0.2">
      <c r="A295" s="43">
        <f>'S5 Maquette'!B295</f>
        <v>0</v>
      </c>
      <c r="B295" s="43">
        <f>'S5 Maquette'!C295</f>
        <v>0</v>
      </c>
      <c r="C295" s="42">
        <f>'S5 Maquette'!F295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5"/>
    </row>
    <row r="296" spans="1:20" ht="30.75" customHeight="1" x14ac:dyDescent="0.2">
      <c r="A296" s="43">
        <f>'S5 Maquette'!B296</f>
        <v>0</v>
      </c>
      <c r="B296" s="43">
        <f>'S5 Maquette'!C296</f>
        <v>0</v>
      </c>
      <c r="C296" s="42">
        <f>'S5 Maquette'!F296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5"/>
    </row>
    <row r="297" spans="1:20" ht="30.75" customHeight="1" x14ac:dyDescent="0.2">
      <c r="A297" s="43">
        <f>'S5 Maquette'!B297</f>
        <v>0</v>
      </c>
      <c r="B297" s="43">
        <f>'S5 Maquette'!C297</f>
        <v>0</v>
      </c>
      <c r="C297" s="42">
        <f>'S5 Maquette'!F297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5"/>
    </row>
    <row r="298" spans="1:20" ht="30.75" customHeight="1" x14ac:dyDescent="0.2">
      <c r="A298" s="43">
        <f>'S5 Maquette'!B298</f>
        <v>0</v>
      </c>
      <c r="B298" s="43">
        <f>'S5 Maquette'!C298</f>
        <v>0</v>
      </c>
      <c r="C298" s="42">
        <f>'S5 Maquette'!F298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5"/>
    </row>
    <row r="299" spans="1:20" ht="30.75" customHeight="1" x14ac:dyDescent="0.2">
      <c r="A299" s="43">
        <f>'S5 Maquette'!B299</f>
        <v>0</v>
      </c>
      <c r="B299" s="43">
        <f>'S5 Maquette'!C299</f>
        <v>0</v>
      </c>
      <c r="C299" s="42">
        <f>'S5 Maquette'!F299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5"/>
    </row>
    <row r="300" spans="1:20" ht="30.75" customHeight="1" x14ac:dyDescent="0.2">
      <c r="A300" s="43">
        <f>'S5 Maquette'!B300</f>
        <v>0</v>
      </c>
      <c r="B300" s="43">
        <f>'S5 Maquette'!C300</f>
        <v>0</v>
      </c>
      <c r="C300" s="42">
        <f>'S5 Maquette'!F300</f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5"/>
    </row>
  </sheetData>
  <sheetProtection algorithmName="SHA-512" hashValue="56UJPAzmDNXnHoLENXO5usq4JZwbT7ClZbS1AiTca4Z4euuMOjh5W8tWPRwR1KDkiUNhW3xJDBwP9VDqdFUqfw==" saltValue="Lmy15OhTVsKVa0sE3JP+1A==" spinCount="100000" sheet="1" formatCells="0" insertRows="0"/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17 A301:A999">
    <cfRule type="expression" dxfId="138" priority="31">
      <formula>$C1="OPTION"</formula>
    </cfRule>
    <cfRule type="expression" dxfId="137" priority="30">
      <formula>$C1="BLOC"</formula>
    </cfRule>
    <cfRule type="expression" dxfId="136" priority="29">
      <formula>$C1="Parcours Pédagogique"</formula>
    </cfRule>
  </conditionalFormatting>
  <conditionalFormatting sqref="A16:S26 A39:S298 A27:E38 T16">
    <cfRule type="expression" dxfId="135" priority="34">
      <formula>$C16="Modification MCC"</formula>
    </cfRule>
  </conditionalFormatting>
  <conditionalFormatting sqref="A18:S26 A27:E38 A39:S300 T18">
    <cfRule type="expression" dxfId="134" priority="38">
      <formula>$C18="Modification"</formula>
    </cfRule>
  </conditionalFormatting>
  <conditionalFormatting sqref="B1:S9 B10:E10 J10:S11 B11:D11 B12:M12 P12 B13:L13 B14:N14 P14:S17 B15:M17 B301:S999">
    <cfRule type="expression" dxfId="133" priority="37">
      <formula>$D1="Fermeture"</formula>
    </cfRule>
    <cfRule type="expression" dxfId="132" priority="36">
      <formula>$D1="Création"</formula>
    </cfRule>
  </conditionalFormatting>
  <conditionalFormatting sqref="C1:S26 C27:E38 C39:S999">
    <cfRule type="expression" dxfId="131" priority="21">
      <formula>$B1="Option"</formula>
    </cfRule>
  </conditionalFormatting>
  <conditionalFormatting sqref="F27:S29 F30:M31 F32:S38 O30:S31">
    <cfRule type="expression" dxfId="130" priority="11">
      <formula>$C27="Modification MCC"</formula>
    </cfRule>
  </conditionalFormatting>
  <conditionalFormatting sqref="F27:S29 F30:M31 O30:S31 F32:S38">
    <cfRule type="expression" dxfId="129" priority="12">
      <formula>$C27="Modification"</formula>
    </cfRule>
    <cfRule type="expression" dxfId="128" priority="13">
      <formula>$C27="Création"</formula>
    </cfRule>
    <cfRule type="expression" dxfId="127" priority="14">
      <formula>$C27="Fermeture"</formula>
    </cfRule>
    <cfRule type="expression" dxfId="126" priority="1">
      <formula>$B27="Option"</formula>
    </cfRule>
  </conditionalFormatting>
  <conditionalFormatting sqref="J1:J26 J39:J999">
    <cfRule type="expression" dxfId="125" priority="27">
      <formula>$I1="NON"</formula>
    </cfRule>
  </conditionalFormatting>
  <conditionalFormatting sqref="J27:J38">
    <cfRule type="expression" dxfId="124" priority="7">
      <formula>$I27="NON"</formula>
    </cfRule>
  </conditionalFormatting>
  <conditionalFormatting sqref="L1:L999">
    <cfRule type="expression" dxfId="123" priority="2">
      <formula>$K1="CCI (CC Intégral)"</formula>
    </cfRule>
    <cfRule type="expression" dxfId="122" priority="3">
      <formula>$K1="CT (Contrôle terminal)"</formula>
    </cfRule>
  </conditionalFormatting>
  <conditionalFormatting sqref="L18:L26 L39:L300">
    <cfRule type="expression" dxfId="121" priority="33">
      <formula>$K1="CCI (CC Intégral)"</formula>
    </cfRule>
  </conditionalFormatting>
  <conditionalFormatting sqref="L27:L38">
    <cfRule type="expression" dxfId="120" priority="9">
      <formula>$K10="CT (Contrôle terminal)"</formula>
    </cfRule>
    <cfRule type="expression" dxfId="119" priority="10">
      <formula>$K10="CCI (CC Intégral)"</formula>
    </cfRule>
  </conditionalFormatting>
  <conditionalFormatting sqref="M1:M26 M39:M999">
    <cfRule type="expression" dxfId="118" priority="28">
      <formula>$K1="CT (Contrôle terminal)"</formula>
    </cfRule>
  </conditionalFormatting>
  <conditionalFormatting sqref="M18 L18:L26 L39:L300">
    <cfRule type="expression" dxfId="117" priority="32">
      <formula>$K1="CT (Contrôle terminal)"</formula>
    </cfRule>
  </conditionalFormatting>
  <conditionalFormatting sqref="M27:M38">
    <cfRule type="expression" dxfId="116" priority="8">
      <formula>$K27="CT (Contrôle terminal)"</formula>
    </cfRule>
  </conditionalFormatting>
  <conditionalFormatting sqref="N30">
    <cfRule type="expression" dxfId="115" priority="19">
      <formula>$C31="Modification MCC"</formula>
    </cfRule>
    <cfRule type="expression" dxfId="114" priority="20">
      <formula>$B31="Option"</formula>
    </cfRule>
    <cfRule type="expression" dxfId="113" priority="18">
      <formula>$K31="CCI (CC Intégral)"</formula>
    </cfRule>
    <cfRule type="expression" dxfId="112" priority="17">
      <formula>$C31="Fermeture"</formula>
    </cfRule>
    <cfRule type="expression" dxfId="111" priority="16">
      <formula>$C31="Création"</formula>
    </cfRule>
    <cfRule type="expression" dxfId="110" priority="15">
      <formula>$C31="Modification"</formula>
    </cfRule>
  </conditionalFormatting>
  <conditionalFormatting sqref="N1:O29 O30:O31 N32:O999">
    <cfRule type="expression" dxfId="109" priority="6">
      <formula>$K1="CCI (CC Intégral)"</formula>
    </cfRule>
  </conditionalFormatting>
  <conditionalFormatting sqref="P14:S17 B15:M17 B1:S9 J10:S11 B12:M12 B14:N14 B301:S999 B13:L13 B10:E10 B11:D11 P12">
    <cfRule type="expression" dxfId="108" priority="35">
      <formula>$D1="Modification"</formula>
    </cfRule>
  </conditionalFormatting>
  <conditionalFormatting sqref="Q1:R999">
    <cfRule type="expression" dxfId="107" priority="4">
      <formula>$P1="Autres"</formula>
    </cfRule>
  </conditionalFormatting>
  <conditionalFormatting sqref="S1:S999">
    <cfRule type="expression" dxfId="106" priority="5">
      <formula>$P1="CT (Contrôle terminal)"</formula>
    </cfRule>
  </conditionalFormatting>
  <conditionalFormatting sqref="T18 A18:S26 A27:E38 A39:S300">
    <cfRule type="expression" dxfId="105" priority="39">
      <formula>$C18="Création"</formula>
    </cfRule>
    <cfRule type="expression" dxfId="104" priority="40">
      <formula>$C18="Fermeture"</formula>
    </cfRule>
  </conditionalFormatting>
  <conditionalFormatting sqref="T18">
    <cfRule type="expression" dxfId="103" priority="25">
      <formula>$P18="CT (Contrôle terminal)"</formula>
    </cfRule>
  </conditionalFormatting>
  <dataValidations count="6">
    <dataValidation type="list" allowBlank="1" showInputMessage="1" showErrorMessage="1" sqref="G23:G300 G19 H19:I300 E19:F300" xr:uid="{EAC9132A-8A74-49B2-AC3C-99091CCAA13C}">
      <formula1>"OUI, NON"</formula1>
    </dataValidation>
    <dataValidation type="list" allowBlank="1" showInputMessage="1" showErrorMessage="1" sqref="P19:P300" xr:uid="{D08DC88C-EEBC-43B9-88F7-4C904CF79334}">
      <formula1>"CT (Contrôle terminal), Autres"</formula1>
    </dataValidation>
    <dataValidation type="list" allowBlank="1" showInputMessage="1" showErrorMessage="1" sqref="D1:D6" xr:uid="{7E959D30-2567-48B5-B271-2175E24E90EB}">
      <formula1>"Obligatoire, Facultatif, Complémentaire"</formula1>
    </dataValidation>
    <dataValidation type="list" allowBlank="1" showInputMessage="1" showErrorMessage="1" sqref="C19:C300" xr:uid="{4EA637FE-56BA-47F8-968F-E420AF408B7F}">
      <formula1>"Modification MCC"</formula1>
    </dataValidation>
    <dataValidation type="list" allowBlank="1" showInputMessage="1" showErrorMessage="1" sqref="K19:K300" xr:uid="{EED70BAB-1C30-4E6C-A424-DECDABBB26AD}">
      <formula1>List_Controle2</formula1>
    </dataValidation>
    <dataValidation type="list" allowBlank="1" showInputMessage="1" showErrorMessage="1" sqref="Q19:Q300 N19:N300" xr:uid="{9BA90068-E330-456A-9318-468F6DC844FC}">
      <formula1>List_Controle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C57AA-C455-44A9-959B-C71C508DC02E}">
  <dimension ref="A1:T300"/>
  <sheetViews>
    <sheetView topLeftCell="B17" zoomScale="90" zoomScaleNormal="90" workbookViewId="0">
      <selection activeCell="I36" sqref="I36"/>
    </sheetView>
  </sheetViews>
  <sheetFormatPr baseColWidth="10" defaultColWidth="11.5" defaultRowHeight="15" x14ac:dyDescent="0.2"/>
  <cols>
    <col min="1" max="1" width="39" style="16" customWidth="1"/>
    <col min="2" max="2" width="50.5" style="16" customWidth="1"/>
    <col min="3" max="3" width="15.5" style="20" customWidth="1"/>
    <col min="4" max="4" width="20.83203125" style="16" customWidth="1"/>
    <col min="5" max="6" width="15.5" style="16" customWidth="1"/>
    <col min="7" max="7" width="22.5" style="16" customWidth="1"/>
    <col min="8" max="8" width="27.1640625" style="16" customWidth="1"/>
    <col min="9" max="9" width="35.5" style="16" customWidth="1"/>
    <col min="10" max="10" width="25.83203125" style="16" customWidth="1"/>
    <col min="11" max="11" width="40.5" style="16" customWidth="1"/>
    <col min="12" max="12" width="31.5" style="16" customWidth="1"/>
    <col min="13" max="13" width="22.5" style="16" customWidth="1"/>
    <col min="14" max="15" width="20.5" style="16" customWidth="1"/>
    <col min="16" max="16" width="21.83203125" style="16" customWidth="1"/>
    <col min="17" max="17" width="20.5" style="16" customWidth="1"/>
    <col min="18" max="18" width="17.5" style="16" customWidth="1"/>
    <col min="19" max="19" width="44" style="16" customWidth="1"/>
    <col min="20" max="20" width="49.5" style="16" customWidth="1"/>
  </cols>
  <sheetData>
    <row r="1" spans="1:19" x14ac:dyDescent="0.2">
      <c r="A1" s="104"/>
      <c r="B1" s="104"/>
      <c r="C1" s="104"/>
      <c r="D1" s="104"/>
      <c r="E1" s="104"/>
      <c r="F1" s="104"/>
      <c r="G1" s="104"/>
      <c r="H1" s="104"/>
      <c r="I1" s="104"/>
      <c r="J1" s="37"/>
    </row>
    <row r="2" spans="1:19" x14ac:dyDescent="0.2">
      <c r="A2" s="104"/>
      <c r="B2" s="104"/>
      <c r="C2" s="104"/>
      <c r="D2" s="104"/>
      <c r="E2" s="104"/>
      <c r="F2" s="104"/>
      <c r="G2" s="104"/>
      <c r="H2" s="104"/>
      <c r="I2" s="104"/>
      <c r="J2" s="37"/>
    </row>
    <row r="3" spans="1:19" x14ac:dyDescent="0.2">
      <c r="A3" s="104"/>
      <c r="B3" s="104"/>
      <c r="C3" s="104"/>
      <c r="D3" s="104"/>
      <c r="E3" s="104"/>
      <c r="F3" s="104"/>
      <c r="G3" s="104"/>
      <c r="H3" s="104"/>
      <c r="I3" s="104"/>
      <c r="J3" s="37"/>
    </row>
    <row r="4" spans="1:19" x14ac:dyDescent="0.2">
      <c r="A4" s="104"/>
      <c r="B4" s="104"/>
      <c r="C4" s="104"/>
      <c r="D4" s="104"/>
      <c r="E4" s="104"/>
      <c r="F4" s="104"/>
      <c r="G4" s="104"/>
      <c r="H4" s="104"/>
      <c r="I4" s="104"/>
      <c r="J4" s="37"/>
    </row>
    <row r="5" spans="1:19" x14ac:dyDescent="0.2">
      <c r="A5" s="104"/>
      <c r="B5" s="104"/>
      <c r="C5" s="104"/>
      <c r="D5" s="104"/>
      <c r="E5" s="104"/>
      <c r="F5" s="104"/>
      <c r="G5" s="104"/>
      <c r="H5" s="104"/>
      <c r="I5" s="104"/>
      <c r="J5" s="37"/>
    </row>
    <row r="6" spans="1:19" x14ac:dyDescent="0.2">
      <c r="A6" s="104"/>
      <c r="B6" s="104"/>
      <c r="C6" s="104"/>
      <c r="D6" s="104"/>
      <c r="E6" s="104"/>
      <c r="F6" s="104"/>
      <c r="G6" s="104"/>
      <c r="H6" s="104"/>
      <c r="I6" s="104"/>
      <c r="J6" s="37"/>
    </row>
    <row r="7" spans="1:19" ht="14.5" customHeight="1" x14ac:dyDescent="0.2">
      <c r="A7" s="139" t="s">
        <v>215</v>
      </c>
      <c r="B7" s="103" t="str">
        <f>'[1]Fiche Générale'!B3</f>
        <v>Portail_SHS</v>
      </c>
      <c r="C7" s="106" t="s">
        <v>266</v>
      </c>
      <c r="D7" s="106"/>
      <c r="E7" s="142" t="str">
        <f>'[1]Fiche Générale'!B4</f>
        <v>Sciences de l'homme, anthropologie, ethnologie</v>
      </c>
      <c r="F7" s="143"/>
      <c r="G7" s="106" t="s">
        <v>267</v>
      </c>
      <c r="H7" s="103" t="str">
        <f>'[1]Fiche Générale'!B5</f>
        <v>HPSHS18</v>
      </c>
      <c r="I7" s="103"/>
      <c r="J7" s="38"/>
      <c r="K7" s="21"/>
    </row>
    <row r="8" spans="1:19" ht="14.5" customHeight="1" x14ac:dyDescent="0.2">
      <c r="A8" s="140"/>
      <c r="B8" s="103"/>
      <c r="C8" s="106"/>
      <c r="D8" s="106"/>
      <c r="E8" s="142"/>
      <c r="F8" s="143"/>
      <c r="G8" s="106"/>
      <c r="H8" s="103"/>
      <c r="I8" s="103"/>
      <c r="J8" s="38"/>
      <c r="K8" s="21"/>
    </row>
    <row r="9" spans="1:19" ht="14.5" customHeight="1" x14ac:dyDescent="0.2">
      <c r="A9" s="140"/>
      <c r="B9" s="103"/>
      <c r="C9" s="106"/>
      <c r="D9" s="106"/>
      <c r="E9" s="142"/>
      <c r="F9" s="143"/>
      <c r="G9" s="106"/>
      <c r="H9" s="103"/>
      <c r="I9" s="103"/>
      <c r="J9" s="38"/>
      <c r="K9" s="21"/>
    </row>
    <row r="10" spans="1:19" ht="14.5" customHeight="1" x14ac:dyDescent="0.2">
      <c r="A10" s="140"/>
      <c r="B10" s="103"/>
      <c r="C10" s="113" t="s">
        <v>218</v>
      </c>
      <c r="D10" s="113"/>
      <c r="E10" s="117">
        <f>'[1]Fiche Générale'!B9</f>
        <v>0</v>
      </c>
      <c r="F10" s="118"/>
      <c r="G10" s="118"/>
      <c r="H10" s="118"/>
      <c r="I10" s="119"/>
      <c r="J10" s="39"/>
      <c r="K10" s="21"/>
    </row>
    <row r="11" spans="1:19" ht="14.5" customHeight="1" x14ac:dyDescent="0.2">
      <c r="A11" s="141"/>
      <c r="B11" s="103"/>
      <c r="C11" s="113"/>
      <c r="D11" s="113"/>
      <c r="E11" s="120"/>
      <c r="F11" s="121"/>
      <c r="G11" s="121"/>
      <c r="H11" s="121"/>
      <c r="I11" s="122"/>
      <c r="J11" s="39"/>
      <c r="K11" s="21"/>
    </row>
    <row r="12" spans="1:19" x14ac:dyDescent="0.2">
      <c r="C12" s="16"/>
      <c r="I12" s="35"/>
      <c r="J12" s="35"/>
      <c r="M12" s="109" t="s">
        <v>268</v>
      </c>
      <c r="N12" s="110"/>
      <c r="O12" s="123"/>
      <c r="P12" s="109" t="s">
        <v>269</v>
      </c>
      <c r="Q12" s="110"/>
      <c r="R12" s="110"/>
      <c r="S12" s="123"/>
    </row>
    <row r="13" spans="1:19" x14ac:dyDescent="0.2">
      <c r="A13" s="125" t="s">
        <v>219</v>
      </c>
      <c r="B13" s="127" t="str">
        <f>'[1]S5 Maquette'!B13:B14</f>
        <v>3 ème Année de Licence</v>
      </c>
      <c r="C13" s="127"/>
      <c r="D13" s="125" t="s">
        <v>270</v>
      </c>
      <c r="E13" s="127">
        <f>'[1]S5 Maquette'!E13:F14</f>
        <v>0</v>
      </c>
      <c r="F13" s="127"/>
      <c r="G13" s="127"/>
      <c r="I13" s="35"/>
      <c r="J13" s="35"/>
      <c r="M13" s="111"/>
      <c r="N13" s="112"/>
      <c r="O13" s="124"/>
      <c r="P13" s="111"/>
      <c r="Q13" s="112"/>
      <c r="R13" s="112"/>
      <c r="S13" s="124"/>
    </row>
    <row r="14" spans="1:19" x14ac:dyDescent="0.2">
      <c r="A14" s="126"/>
      <c r="B14" s="127"/>
      <c r="C14" s="127"/>
      <c r="D14" s="126"/>
      <c r="E14" s="127"/>
      <c r="F14" s="127"/>
      <c r="G14" s="127"/>
      <c r="I14" s="35"/>
      <c r="J14" s="35"/>
      <c r="M14" s="105" t="s">
        <v>271</v>
      </c>
      <c r="N14" s="109" t="s">
        <v>272</v>
      </c>
      <c r="O14" s="123"/>
      <c r="P14" s="104"/>
      <c r="Q14" s="130"/>
      <c r="R14" s="133"/>
      <c r="S14" s="125"/>
    </row>
    <row r="15" spans="1:19" x14ac:dyDescent="0.2">
      <c r="A15" s="125" t="s">
        <v>273</v>
      </c>
      <c r="B15" s="135" t="str">
        <f>'[1]S5 Maquette'!B15:B16</f>
        <v>Semestre 5</v>
      </c>
      <c r="C15" s="136"/>
      <c r="D15" s="125" t="s">
        <v>274</v>
      </c>
      <c r="E15" s="127">
        <f>'[1]S5 Maquette'!E15:F16</f>
        <v>0</v>
      </c>
      <c r="F15" s="127"/>
      <c r="G15" s="127"/>
      <c r="I15" s="35"/>
      <c r="J15" s="35"/>
      <c r="M15" s="105"/>
      <c r="N15" s="128"/>
      <c r="O15" s="129"/>
      <c r="P15" s="104"/>
      <c r="Q15" s="131"/>
      <c r="R15" s="133"/>
      <c r="S15" s="134"/>
    </row>
    <row r="16" spans="1:19" x14ac:dyDescent="0.2">
      <c r="A16" s="126"/>
      <c r="B16" s="137"/>
      <c r="C16" s="138"/>
      <c r="D16" s="126"/>
      <c r="E16" s="127"/>
      <c r="F16" s="127"/>
      <c r="G16" s="127"/>
      <c r="I16" s="35"/>
      <c r="J16" s="35"/>
      <c r="M16" s="105"/>
      <c r="N16" s="128"/>
      <c r="O16" s="129"/>
      <c r="P16" s="104"/>
      <c r="Q16" s="131"/>
      <c r="R16" s="133"/>
      <c r="S16" s="134"/>
    </row>
    <row r="17" spans="1:20" x14ac:dyDescent="0.2">
      <c r="L17" s="17"/>
      <c r="M17" s="105"/>
      <c r="N17" s="111"/>
      <c r="O17" s="124"/>
      <c r="P17" s="104"/>
      <c r="Q17" s="132"/>
      <c r="R17" s="133"/>
      <c r="S17" s="126"/>
    </row>
    <row r="18" spans="1:20" ht="59.5" customHeight="1" x14ac:dyDescent="0.2">
      <c r="A18" s="3" t="s">
        <v>275</v>
      </c>
      <c r="B18" s="36" t="s">
        <v>276</v>
      </c>
      <c r="C18" s="3" t="s">
        <v>5</v>
      </c>
      <c r="D18" s="3" t="s">
        <v>277</v>
      </c>
      <c r="E18" s="3" t="s">
        <v>278</v>
      </c>
      <c r="F18" s="3" t="s">
        <v>279</v>
      </c>
      <c r="G18" s="3" t="s">
        <v>280</v>
      </c>
      <c r="H18" s="3" t="s">
        <v>281</v>
      </c>
      <c r="I18" s="3" t="s">
        <v>282</v>
      </c>
      <c r="J18" s="3" t="s">
        <v>283</v>
      </c>
      <c r="K18" s="3" t="s">
        <v>284</v>
      </c>
      <c r="L18" s="3" t="s">
        <v>285</v>
      </c>
      <c r="M18" s="3" t="s">
        <v>286</v>
      </c>
      <c r="N18" s="3" t="s">
        <v>276</v>
      </c>
      <c r="O18" s="3" t="s">
        <v>287</v>
      </c>
      <c r="P18" s="3" t="s">
        <v>288</v>
      </c>
      <c r="Q18" s="3" t="s">
        <v>276</v>
      </c>
      <c r="R18" s="3" t="s">
        <v>287</v>
      </c>
      <c r="S18" s="4" t="s">
        <v>289</v>
      </c>
      <c r="T18" s="4" t="s">
        <v>290</v>
      </c>
    </row>
    <row r="19" spans="1:20" ht="30.75" customHeight="1" x14ac:dyDescent="0.2">
      <c r="A19" s="54" t="str">
        <f>'[1]S5 Maquette'!B19</f>
        <v xml:space="preserve">UE Competences transversales 5 </v>
      </c>
      <c r="B19" s="55" t="str">
        <f>'[1]S5 Maquette'!C19</f>
        <v>UE</v>
      </c>
      <c r="C19" s="56">
        <f>'[1]S5 Maquette'!F19</f>
        <v>0</v>
      </c>
      <c r="D19" s="57"/>
      <c r="E19" s="57"/>
      <c r="F19" s="57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61"/>
    </row>
    <row r="20" spans="1:20" ht="30.75" customHeight="1" x14ac:dyDescent="0.2">
      <c r="A20" s="54" t="str">
        <f>'[1]S5 Maquette'!B20</f>
        <v>Competences numeriques 3</v>
      </c>
      <c r="B20" s="55" t="str">
        <f>'[1]S5 Maquette'!C20</f>
        <v>ECUE</v>
      </c>
      <c r="C20" s="56">
        <f>'[1]S5 Maquette'!F20</f>
        <v>0</v>
      </c>
      <c r="D20" s="57"/>
      <c r="E20" s="57"/>
      <c r="F20" s="57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61"/>
    </row>
    <row r="21" spans="1:20" ht="30.75" customHeight="1" x14ac:dyDescent="0.2">
      <c r="A21" s="54" t="str">
        <f>'[1]S5 Maquette'!B21</f>
        <v xml:space="preserve">Competences informationnelles 3 </v>
      </c>
      <c r="B21" s="55" t="str">
        <f>'[1]S5 Maquette'!C21</f>
        <v>ECUE</v>
      </c>
      <c r="C21" s="56">
        <f>'[1]S5 Maquette'!F21</f>
        <v>0</v>
      </c>
      <c r="D21" s="57"/>
      <c r="E21" s="57"/>
      <c r="F21" s="57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61"/>
    </row>
    <row r="22" spans="1:20" ht="30.75" customHeight="1" x14ac:dyDescent="0.2">
      <c r="A22" s="54" t="str">
        <f>'[1]S5 Maquette'!B22</f>
        <v xml:space="preserve">Langue vivante-5 </v>
      </c>
      <c r="B22" s="55" t="str">
        <f>'[1]S5 Maquette'!C22</f>
        <v>BLOC</v>
      </c>
      <c r="C22" s="56">
        <f>'[1]S5 Maquette'!F22</f>
        <v>0</v>
      </c>
      <c r="D22" s="57"/>
      <c r="E22" s="57"/>
      <c r="F22" s="57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61"/>
    </row>
    <row r="23" spans="1:20" ht="30.75" customHeight="1" x14ac:dyDescent="0.2">
      <c r="A23" s="54" t="str">
        <f>'[1]S5 Maquette'!B23</f>
        <v>Min 1 Max 1</v>
      </c>
      <c r="B23" s="55" t="str">
        <f>'[1]S5 Maquette'!C23</f>
        <v>OPTION</v>
      </c>
      <c r="C23" s="56"/>
      <c r="D23" s="57"/>
      <c r="E23" s="57"/>
      <c r="F23" s="57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61"/>
    </row>
    <row r="24" spans="1:20" ht="30.75" customHeight="1" x14ac:dyDescent="0.2">
      <c r="A24" s="54" t="str">
        <f>'[1]S5 Maquette'!B24</f>
        <v xml:space="preserve">Anglais 5 </v>
      </c>
      <c r="B24" s="55" t="str">
        <f>'[1]S5 Maquette'!C24</f>
        <v>ECUE</v>
      </c>
      <c r="C24" s="56"/>
      <c r="D24" s="57"/>
      <c r="E24" s="57"/>
      <c r="F24" s="57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61"/>
    </row>
    <row r="25" spans="1:20" ht="30.75" customHeight="1" x14ac:dyDescent="0.2">
      <c r="A25" s="54" t="str">
        <f>'[1]S5 Maquette'!B25</f>
        <v xml:space="preserve">Espagnol 5 </v>
      </c>
      <c r="B25" s="55" t="str">
        <f>'[1]S5 Maquette'!C25</f>
        <v>ECUE</v>
      </c>
      <c r="C25" s="56">
        <f>'[1]S5 Maquette'!F25</f>
        <v>0</v>
      </c>
      <c r="D25" s="57"/>
      <c r="E25" s="57"/>
      <c r="F25" s="57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61"/>
    </row>
    <row r="26" spans="1:20" ht="30.75" customHeight="1" x14ac:dyDescent="0.2">
      <c r="A26" s="54" t="str">
        <f>'[1]S5 Maquette'!B26</f>
        <v xml:space="preserve">Italien 5 </v>
      </c>
      <c r="B26" s="55" t="str">
        <f>'[1]S5 Maquette'!C26</f>
        <v>ECUE</v>
      </c>
      <c r="C26" s="56">
        <f>'[1]S5 Maquette'!F26</f>
        <v>0</v>
      </c>
      <c r="D26" s="57"/>
      <c r="E26" s="57"/>
      <c r="F26" s="57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61"/>
    </row>
    <row r="27" spans="1:20" ht="30.75" customHeight="1" x14ac:dyDescent="0.2">
      <c r="A27" s="66" t="str">
        <f>'[1]S5 Maquette'!B27</f>
        <v>UE disciplinaire 1 : Techniques, corps et savoirs</v>
      </c>
      <c r="B27" s="43" t="str">
        <f>'[1]S5 Maquette'!C27</f>
        <v>UE</v>
      </c>
      <c r="C27" s="42" t="str">
        <f>'[1]S5 Maquette'!F27</f>
        <v>Création</v>
      </c>
      <c r="D27" s="7"/>
      <c r="E27" s="7" t="s">
        <v>291</v>
      </c>
      <c r="F27" s="7" t="s">
        <v>291</v>
      </c>
      <c r="G27" s="40" t="s">
        <v>291</v>
      </c>
      <c r="H27" s="40" t="s">
        <v>291</v>
      </c>
      <c r="I27" s="40" t="s">
        <v>291</v>
      </c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5"/>
    </row>
    <row r="28" spans="1:20" ht="30.75" customHeight="1" x14ac:dyDescent="0.2">
      <c r="A28" s="43" t="str">
        <f>'[1]S5 Maquette'!B28</f>
        <v>Anthropologie des savoirs</v>
      </c>
      <c r="B28" s="43" t="str">
        <f>'[1]S5 Maquette'!C28</f>
        <v>ECUE</v>
      </c>
      <c r="C28" s="42" t="str">
        <f>'[1]S5 Maquette'!F28</f>
        <v>Création</v>
      </c>
      <c r="D28" s="7"/>
      <c r="E28" s="7" t="s">
        <v>291</v>
      </c>
      <c r="F28" s="7" t="s">
        <v>291</v>
      </c>
      <c r="G28" s="40" t="s">
        <v>291</v>
      </c>
      <c r="H28" s="40" t="s">
        <v>291</v>
      </c>
      <c r="I28" s="40" t="s">
        <v>291</v>
      </c>
      <c r="J28" s="40"/>
      <c r="K28" s="40" t="s">
        <v>20</v>
      </c>
      <c r="L28" s="70">
        <v>1</v>
      </c>
      <c r="M28" s="70">
        <v>2</v>
      </c>
      <c r="N28" s="40" t="s">
        <v>37</v>
      </c>
      <c r="O28" s="40"/>
      <c r="P28" s="40" t="s">
        <v>20</v>
      </c>
      <c r="Q28" s="40" t="s">
        <v>37</v>
      </c>
      <c r="R28" s="40"/>
      <c r="S28" s="40"/>
      <c r="T28" s="45"/>
    </row>
    <row r="29" spans="1:20" ht="30.75" customHeight="1" x14ac:dyDescent="0.2">
      <c r="A29" s="43" t="str">
        <f>'[1]S5 Maquette'!B29</f>
        <v>Anthropologie de la danse</v>
      </c>
      <c r="B29" s="43" t="str">
        <f>'[1]S5 Maquette'!C29</f>
        <v>ECUE</v>
      </c>
      <c r="C29" s="42" t="str">
        <f>'[1]S5 Maquette'!F29</f>
        <v>Modification</v>
      </c>
      <c r="D29" s="7"/>
      <c r="E29" s="7" t="s">
        <v>291</v>
      </c>
      <c r="F29" s="7" t="s">
        <v>291</v>
      </c>
      <c r="G29" s="40" t="s">
        <v>291</v>
      </c>
      <c r="H29" s="40" t="s">
        <v>291</v>
      </c>
      <c r="I29" s="40" t="s">
        <v>291</v>
      </c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5" t="s">
        <v>292</v>
      </c>
    </row>
    <row r="30" spans="1:20" ht="30.75" customHeight="1" x14ac:dyDescent="0.2">
      <c r="A30" s="66" t="str">
        <f>'[1]S5 Maquette'!B30</f>
        <v>UE disciplinaire 2 : Anthropologie des espaces habités</v>
      </c>
      <c r="B30" s="43" t="str">
        <f>'[1]S5 Maquette'!C30</f>
        <v>UE</v>
      </c>
      <c r="C30" s="42" t="str">
        <f>'[1]S5 Maquette'!F30</f>
        <v>Modification</v>
      </c>
      <c r="D30" s="7"/>
      <c r="E30" s="7" t="s">
        <v>291</v>
      </c>
      <c r="F30" s="7" t="s">
        <v>291</v>
      </c>
      <c r="G30" s="40" t="s">
        <v>291</v>
      </c>
      <c r="H30" s="40" t="s">
        <v>291</v>
      </c>
      <c r="I30" s="40" t="s">
        <v>291</v>
      </c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5"/>
    </row>
    <row r="31" spans="1:20" ht="30.75" customHeight="1" x14ac:dyDescent="0.2">
      <c r="A31" s="43" t="str">
        <f>'[1]S5 Maquette'!B31</f>
        <v>Anthropologie urbaine</v>
      </c>
      <c r="B31" s="43" t="str">
        <f>'[1]S5 Maquette'!C31</f>
        <v>ECUE</v>
      </c>
      <c r="C31" s="42" t="str">
        <f>'[1]S5 Maquette'!F31</f>
        <v>Modification</v>
      </c>
      <c r="D31" s="7"/>
      <c r="E31" s="7" t="s">
        <v>291</v>
      </c>
      <c r="F31" s="7" t="s">
        <v>291</v>
      </c>
      <c r="G31" s="40" t="s">
        <v>291</v>
      </c>
      <c r="H31" s="40" t="s">
        <v>291</v>
      </c>
      <c r="I31" s="40" t="s">
        <v>291</v>
      </c>
      <c r="J31" s="40"/>
      <c r="K31" s="40" t="s">
        <v>20</v>
      </c>
      <c r="L31" s="40">
        <v>1</v>
      </c>
      <c r="M31" s="40">
        <v>2</v>
      </c>
      <c r="N31" s="71" t="s">
        <v>21</v>
      </c>
      <c r="O31" s="40"/>
      <c r="P31" s="40" t="s">
        <v>20</v>
      </c>
      <c r="Q31" s="40" t="s">
        <v>21</v>
      </c>
      <c r="R31" s="40"/>
      <c r="S31" s="40"/>
      <c r="T31" s="45"/>
    </row>
    <row r="32" spans="1:20" ht="30.75" customHeight="1" x14ac:dyDescent="0.2">
      <c r="A32" s="43" t="str">
        <f>'[1]S5 Maquette'!B32</f>
        <v>Territoires de la ruralité</v>
      </c>
      <c r="B32" s="43" t="str">
        <f>'[1]S5 Maquette'!C32</f>
        <v>ECUE</v>
      </c>
      <c r="C32" s="42" t="str">
        <f>'[1]S5 Maquette'!F32</f>
        <v>Modification</v>
      </c>
      <c r="D32" s="7"/>
      <c r="E32" s="7" t="s">
        <v>291</v>
      </c>
      <c r="F32" s="7" t="s">
        <v>291</v>
      </c>
      <c r="G32" s="40" t="s">
        <v>291</v>
      </c>
      <c r="H32" s="40" t="s">
        <v>291</v>
      </c>
      <c r="I32" s="40" t="s">
        <v>291</v>
      </c>
      <c r="J32" s="40"/>
      <c r="K32" s="40" t="s">
        <v>20</v>
      </c>
      <c r="L32" s="40"/>
      <c r="M32" s="40"/>
      <c r="N32" s="40" t="s">
        <v>37</v>
      </c>
      <c r="O32" s="40"/>
      <c r="P32" s="40" t="s">
        <v>20</v>
      </c>
      <c r="Q32" s="40" t="s">
        <v>37</v>
      </c>
      <c r="R32" s="40"/>
      <c r="S32" s="40"/>
      <c r="T32" s="45"/>
    </row>
    <row r="33" spans="1:20" ht="30.75" customHeight="1" x14ac:dyDescent="0.2">
      <c r="A33" s="66" t="str">
        <f>'[1]S5 Maquette'!B33</f>
        <v>UE disciplinaire 3 : Humains et ressources naturelles</v>
      </c>
      <c r="B33" s="43" t="str">
        <f>'[1]S5 Maquette'!C33</f>
        <v>UE</v>
      </c>
      <c r="C33" s="42" t="str">
        <f>'[1]S5 Maquette'!F33</f>
        <v>Création</v>
      </c>
      <c r="D33" s="7"/>
      <c r="E33" s="7" t="s">
        <v>291</v>
      </c>
      <c r="F33" s="7" t="s">
        <v>291</v>
      </c>
      <c r="G33" s="40" t="s">
        <v>291</v>
      </c>
      <c r="H33" s="40" t="s">
        <v>291</v>
      </c>
      <c r="I33" s="40" t="s">
        <v>291</v>
      </c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5"/>
    </row>
    <row r="34" spans="1:20" ht="30.75" customHeight="1" x14ac:dyDescent="0.2">
      <c r="A34" s="43" t="str">
        <f>'[1]S5 Maquette'!B34</f>
        <v>Anthropologie de l'eau</v>
      </c>
      <c r="B34" s="43" t="str">
        <f>'[1]S5 Maquette'!C34</f>
        <v>ECUE</v>
      </c>
      <c r="C34" s="42" t="str">
        <f>'[1]S5 Maquette'!F34</f>
        <v>Création</v>
      </c>
      <c r="D34" s="7"/>
      <c r="E34" s="7" t="s">
        <v>291</v>
      </c>
      <c r="F34" s="7" t="s">
        <v>291</v>
      </c>
      <c r="G34" s="40" t="s">
        <v>291</v>
      </c>
      <c r="H34" s="40" t="s">
        <v>291</v>
      </c>
      <c r="I34" s="40" t="s">
        <v>291</v>
      </c>
      <c r="J34" s="40"/>
      <c r="K34" s="40" t="s">
        <v>20</v>
      </c>
      <c r="L34" s="40"/>
      <c r="M34" s="40">
        <v>2</v>
      </c>
      <c r="N34" s="40" t="s">
        <v>37</v>
      </c>
      <c r="O34" s="40"/>
      <c r="P34" s="40" t="s">
        <v>20</v>
      </c>
      <c r="Q34" s="40" t="s">
        <v>37</v>
      </c>
      <c r="R34" s="40"/>
      <c r="S34" s="40"/>
      <c r="T34" s="45"/>
    </row>
    <row r="35" spans="1:20" ht="30.75" customHeight="1" x14ac:dyDescent="0.2">
      <c r="A35" s="43" t="str">
        <f>'[1]S5 Maquette'!B35</f>
        <v>Anthropologie des mines</v>
      </c>
      <c r="B35" s="43" t="str">
        <f>'[1]S5 Maquette'!C35</f>
        <v>ECUE</v>
      </c>
      <c r="C35" s="42" t="str">
        <f>'[1]S5 Maquette'!F35</f>
        <v>Création</v>
      </c>
      <c r="D35" s="7"/>
      <c r="E35" s="7" t="s">
        <v>291</v>
      </c>
      <c r="F35" s="7" t="s">
        <v>291</v>
      </c>
      <c r="G35" s="40" t="s">
        <v>291</v>
      </c>
      <c r="H35" s="40" t="s">
        <v>291</v>
      </c>
      <c r="I35" s="40" t="s">
        <v>291</v>
      </c>
      <c r="J35" s="40"/>
      <c r="K35" s="40" t="s">
        <v>20</v>
      </c>
      <c r="L35" s="40"/>
      <c r="M35" s="40">
        <v>2</v>
      </c>
      <c r="N35" s="40" t="s">
        <v>37</v>
      </c>
      <c r="O35" s="40"/>
      <c r="P35" s="40" t="s">
        <v>20</v>
      </c>
      <c r="Q35" s="40" t="s">
        <v>37</v>
      </c>
      <c r="R35" s="40"/>
      <c r="S35" s="40"/>
      <c r="T35" s="45"/>
    </row>
    <row r="36" spans="1:20" ht="30.75" customHeight="1" x14ac:dyDescent="0.2">
      <c r="A36" s="66" t="str">
        <f>'[1]S5 Maquette'!B36</f>
        <v xml:space="preserve">UE disciplinaire 4 : Production de données ethnographiques </v>
      </c>
      <c r="B36" s="43" t="str">
        <f>'[1]S5 Maquette'!C36</f>
        <v>UE</v>
      </c>
      <c r="C36" s="42" t="str">
        <f>'[1]S5 Maquette'!F36</f>
        <v>Modification</v>
      </c>
      <c r="D36" s="7"/>
      <c r="E36" s="7" t="s">
        <v>291</v>
      </c>
      <c r="F36" s="7" t="s">
        <v>291</v>
      </c>
      <c r="G36" s="40" t="s">
        <v>291</v>
      </c>
      <c r="H36" s="40" t="s">
        <v>291</v>
      </c>
      <c r="I36" s="40" t="s">
        <v>291</v>
      </c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5"/>
    </row>
    <row r="37" spans="1:20" ht="30.75" customHeight="1" x14ac:dyDescent="0.2">
      <c r="A37" s="43" t="str">
        <f>'[1]S5 Maquette'!B37</f>
        <v>Méthodologie de l'enquête 2</v>
      </c>
      <c r="B37" s="43" t="str">
        <f>'[1]S5 Maquette'!C37</f>
        <v>ECUE</v>
      </c>
      <c r="C37" s="42" t="str">
        <f>'[1]S5 Maquette'!F37</f>
        <v>Modification</v>
      </c>
      <c r="D37" s="7"/>
      <c r="E37" s="7" t="s">
        <v>291</v>
      </c>
      <c r="F37" s="7" t="s">
        <v>291</v>
      </c>
      <c r="G37" s="40" t="s">
        <v>291</v>
      </c>
      <c r="H37" s="40" t="s">
        <v>291</v>
      </c>
      <c r="I37" s="40" t="s">
        <v>291</v>
      </c>
      <c r="J37" s="40"/>
      <c r="K37" s="40" t="s">
        <v>20</v>
      </c>
      <c r="L37" s="40"/>
      <c r="M37" s="40">
        <v>2</v>
      </c>
      <c r="N37" s="40" t="s">
        <v>37</v>
      </c>
      <c r="O37" s="40"/>
      <c r="P37" s="40" t="s">
        <v>20</v>
      </c>
      <c r="Q37" s="40" t="s">
        <v>37</v>
      </c>
      <c r="R37" s="40"/>
      <c r="S37" s="40"/>
      <c r="T37" s="45"/>
    </row>
    <row r="38" spans="1:20" ht="30.75" customHeight="1" x14ac:dyDescent="0.2">
      <c r="A38" s="43" t="str">
        <f>'[1]S5 Maquette'!B38</f>
        <v>Terrain 2</v>
      </c>
      <c r="B38" s="43" t="str">
        <f>'[1]S5 Maquette'!C38</f>
        <v>ECUE</v>
      </c>
      <c r="C38" s="42" t="str">
        <f>'[1]S5 Maquette'!F38</f>
        <v>Modification</v>
      </c>
      <c r="D38" s="7"/>
      <c r="E38" s="7" t="s">
        <v>291</v>
      </c>
      <c r="F38" s="7" t="s">
        <v>291</v>
      </c>
      <c r="G38" s="40" t="s">
        <v>291</v>
      </c>
      <c r="H38" s="40" t="s">
        <v>291</v>
      </c>
      <c r="I38" s="40" t="s">
        <v>291</v>
      </c>
      <c r="J38" s="40"/>
      <c r="K38" s="40" t="s">
        <v>20</v>
      </c>
      <c r="L38" s="40"/>
      <c r="M38" s="40">
        <v>2</v>
      </c>
      <c r="N38" s="40" t="s">
        <v>37</v>
      </c>
      <c r="O38" s="40"/>
      <c r="P38" s="40" t="s">
        <v>20</v>
      </c>
      <c r="Q38" s="40" t="s">
        <v>37</v>
      </c>
      <c r="R38" s="40"/>
      <c r="S38" s="40"/>
      <c r="T38" s="45"/>
    </row>
    <row r="39" spans="1:20" ht="30.75" customHeight="1" x14ac:dyDescent="0.2">
      <c r="A39" s="43">
        <f>'[1]S5 Maquette'!B39</f>
        <v>0</v>
      </c>
      <c r="B39" s="43">
        <f>'[1]S5 Maquette'!C39</f>
        <v>0</v>
      </c>
      <c r="C39" s="42">
        <f>'[1]S5 Maquette'!F39</f>
        <v>0</v>
      </c>
      <c r="D39" s="7"/>
      <c r="E39" s="7"/>
      <c r="F39" s="7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5"/>
    </row>
    <row r="40" spans="1:20" ht="30.75" customHeight="1" x14ac:dyDescent="0.2">
      <c r="A40" s="43">
        <f>'[1]S5 Maquette'!B40</f>
        <v>0</v>
      </c>
      <c r="B40" s="43">
        <f>'[1]S5 Maquette'!C40</f>
        <v>0</v>
      </c>
      <c r="C40" s="42">
        <f>'[1]S5 Maquette'!F40</f>
        <v>0</v>
      </c>
      <c r="D40" s="7"/>
      <c r="E40" s="7"/>
      <c r="F40" s="7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5"/>
    </row>
    <row r="41" spans="1:20" ht="30.75" customHeight="1" x14ac:dyDescent="0.2">
      <c r="A41" s="43">
        <f>'[1]S5 Maquette'!B41</f>
        <v>0</v>
      </c>
      <c r="B41" s="43">
        <f>'[1]S5 Maquette'!C41</f>
        <v>0</v>
      </c>
      <c r="C41" s="42">
        <f>'[1]S5 Maquette'!F41</f>
        <v>0</v>
      </c>
      <c r="D41" s="7"/>
      <c r="E41" s="7"/>
      <c r="F41" s="7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5"/>
    </row>
    <row r="42" spans="1:20" ht="30.75" customHeight="1" x14ac:dyDescent="0.2">
      <c r="A42" s="43">
        <f>'[1]S5 Maquette'!B42</f>
        <v>0</v>
      </c>
      <c r="B42" s="43">
        <f>'[1]S5 Maquette'!C42</f>
        <v>0</v>
      </c>
      <c r="C42" s="42">
        <f>'[1]S5 Maquette'!F42</f>
        <v>0</v>
      </c>
      <c r="D42" s="7"/>
      <c r="E42" s="7"/>
      <c r="F42" s="7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5"/>
    </row>
    <row r="43" spans="1:20" ht="30.75" customHeight="1" x14ac:dyDescent="0.2">
      <c r="A43" s="43">
        <f>'[1]S5 Maquette'!B43</f>
        <v>0</v>
      </c>
      <c r="B43" s="43">
        <f>'[1]S5 Maquette'!C43</f>
        <v>0</v>
      </c>
      <c r="C43" s="42">
        <f>'[1]S5 Maquette'!F43</f>
        <v>0</v>
      </c>
      <c r="D43" s="7"/>
      <c r="E43" s="7"/>
      <c r="F43" s="7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5"/>
    </row>
    <row r="44" spans="1:20" ht="30.75" customHeight="1" x14ac:dyDescent="0.2">
      <c r="A44" s="43">
        <f>'[1]S5 Maquette'!B44</f>
        <v>0</v>
      </c>
      <c r="B44" s="43">
        <f>'[1]S5 Maquette'!C44</f>
        <v>0</v>
      </c>
      <c r="C44" s="42">
        <f>'[1]S5 Maquette'!F44</f>
        <v>0</v>
      </c>
      <c r="D44" s="7"/>
      <c r="E44" s="7"/>
      <c r="F44" s="7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5"/>
    </row>
    <row r="45" spans="1:20" ht="30.75" customHeight="1" x14ac:dyDescent="0.2">
      <c r="A45" s="43">
        <f>'[1]S5 Maquette'!B45</f>
        <v>0</v>
      </c>
      <c r="B45" s="43">
        <f>'[1]S5 Maquette'!C45</f>
        <v>0</v>
      </c>
      <c r="C45" s="42">
        <f>'[1]S5 Maquette'!F45</f>
        <v>0</v>
      </c>
      <c r="D45" s="7"/>
      <c r="E45" s="7"/>
      <c r="F45" s="7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5"/>
    </row>
    <row r="46" spans="1:20" ht="30.75" customHeight="1" x14ac:dyDescent="0.2">
      <c r="A46" s="43">
        <f>'[1]S5 Maquette'!B46</f>
        <v>0</v>
      </c>
      <c r="B46" s="43">
        <f>'[1]S5 Maquette'!C46</f>
        <v>0</v>
      </c>
      <c r="C46" s="42">
        <f>'[1]S5 Maquette'!F46</f>
        <v>0</v>
      </c>
      <c r="D46" s="7"/>
      <c r="E46" s="7"/>
      <c r="F46" s="7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5"/>
    </row>
    <row r="47" spans="1:20" ht="30.75" customHeight="1" x14ac:dyDescent="0.2">
      <c r="A47" s="43">
        <f>'[1]S5 Maquette'!B47</f>
        <v>0</v>
      </c>
      <c r="B47" s="43">
        <f>'[1]S5 Maquette'!C47</f>
        <v>0</v>
      </c>
      <c r="C47" s="42">
        <f>'[1]S5 Maquette'!F47</f>
        <v>0</v>
      </c>
      <c r="D47" s="7"/>
      <c r="E47" s="7"/>
      <c r="F47" s="7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5"/>
    </row>
    <row r="48" spans="1:20" ht="30.75" customHeight="1" x14ac:dyDescent="0.2">
      <c r="A48" s="43">
        <f>'[1]S5 Maquette'!B48</f>
        <v>0</v>
      </c>
      <c r="B48" s="43">
        <f>'[1]S5 Maquette'!C48</f>
        <v>0</v>
      </c>
      <c r="C48" s="42">
        <f>'[1]S5 Maquette'!F48</f>
        <v>0</v>
      </c>
      <c r="D48" s="7"/>
      <c r="E48" s="7"/>
      <c r="F48" s="7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5"/>
    </row>
    <row r="49" spans="1:20" ht="30.75" customHeight="1" x14ac:dyDescent="0.2">
      <c r="A49" s="43">
        <f>'[1]S5 Maquette'!B49</f>
        <v>0</v>
      </c>
      <c r="B49" s="43">
        <f>'[1]S5 Maquette'!C49</f>
        <v>0</v>
      </c>
      <c r="C49" s="42">
        <f>'[1]S5 Maquette'!F49</f>
        <v>0</v>
      </c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5"/>
    </row>
    <row r="50" spans="1:20" ht="30.75" customHeight="1" x14ac:dyDescent="0.2">
      <c r="A50" s="43">
        <f>'[1]S5 Maquette'!B50</f>
        <v>0</v>
      </c>
      <c r="B50" s="43">
        <f>'[1]S5 Maquette'!C50</f>
        <v>0</v>
      </c>
      <c r="C50" s="42">
        <f>'[1]S5 Maquette'!F50</f>
        <v>0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5"/>
    </row>
    <row r="51" spans="1:20" ht="30.75" customHeight="1" x14ac:dyDescent="0.2">
      <c r="A51" s="43">
        <f>'[1]S5 Maquette'!B51</f>
        <v>0</v>
      </c>
      <c r="B51" s="43">
        <f>'[1]S5 Maquette'!C51</f>
        <v>0</v>
      </c>
      <c r="C51" s="42">
        <f>'[1]S5 Maquette'!F51</f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5"/>
    </row>
    <row r="52" spans="1:20" ht="30.75" customHeight="1" x14ac:dyDescent="0.2">
      <c r="A52" s="43">
        <f>'[1]S5 Maquette'!B52</f>
        <v>0</v>
      </c>
      <c r="B52" s="43">
        <f>'[1]S5 Maquette'!C52</f>
        <v>0</v>
      </c>
      <c r="C52" s="42">
        <f>'[1]S5 Maquette'!F52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5"/>
    </row>
    <row r="53" spans="1:20" ht="30.75" customHeight="1" x14ac:dyDescent="0.2">
      <c r="A53" s="43">
        <f>'[1]S5 Maquette'!B53</f>
        <v>0</v>
      </c>
      <c r="B53" s="43">
        <f>'[1]S5 Maquette'!C53</f>
        <v>0</v>
      </c>
      <c r="C53" s="42">
        <f>'[1]S5 Maquette'!F53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5"/>
    </row>
    <row r="54" spans="1:20" ht="30.75" customHeight="1" x14ac:dyDescent="0.2">
      <c r="A54" s="43">
        <f>'[1]S5 Maquette'!B54</f>
        <v>0</v>
      </c>
      <c r="B54" s="43">
        <f>'[1]S5 Maquette'!C54</f>
        <v>0</v>
      </c>
      <c r="C54" s="42">
        <f>'[1]S5 Maquette'!F54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5"/>
    </row>
    <row r="55" spans="1:20" ht="30.75" customHeight="1" x14ac:dyDescent="0.2">
      <c r="A55" s="43">
        <f>'[1]S5 Maquette'!B55</f>
        <v>0</v>
      </c>
      <c r="B55" s="43">
        <f>'[1]S5 Maquette'!C55</f>
        <v>0</v>
      </c>
      <c r="C55" s="42">
        <f>'[1]S5 Maquette'!F55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5"/>
    </row>
    <row r="56" spans="1:20" ht="30.75" customHeight="1" x14ac:dyDescent="0.2">
      <c r="A56" s="43">
        <f>'[1]S5 Maquette'!B56</f>
        <v>0</v>
      </c>
      <c r="B56" s="43">
        <f>'[1]S5 Maquette'!C56</f>
        <v>0</v>
      </c>
      <c r="C56" s="42">
        <f>'[1]S5 Maquette'!F56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5"/>
    </row>
    <row r="57" spans="1:20" ht="30.75" customHeight="1" x14ac:dyDescent="0.2">
      <c r="A57" s="43">
        <f>'[1]S5 Maquette'!B57</f>
        <v>0</v>
      </c>
      <c r="B57" s="43">
        <f>'[1]S5 Maquette'!C57</f>
        <v>0</v>
      </c>
      <c r="C57" s="42">
        <f>'[1]S5 Maquette'!F57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5"/>
    </row>
    <row r="58" spans="1:20" ht="30.75" customHeight="1" x14ac:dyDescent="0.2">
      <c r="A58" s="43">
        <f>'[1]S5 Maquette'!B58</f>
        <v>0</v>
      </c>
      <c r="B58" s="43">
        <f>'[1]S5 Maquette'!C58</f>
        <v>0</v>
      </c>
      <c r="C58" s="42">
        <f>'[1]S5 Maquette'!F58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5"/>
    </row>
    <row r="59" spans="1:20" ht="30.75" customHeight="1" x14ac:dyDescent="0.2">
      <c r="A59" s="43">
        <f>'[1]S5 Maquette'!B59</f>
        <v>0</v>
      </c>
      <c r="B59" s="43">
        <f>'[1]S5 Maquette'!C59</f>
        <v>0</v>
      </c>
      <c r="C59" s="42">
        <f>'[1]S5 Maquette'!F59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5"/>
    </row>
    <row r="60" spans="1:20" ht="30.75" customHeight="1" x14ac:dyDescent="0.2">
      <c r="A60" s="43">
        <f>'[1]S5 Maquette'!B60</f>
        <v>0</v>
      </c>
      <c r="B60" s="43">
        <f>'[1]S5 Maquette'!C60</f>
        <v>0</v>
      </c>
      <c r="C60" s="42">
        <f>'[1]S5 Maquette'!F60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5"/>
    </row>
    <row r="61" spans="1:20" ht="30.75" customHeight="1" x14ac:dyDescent="0.2">
      <c r="A61" s="43">
        <f>'[1]S5 Maquette'!B61</f>
        <v>0</v>
      </c>
      <c r="B61" s="43">
        <f>'[1]S5 Maquette'!C61</f>
        <v>0</v>
      </c>
      <c r="C61" s="42">
        <f>'[1]S5 Maquette'!F61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5"/>
    </row>
    <row r="62" spans="1:20" ht="30.75" customHeight="1" x14ac:dyDescent="0.2">
      <c r="A62" s="43">
        <f>'[1]S5 Maquette'!B62</f>
        <v>0</v>
      </c>
      <c r="B62" s="43">
        <f>'[1]S5 Maquette'!C62</f>
        <v>0</v>
      </c>
      <c r="C62" s="42">
        <f>'[1]S5 Maquette'!F62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5"/>
    </row>
    <row r="63" spans="1:20" ht="30.75" customHeight="1" x14ac:dyDescent="0.2">
      <c r="A63" s="43">
        <f>'[1]S5 Maquette'!B63</f>
        <v>0</v>
      </c>
      <c r="B63" s="43">
        <f>'[1]S5 Maquette'!C63</f>
        <v>0</v>
      </c>
      <c r="C63" s="42">
        <f>'[1]S5 Maquette'!F63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5"/>
    </row>
    <row r="64" spans="1:20" ht="30.75" customHeight="1" x14ac:dyDescent="0.2">
      <c r="A64" s="43">
        <f>'[1]S5 Maquette'!B64</f>
        <v>0</v>
      </c>
      <c r="B64" s="43">
        <f>'[1]S5 Maquette'!C64</f>
        <v>0</v>
      </c>
      <c r="C64" s="42">
        <f>'[1]S5 Maquette'!F64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5"/>
    </row>
    <row r="65" spans="1:20" ht="30.75" customHeight="1" x14ac:dyDescent="0.2">
      <c r="A65" s="43">
        <f>'[1]S5 Maquette'!B65</f>
        <v>0</v>
      </c>
      <c r="B65" s="43">
        <f>'[1]S5 Maquette'!C65</f>
        <v>0</v>
      </c>
      <c r="C65" s="42">
        <f>'[1]S5 Maquette'!F65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5"/>
    </row>
    <row r="66" spans="1:20" ht="30.75" customHeight="1" x14ac:dyDescent="0.2">
      <c r="A66" s="43">
        <f>'[1]S5 Maquette'!B66</f>
        <v>0</v>
      </c>
      <c r="B66" s="43">
        <f>'[1]S5 Maquette'!C66</f>
        <v>0</v>
      </c>
      <c r="C66" s="42">
        <f>'[1]S5 Maquette'!F66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5"/>
    </row>
    <row r="67" spans="1:20" ht="30.75" customHeight="1" x14ac:dyDescent="0.2">
      <c r="A67" s="43">
        <f>'[1]S5 Maquette'!B67</f>
        <v>0</v>
      </c>
      <c r="B67" s="43">
        <f>'[1]S5 Maquette'!C67</f>
        <v>0</v>
      </c>
      <c r="C67" s="42">
        <f>'[1]S5 Maquette'!F67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5"/>
    </row>
    <row r="68" spans="1:20" ht="30.75" customHeight="1" x14ac:dyDescent="0.2">
      <c r="A68" s="43">
        <f>'[1]S5 Maquette'!B68</f>
        <v>0</v>
      </c>
      <c r="B68" s="43">
        <f>'[1]S5 Maquette'!C68</f>
        <v>0</v>
      </c>
      <c r="C68" s="42">
        <f>'[1]S5 Maquette'!F68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5"/>
    </row>
    <row r="69" spans="1:20" ht="30.75" customHeight="1" x14ac:dyDescent="0.2">
      <c r="A69" s="43">
        <f>'[1]S5 Maquette'!B69</f>
        <v>0</v>
      </c>
      <c r="B69" s="43">
        <f>'[1]S5 Maquette'!C69</f>
        <v>0</v>
      </c>
      <c r="C69" s="42">
        <f>'[1]S5 Maquette'!F69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5"/>
    </row>
    <row r="70" spans="1:20" ht="30.75" customHeight="1" x14ac:dyDescent="0.2">
      <c r="A70" s="43">
        <f>'[1]S5 Maquette'!B70</f>
        <v>0</v>
      </c>
      <c r="B70" s="43">
        <f>'[1]S5 Maquette'!C70</f>
        <v>0</v>
      </c>
      <c r="C70" s="42">
        <f>'[1]S5 Maquette'!F70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5"/>
    </row>
    <row r="71" spans="1:20" ht="30.75" customHeight="1" x14ac:dyDescent="0.2">
      <c r="A71" s="43">
        <f>'[1]S5 Maquette'!B71</f>
        <v>0</v>
      </c>
      <c r="B71" s="43">
        <f>'[1]S5 Maquette'!C71</f>
        <v>0</v>
      </c>
      <c r="C71" s="42">
        <f>'[1]S5 Maquette'!F71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5"/>
    </row>
    <row r="72" spans="1:20" ht="30.75" customHeight="1" x14ac:dyDescent="0.2">
      <c r="A72" s="43">
        <f>'[1]S5 Maquette'!B72</f>
        <v>0</v>
      </c>
      <c r="B72" s="43">
        <f>'[1]S5 Maquette'!C72</f>
        <v>0</v>
      </c>
      <c r="C72" s="42">
        <f>'[1]S5 Maquette'!F72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5"/>
    </row>
    <row r="73" spans="1:20" ht="30.75" customHeight="1" x14ac:dyDescent="0.2">
      <c r="A73" s="43">
        <f>'[1]S5 Maquette'!B73</f>
        <v>0</v>
      </c>
      <c r="B73" s="43">
        <f>'[1]S5 Maquette'!C73</f>
        <v>0</v>
      </c>
      <c r="C73" s="42">
        <f>'[1]S5 Maquette'!F73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5"/>
    </row>
    <row r="74" spans="1:20" ht="30.75" customHeight="1" x14ac:dyDescent="0.2">
      <c r="A74" s="43">
        <f>'[1]S5 Maquette'!B74</f>
        <v>0</v>
      </c>
      <c r="B74" s="43">
        <f>'[1]S5 Maquette'!C74</f>
        <v>0</v>
      </c>
      <c r="C74" s="42">
        <f>'[1]S5 Maquette'!F74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5"/>
    </row>
    <row r="75" spans="1:20" ht="30.75" customHeight="1" x14ac:dyDescent="0.2">
      <c r="A75" s="43">
        <f>'[1]S5 Maquette'!B75</f>
        <v>0</v>
      </c>
      <c r="B75" s="43">
        <f>'[1]S5 Maquette'!C75</f>
        <v>0</v>
      </c>
      <c r="C75" s="42">
        <f>'[1]S5 Maquette'!F75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5"/>
    </row>
    <row r="76" spans="1:20" ht="30.75" customHeight="1" x14ac:dyDescent="0.2">
      <c r="A76" s="43">
        <f>'[1]S5 Maquette'!B76</f>
        <v>0</v>
      </c>
      <c r="B76" s="43">
        <f>'[1]S5 Maquette'!C76</f>
        <v>0</v>
      </c>
      <c r="C76" s="42">
        <f>'[1]S5 Maquette'!F76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5"/>
    </row>
    <row r="77" spans="1:20" ht="30.75" customHeight="1" x14ac:dyDescent="0.2">
      <c r="A77" s="43">
        <f>'[1]S5 Maquette'!B77</f>
        <v>0</v>
      </c>
      <c r="B77" s="43">
        <f>'[1]S5 Maquette'!C77</f>
        <v>0</v>
      </c>
      <c r="C77" s="42">
        <f>'[1]S5 Maquette'!F77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5"/>
    </row>
    <row r="78" spans="1:20" ht="30.75" customHeight="1" x14ac:dyDescent="0.2">
      <c r="A78" s="43">
        <f>'[1]S5 Maquette'!B78</f>
        <v>0</v>
      </c>
      <c r="B78" s="43">
        <f>'[1]S5 Maquette'!C78</f>
        <v>0</v>
      </c>
      <c r="C78" s="42">
        <f>'[1]S5 Maquette'!F78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5"/>
    </row>
    <row r="79" spans="1:20" ht="30.75" customHeight="1" x14ac:dyDescent="0.2">
      <c r="A79" s="43">
        <f>'[1]S5 Maquette'!B79</f>
        <v>0</v>
      </c>
      <c r="B79" s="43">
        <f>'[1]S5 Maquette'!C79</f>
        <v>0</v>
      </c>
      <c r="C79" s="42">
        <f>'[1]S5 Maquette'!F79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5"/>
    </row>
    <row r="80" spans="1:20" ht="30.75" customHeight="1" x14ac:dyDescent="0.2">
      <c r="A80" s="43">
        <f>'[1]S5 Maquette'!B80</f>
        <v>0</v>
      </c>
      <c r="B80" s="43">
        <f>'[1]S5 Maquette'!C80</f>
        <v>0</v>
      </c>
      <c r="C80" s="42">
        <f>'[1]S5 Maquette'!F80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5"/>
    </row>
    <row r="81" spans="1:20" ht="30.75" customHeight="1" x14ac:dyDescent="0.2">
      <c r="A81" s="43">
        <f>'[1]S5 Maquette'!B81</f>
        <v>0</v>
      </c>
      <c r="B81" s="43">
        <f>'[1]S5 Maquette'!C81</f>
        <v>0</v>
      </c>
      <c r="C81" s="42">
        <f>'[1]S5 Maquette'!F81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5"/>
    </row>
    <row r="82" spans="1:20" ht="30.75" customHeight="1" x14ac:dyDescent="0.2">
      <c r="A82" s="43">
        <f>'[1]S5 Maquette'!B82</f>
        <v>0</v>
      </c>
      <c r="B82" s="43">
        <f>'[1]S5 Maquette'!C82</f>
        <v>0</v>
      </c>
      <c r="C82" s="42">
        <f>'[1]S5 Maquette'!F82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5"/>
    </row>
    <row r="83" spans="1:20" ht="30.75" customHeight="1" x14ac:dyDescent="0.2">
      <c r="A83" s="43">
        <f>'[1]S5 Maquette'!B83</f>
        <v>0</v>
      </c>
      <c r="B83" s="43">
        <f>'[1]S5 Maquette'!C83</f>
        <v>0</v>
      </c>
      <c r="C83" s="42">
        <f>'[1]S5 Maquette'!F83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5"/>
    </row>
    <row r="84" spans="1:20" ht="30.75" customHeight="1" x14ac:dyDescent="0.2">
      <c r="A84" s="43">
        <f>'[1]S5 Maquette'!B84</f>
        <v>0</v>
      </c>
      <c r="B84" s="43">
        <f>'[1]S5 Maquette'!C84</f>
        <v>0</v>
      </c>
      <c r="C84" s="42">
        <f>'[1]S5 Maquette'!F84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5"/>
    </row>
    <row r="85" spans="1:20" ht="30.75" customHeight="1" x14ac:dyDescent="0.2">
      <c r="A85" s="43">
        <f>'[1]S5 Maquette'!B85</f>
        <v>0</v>
      </c>
      <c r="B85" s="43">
        <f>'[1]S5 Maquette'!C85</f>
        <v>0</v>
      </c>
      <c r="C85" s="42">
        <f>'[1]S5 Maquette'!F85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5"/>
    </row>
    <row r="86" spans="1:20" ht="30.75" customHeight="1" x14ac:dyDescent="0.2">
      <c r="A86" s="43">
        <f>'[1]S5 Maquette'!B86</f>
        <v>0</v>
      </c>
      <c r="B86" s="43">
        <f>'[1]S5 Maquette'!C86</f>
        <v>0</v>
      </c>
      <c r="C86" s="42">
        <f>'[1]S5 Maquette'!F86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5"/>
    </row>
    <row r="87" spans="1:20" ht="30.75" customHeight="1" x14ac:dyDescent="0.2">
      <c r="A87" s="43">
        <f>'[1]S5 Maquette'!B87</f>
        <v>0</v>
      </c>
      <c r="B87" s="43">
        <f>'[1]S5 Maquette'!C87</f>
        <v>0</v>
      </c>
      <c r="C87" s="42">
        <f>'[1]S5 Maquette'!F87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5"/>
    </row>
    <row r="88" spans="1:20" ht="30.75" customHeight="1" x14ac:dyDescent="0.2">
      <c r="A88" s="43">
        <f>'[1]S5 Maquette'!B88</f>
        <v>0</v>
      </c>
      <c r="B88" s="43">
        <f>'[1]S5 Maquette'!C88</f>
        <v>0</v>
      </c>
      <c r="C88" s="42">
        <f>'[1]S5 Maquette'!F88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5"/>
    </row>
    <row r="89" spans="1:20" ht="30.75" customHeight="1" x14ac:dyDescent="0.2">
      <c r="A89" s="43">
        <f>'[1]S5 Maquette'!B89</f>
        <v>0</v>
      </c>
      <c r="B89" s="43">
        <f>'[1]S5 Maquette'!C89</f>
        <v>0</v>
      </c>
      <c r="C89" s="42">
        <f>'[1]S5 Maquette'!F89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5"/>
    </row>
    <row r="90" spans="1:20" ht="30.75" customHeight="1" x14ac:dyDescent="0.2">
      <c r="A90" s="43">
        <f>'[1]S5 Maquette'!B90</f>
        <v>0</v>
      </c>
      <c r="B90" s="43">
        <f>'[1]S5 Maquette'!C90</f>
        <v>0</v>
      </c>
      <c r="C90" s="42">
        <f>'[1]S5 Maquette'!F90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5"/>
    </row>
    <row r="91" spans="1:20" ht="30.75" customHeight="1" x14ac:dyDescent="0.2">
      <c r="A91" s="43">
        <f>'[1]S5 Maquette'!B91</f>
        <v>0</v>
      </c>
      <c r="B91" s="43">
        <f>'[1]S5 Maquette'!C91</f>
        <v>0</v>
      </c>
      <c r="C91" s="42">
        <f>'[1]S5 Maquette'!F91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5"/>
    </row>
    <row r="92" spans="1:20" ht="30.75" customHeight="1" x14ac:dyDescent="0.2">
      <c r="A92" s="43">
        <f>'[1]S5 Maquette'!B92</f>
        <v>0</v>
      </c>
      <c r="B92" s="43">
        <f>'[1]S5 Maquette'!C92</f>
        <v>0</v>
      </c>
      <c r="C92" s="42">
        <f>'[1]S5 Maquette'!F92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5"/>
    </row>
    <row r="93" spans="1:20" ht="30.75" customHeight="1" x14ac:dyDescent="0.2">
      <c r="A93" s="43">
        <f>'[1]S5 Maquette'!B93</f>
        <v>0</v>
      </c>
      <c r="B93" s="43">
        <f>'[1]S5 Maquette'!C93</f>
        <v>0</v>
      </c>
      <c r="C93" s="42">
        <f>'[1]S5 Maquette'!F93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5"/>
    </row>
    <row r="94" spans="1:20" ht="30.75" customHeight="1" x14ac:dyDescent="0.2">
      <c r="A94" s="43">
        <f>'[1]S5 Maquette'!B94</f>
        <v>0</v>
      </c>
      <c r="B94" s="43">
        <f>'[1]S5 Maquette'!C94</f>
        <v>0</v>
      </c>
      <c r="C94" s="42">
        <f>'[1]S5 Maquette'!F94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5"/>
    </row>
    <row r="95" spans="1:20" ht="30.75" customHeight="1" x14ac:dyDescent="0.2">
      <c r="A95" s="43">
        <f>'[1]S5 Maquette'!B95</f>
        <v>0</v>
      </c>
      <c r="B95" s="43">
        <f>'[1]S5 Maquette'!C95</f>
        <v>0</v>
      </c>
      <c r="C95" s="42">
        <f>'[1]S5 Maquette'!F95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5"/>
    </row>
    <row r="96" spans="1:20" ht="30.75" customHeight="1" x14ac:dyDescent="0.2">
      <c r="A96" s="43">
        <f>'[1]S5 Maquette'!B96</f>
        <v>0</v>
      </c>
      <c r="B96" s="43">
        <f>'[1]S5 Maquette'!C96</f>
        <v>0</v>
      </c>
      <c r="C96" s="42">
        <f>'[1]S5 Maquette'!F96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5"/>
    </row>
    <row r="97" spans="1:20" ht="30.75" customHeight="1" x14ac:dyDescent="0.2">
      <c r="A97" s="43">
        <f>'[1]S5 Maquette'!B97</f>
        <v>0</v>
      </c>
      <c r="B97" s="43">
        <f>'[1]S5 Maquette'!C97</f>
        <v>0</v>
      </c>
      <c r="C97" s="42">
        <f>'[1]S5 Maquette'!F97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5"/>
    </row>
    <row r="98" spans="1:20" ht="30.75" customHeight="1" x14ac:dyDescent="0.2">
      <c r="A98" s="43">
        <f>'[1]S5 Maquette'!B98</f>
        <v>0</v>
      </c>
      <c r="B98" s="43">
        <f>'[1]S5 Maquette'!C98</f>
        <v>0</v>
      </c>
      <c r="C98" s="42">
        <f>'[1]S5 Maquette'!F98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5"/>
    </row>
    <row r="99" spans="1:20" ht="30.75" customHeight="1" x14ac:dyDescent="0.2">
      <c r="A99" s="43">
        <f>'[1]S5 Maquette'!B99</f>
        <v>0</v>
      </c>
      <c r="B99" s="43">
        <f>'[1]S5 Maquette'!C99</f>
        <v>0</v>
      </c>
      <c r="C99" s="42">
        <f>'[1]S5 Maquette'!F99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5"/>
    </row>
    <row r="100" spans="1:20" ht="30.75" customHeight="1" x14ac:dyDescent="0.2">
      <c r="A100" s="43">
        <f>'[1]S5 Maquette'!B100</f>
        <v>0</v>
      </c>
      <c r="B100" s="43">
        <f>'[1]S5 Maquette'!C100</f>
        <v>0</v>
      </c>
      <c r="C100" s="42">
        <f>'[1]S5 Maquette'!F100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5"/>
    </row>
    <row r="101" spans="1:20" ht="30.75" customHeight="1" x14ac:dyDescent="0.2">
      <c r="A101" s="43">
        <f>'[1]S5 Maquette'!B101</f>
        <v>0</v>
      </c>
      <c r="B101" s="43">
        <f>'[1]S5 Maquette'!C101</f>
        <v>0</v>
      </c>
      <c r="C101" s="42">
        <f>'[1]S5 Maquette'!F101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5"/>
    </row>
    <row r="102" spans="1:20" ht="30.75" customHeight="1" x14ac:dyDescent="0.2">
      <c r="A102" s="43">
        <f>'[1]S5 Maquette'!B102</f>
        <v>0</v>
      </c>
      <c r="B102" s="43">
        <f>'[1]S5 Maquette'!C102</f>
        <v>0</v>
      </c>
      <c r="C102" s="42">
        <f>'[1]S5 Maquette'!F102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5"/>
    </row>
    <row r="103" spans="1:20" ht="30.75" customHeight="1" x14ac:dyDescent="0.2">
      <c r="A103" s="43">
        <f>'[1]S5 Maquette'!B103</f>
        <v>0</v>
      </c>
      <c r="B103" s="43">
        <f>'[1]S5 Maquette'!C103</f>
        <v>0</v>
      </c>
      <c r="C103" s="42">
        <f>'[1]S5 Maquette'!F103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5"/>
    </row>
    <row r="104" spans="1:20" ht="30.75" customHeight="1" x14ac:dyDescent="0.2">
      <c r="A104" s="43">
        <f>'[1]S5 Maquette'!B104</f>
        <v>0</v>
      </c>
      <c r="B104" s="43">
        <f>'[1]S5 Maquette'!C104</f>
        <v>0</v>
      </c>
      <c r="C104" s="42">
        <f>'[1]S5 Maquette'!F104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5"/>
    </row>
    <row r="105" spans="1:20" ht="30.75" customHeight="1" x14ac:dyDescent="0.2">
      <c r="A105" s="43">
        <f>'[1]S5 Maquette'!B105</f>
        <v>0</v>
      </c>
      <c r="B105" s="43">
        <f>'[1]S5 Maquette'!C105</f>
        <v>0</v>
      </c>
      <c r="C105" s="42">
        <f>'[1]S5 Maquette'!F105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5"/>
    </row>
    <row r="106" spans="1:20" ht="30.75" customHeight="1" x14ac:dyDescent="0.2">
      <c r="A106" s="43">
        <f>'[1]S5 Maquette'!B106</f>
        <v>0</v>
      </c>
      <c r="B106" s="43">
        <f>'[1]S5 Maquette'!C106</f>
        <v>0</v>
      </c>
      <c r="C106" s="42">
        <f>'[1]S5 Maquette'!F106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5"/>
    </row>
    <row r="107" spans="1:20" ht="30.75" customHeight="1" x14ac:dyDescent="0.2">
      <c r="A107" s="43">
        <f>'[1]S5 Maquette'!B107</f>
        <v>0</v>
      </c>
      <c r="B107" s="43">
        <f>'[1]S5 Maquette'!C107</f>
        <v>0</v>
      </c>
      <c r="C107" s="42">
        <f>'[1]S5 Maquette'!F107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5"/>
    </row>
    <row r="108" spans="1:20" ht="30.75" customHeight="1" x14ac:dyDescent="0.2">
      <c r="A108" s="43">
        <f>'[1]S5 Maquette'!B108</f>
        <v>0</v>
      </c>
      <c r="B108" s="43">
        <f>'[1]S5 Maquette'!C108</f>
        <v>0</v>
      </c>
      <c r="C108" s="42">
        <f>'[1]S5 Maquette'!F108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5"/>
    </row>
    <row r="109" spans="1:20" ht="30.75" customHeight="1" x14ac:dyDescent="0.2">
      <c r="A109" s="43">
        <f>'[1]S5 Maquette'!B109</f>
        <v>0</v>
      </c>
      <c r="B109" s="43">
        <f>'[1]S5 Maquette'!C109</f>
        <v>0</v>
      </c>
      <c r="C109" s="42">
        <f>'[1]S5 Maquette'!F109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5"/>
    </row>
    <row r="110" spans="1:20" ht="30.75" customHeight="1" x14ac:dyDescent="0.2">
      <c r="A110" s="43">
        <f>'[1]S5 Maquette'!B110</f>
        <v>0</v>
      </c>
      <c r="B110" s="43">
        <f>'[1]S5 Maquette'!C110</f>
        <v>0</v>
      </c>
      <c r="C110" s="42">
        <f>'[1]S5 Maquette'!F110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5"/>
    </row>
    <row r="111" spans="1:20" ht="30.75" customHeight="1" x14ac:dyDescent="0.2">
      <c r="A111" s="43">
        <f>'[1]S5 Maquette'!B111</f>
        <v>0</v>
      </c>
      <c r="B111" s="43">
        <f>'[1]S5 Maquette'!C111</f>
        <v>0</v>
      </c>
      <c r="C111" s="42">
        <f>'[1]S5 Maquette'!F111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5"/>
    </row>
    <row r="112" spans="1:20" ht="30.75" customHeight="1" x14ac:dyDescent="0.2">
      <c r="A112" s="43">
        <f>'[1]S5 Maquette'!B112</f>
        <v>0</v>
      </c>
      <c r="B112" s="43">
        <f>'[1]S5 Maquette'!C112</f>
        <v>0</v>
      </c>
      <c r="C112" s="42">
        <f>'[1]S5 Maquette'!F112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5"/>
    </row>
    <row r="113" spans="1:20" ht="30.75" customHeight="1" x14ac:dyDescent="0.2">
      <c r="A113" s="43">
        <f>'[1]S5 Maquette'!B113</f>
        <v>0</v>
      </c>
      <c r="B113" s="43">
        <f>'[1]S5 Maquette'!C113</f>
        <v>0</v>
      </c>
      <c r="C113" s="42">
        <f>'[1]S5 Maquette'!F113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5"/>
    </row>
    <row r="114" spans="1:20" ht="30.75" customHeight="1" x14ac:dyDescent="0.2">
      <c r="A114" s="43">
        <f>'[1]S5 Maquette'!B114</f>
        <v>0</v>
      </c>
      <c r="B114" s="43">
        <f>'[1]S5 Maquette'!C114</f>
        <v>0</v>
      </c>
      <c r="C114" s="42">
        <f>'[1]S5 Maquette'!F114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5"/>
    </row>
    <row r="115" spans="1:20" ht="30.75" customHeight="1" x14ac:dyDescent="0.2">
      <c r="A115" s="43">
        <f>'[1]S5 Maquette'!B115</f>
        <v>0</v>
      </c>
      <c r="B115" s="43">
        <f>'[1]S5 Maquette'!C115</f>
        <v>0</v>
      </c>
      <c r="C115" s="42">
        <f>'[1]S5 Maquette'!F115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5"/>
    </row>
    <row r="116" spans="1:20" ht="30.75" customHeight="1" x14ac:dyDescent="0.2">
      <c r="A116" s="43">
        <f>'[1]S5 Maquette'!B116</f>
        <v>0</v>
      </c>
      <c r="B116" s="43">
        <f>'[1]S5 Maquette'!C116</f>
        <v>0</v>
      </c>
      <c r="C116" s="42">
        <f>'[1]S5 Maquette'!F116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5"/>
    </row>
    <row r="117" spans="1:20" ht="30.75" customHeight="1" x14ac:dyDescent="0.2">
      <c r="A117" s="43">
        <f>'[1]S5 Maquette'!B117</f>
        <v>0</v>
      </c>
      <c r="B117" s="43">
        <f>'[1]S5 Maquette'!C117</f>
        <v>0</v>
      </c>
      <c r="C117" s="42">
        <f>'[1]S5 Maquette'!F117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5"/>
    </row>
    <row r="118" spans="1:20" ht="30.75" customHeight="1" x14ac:dyDescent="0.2">
      <c r="A118" s="43">
        <f>'[1]S5 Maquette'!B118</f>
        <v>0</v>
      </c>
      <c r="B118" s="43">
        <f>'[1]S5 Maquette'!C118</f>
        <v>0</v>
      </c>
      <c r="C118" s="42">
        <f>'[1]S5 Maquette'!F118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5"/>
    </row>
    <row r="119" spans="1:20" ht="30.75" customHeight="1" x14ac:dyDescent="0.2">
      <c r="A119" s="43">
        <f>'[1]S5 Maquette'!B119</f>
        <v>0</v>
      </c>
      <c r="B119" s="43">
        <f>'[1]S5 Maquette'!C119</f>
        <v>0</v>
      </c>
      <c r="C119" s="42">
        <f>'[1]S5 Maquette'!F119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5"/>
    </row>
    <row r="120" spans="1:20" ht="30.75" customHeight="1" x14ac:dyDescent="0.2">
      <c r="A120" s="43">
        <f>'[1]S5 Maquette'!B120</f>
        <v>0</v>
      </c>
      <c r="B120" s="43">
        <f>'[1]S5 Maquette'!C120</f>
        <v>0</v>
      </c>
      <c r="C120" s="42">
        <f>'[1]S5 Maquette'!F120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5"/>
    </row>
    <row r="121" spans="1:20" ht="30.75" customHeight="1" x14ac:dyDescent="0.2">
      <c r="A121" s="43">
        <f>'[1]S5 Maquette'!B121</f>
        <v>0</v>
      </c>
      <c r="B121" s="43">
        <f>'[1]S5 Maquette'!C121</f>
        <v>0</v>
      </c>
      <c r="C121" s="42">
        <f>'[1]S5 Maquette'!F121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5"/>
    </row>
    <row r="122" spans="1:20" ht="30.75" customHeight="1" x14ac:dyDescent="0.2">
      <c r="A122" s="43">
        <f>'[1]S5 Maquette'!B122</f>
        <v>0</v>
      </c>
      <c r="B122" s="43">
        <f>'[1]S5 Maquette'!C122</f>
        <v>0</v>
      </c>
      <c r="C122" s="42">
        <f>'[1]S5 Maquette'!F122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5"/>
    </row>
    <row r="123" spans="1:20" ht="30.75" customHeight="1" x14ac:dyDescent="0.2">
      <c r="A123" s="43">
        <f>'[1]S5 Maquette'!B123</f>
        <v>0</v>
      </c>
      <c r="B123" s="43">
        <f>'[1]S5 Maquette'!C123</f>
        <v>0</v>
      </c>
      <c r="C123" s="42">
        <f>'[1]S5 Maquette'!F123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5"/>
    </row>
    <row r="124" spans="1:20" ht="30.75" customHeight="1" x14ac:dyDescent="0.2">
      <c r="A124" s="43">
        <f>'[1]S5 Maquette'!B124</f>
        <v>0</v>
      </c>
      <c r="B124" s="43">
        <f>'[1]S5 Maquette'!C124</f>
        <v>0</v>
      </c>
      <c r="C124" s="42">
        <f>'[1]S5 Maquette'!F124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5"/>
    </row>
    <row r="125" spans="1:20" ht="30.75" customHeight="1" x14ac:dyDescent="0.2">
      <c r="A125" s="43">
        <f>'[1]S5 Maquette'!B125</f>
        <v>0</v>
      </c>
      <c r="B125" s="43">
        <f>'[1]S5 Maquette'!C125</f>
        <v>0</v>
      </c>
      <c r="C125" s="42">
        <f>'[1]S5 Maquette'!F125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5"/>
    </row>
    <row r="126" spans="1:20" ht="30.75" customHeight="1" x14ac:dyDescent="0.2">
      <c r="A126" s="43">
        <f>'[1]S5 Maquette'!B126</f>
        <v>0</v>
      </c>
      <c r="B126" s="43">
        <f>'[1]S5 Maquette'!C126</f>
        <v>0</v>
      </c>
      <c r="C126" s="42">
        <f>'[1]S5 Maquette'!F126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5"/>
    </row>
    <row r="127" spans="1:20" ht="30.75" customHeight="1" x14ac:dyDescent="0.2">
      <c r="A127" s="43">
        <f>'[1]S5 Maquette'!B127</f>
        <v>0</v>
      </c>
      <c r="B127" s="43">
        <f>'[1]S5 Maquette'!C127</f>
        <v>0</v>
      </c>
      <c r="C127" s="42">
        <f>'[1]S5 Maquette'!F127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5"/>
    </row>
    <row r="128" spans="1:20" ht="30.75" customHeight="1" x14ac:dyDescent="0.2">
      <c r="A128" s="43">
        <f>'[1]S5 Maquette'!B128</f>
        <v>0</v>
      </c>
      <c r="B128" s="43">
        <f>'[1]S5 Maquette'!C128</f>
        <v>0</v>
      </c>
      <c r="C128" s="42">
        <f>'[1]S5 Maquette'!F128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5"/>
    </row>
    <row r="129" spans="1:20" ht="30.75" customHeight="1" x14ac:dyDescent="0.2">
      <c r="A129" s="43">
        <f>'[1]S5 Maquette'!B129</f>
        <v>0</v>
      </c>
      <c r="B129" s="43">
        <f>'[1]S5 Maquette'!C129</f>
        <v>0</v>
      </c>
      <c r="C129" s="42">
        <f>'[1]S5 Maquette'!F129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5"/>
    </row>
    <row r="130" spans="1:20" ht="30.75" customHeight="1" x14ac:dyDescent="0.2">
      <c r="A130" s="43">
        <f>'[1]S5 Maquette'!B130</f>
        <v>0</v>
      </c>
      <c r="B130" s="43">
        <f>'[1]S5 Maquette'!C130</f>
        <v>0</v>
      </c>
      <c r="C130" s="42">
        <f>'[1]S5 Maquette'!F130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5"/>
    </row>
    <row r="131" spans="1:20" ht="30.75" customHeight="1" x14ac:dyDescent="0.2">
      <c r="A131" s="43">
        <f>'[1]S5 Maquette'!B131</f>
        <v>0</v>
      </c>
      <c r="B131" s="43">
        <f>'[1]S5 Maquette'!C131</f>
        <v>0</v>
      </c>
      <c r="C131" s="42">
        <f>'[1]S5 Maquette'!F131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5"/>
    </row>
    <row r="132" spans="1:20" ht="30.75" customHeight="1" x14ac:dyDescent="0.2">
      <c r="A132" s="43">
        <f>'[1]S5 Maquette'!B132</f>
        <v>0</v>
      </c>
      <c r="B132" s="43">
        <f>'[1]S5 Maquette'!C132</f>
        <v>0</v>
      </c>
      <c r="C132" s="42">
        <f>'[1]S5 Maquette'!F132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5"/>
    </row>
    <row r="133" spans="1:20" ht="30.75" customHeight="1" x14ac:dyDescent="0.2">
      <c r="A133" s="43">
        <f>'[1]S5 Maquette'!B133</f>
        <v>0</v>
      </c>
      <c r="B133" s="43">
        <f>'[1]S5 Maquette'!C133</f>
        <v>0</v>
      </c>
      <c r="C133" s="42">
        <f>'[1]S5 Maquette'!F133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5"/>
    </row>
    <row r="134" spans="1:20" ht="30.75" customHeight="1" x14ac:dyDescent="0.2">
      <c r="A134" s="43">
        <f>'[1]S5 Maquette'!B134</f>
        <v>0</v>
      </c>
      <c r="B134" s="43">
        <f>'[1]S5 Maquette'!C134</f>
        <v>0</v>
      </c>
      <c r="C134" s="42">
        <f>'[1]S5 Maquette'!F134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5"/>
    </row>
    <row r="135" spans="1:20" ht="30.75" customHeight="1" x14ac:dyDescent="0.2">
      <c r="A135" s="43">
        <f>'[1]S5 Maquette'!B135</f>
        <v>0</v>
      </c>
      <c r="B135" s="43">
        <f>'[1]S5 Maquette'!C135</f>
        <v>0</v>
      </c>
      <c r="C135" s="42">
        <f>'[1]S5 Maquette'!F135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5"/>
    </row>
    <row r="136" spans="1:20" ht="30.75" customHeight="1" x14ac:dyDescent="0.2">
      <c r="A136" s="43">
        <f>'[1]S5 Maquette'!B136</f>
        <v>0</v>
      </c>
      <c r="B136" s="43">
        <f>'[1]S5 Maquette'!C136</f>
        <v>0</v>
      </c>
      <c r="C136" s="42">
        <f>'[1]S5 Maquette'!F136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5"/>
    </row>
    <row r="137" spans="1:20" ht="30.75" customHeight="1" x14ac:dyDescent="0.2">
      <c r="A137" s="43">
        <f>'[1]S5 Maquette'!B137</f>
        <v>0</v>
      </c>
      <c r="B137" s="43">
        <f>'[1]S5 Maquette'!C137</f>
        <v>0</v>
      </c>
      <c r="C137" s="42">
        <f>'[1]S5 Maquette'!F137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5"/>
    </row>
    <row r="138" spans="1:20" ht="30.75" customHeight="1" x14ac:dyDescent="0.2">
      <c r="A138" s="43">
        <f>'[1]S5 Maquette'!B138</f>
        <v>0</v>
      </c>
      <c r="B138" s="43">
        <f>'[1]S5 Maquette'!C138</f>
        <v>0</v>
      </c>
      <c r="C138" s="42">
        <f>'[1]S5 Maquette'!F138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5"/>
    </row>
    <row r="139" spans="1:20" ht="30.75" customHeight="1" x14ac:dyDescent="0.2">
      <c r="A139" s="43">
        <f>'[1]S5 Maquette'!B139</f>
        <v>0</v>
      </c>
      <c r="B139" s="43">
        <f>'[1]S5 Maquette'!C139</f>
        <v>0</v>
      </c>
      <c r="C139" s="42">
        <f>'[1]S5 Maquette'!F139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5"/>
    </row>
    <row r="140" spans="1:20" ht="30.75" customHeight="1" x14ac:dyDescent="0.2">
      <c r="A140" s="43">
        <f>'[1]S5 Maquette'!B140</f>
        <v>0</v>
      </c>
      <c r="B140" s="43">
        <f>'[1]S5 Maquette'!C140</f>
        <v>0</v>
      </c>
      <c r="C140" s="42">
        <f>'[1]S5 Maquette'!F140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5"/>
    </row>
    <row r="141" spans="1:20" ht="30.75" customHeight="1" x14ac:dyDescent="0.2">
      <c r="A141" s="43">
        <f>'[1]S5 Maquette'!B141</f>
        <v>0</v>
      </c>
      <c r="B141" s="43">
        <f>'[1]S5 Maquette'!C141</f>
        <v>0</v>
      </c>
      <c r="C141" s="42">
        <f>'[1]S5 Maquette'!F141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5"/>
    </row>
    <row r="142" spans="1:20" ht="30.75" customHeight="1" x14ac:dyDescent="0.2">
      <c r="A142" s="43">
        <f>'[1]S5 Maquette'!B142</f>
        <v>0</v>
      </c>
      <c r="B142" s="43">
        <f>'[1]S5 Maquette'!C142</f>
        <v>0</v>
      </c>
      <c r="C142" s="42">
        <f>'[1]S5 Maquette'!F142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5"/>
    </row>
    <row r="143" spans="1:20" ht="30.75" customHeight="1" x14ac:dyDescent="0.2">
      <c r="A143" s="43">
        <f>'[1]S5 Maquette'!B143</f>
        <v>0</v>
      </c>
      <c r="B143" s="43">
        <f>'[1]S5 Maquette'!C143</f>
        <v>0</v>
      </c>
      <c r="C143" s="42">
        <f>'[1]S5 Maquette'!F143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5"/>
    </row>
    <row r="144" spans="1:20" ht="30.75" customHeight="1" x14ac:dyDescent="0.2">
      <c r="A144" s="43">
        <f>'[1]S5 Maquette'!B144</f>
        <v>0</v>
      </c>
      <c r="B144" s="43">
        <f>'[1]S5 Maquette'!C144</f>
        <v>0</v>
      </c>
      <c r="C144" s="42">
        <f>'[1]S5 Maquette'!F144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5"/>
    </row>
    <row r="145" spans="1:20" ht="30.75" customHeight="1" x14ac:dyDescent="0.2">
      <c r="A145" s="43">
        <f>'[1]S5 Maquette'!B145</f>
        <v>0</v>
      </c>
      <c r="B145" s="43">
        <f>'[1]S5 Maquette'!C145</f>
        <v>0</v>
      </c>
      <c r="C145" s="42">
        <f>'[1]S5 Maquette'!F145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5"/>
    </row>
    <row r="146" spans="1:20" ht="30.75" customHeight="1" x14ac:dyDescent="0.2">
      <c r="A146" s="43">
        <f>'[1]S5 Maquette'!B146</f>
        <v>0</v>
      </c>
      <c r="B146" s="43">
        <f>'[1]S5 Maquette'!C146</f>
        <v>0</v>
      </c>
      <c r="C146" s="42">
        <f>'[1]S5 Maquette'!F146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5"/>
    </row>
    <row r="147" spans="1:20" ht="30.75" customHeight="1" x14ac:dyDescent="0.2">
      <c r="A147" s="43">
        <f>'[1]S5 Maquette'!B147</f>
        <v>0</v>
      </c>
      <c r="B147" s="43">
        <f>'[1]S5 Maquette'!C147</f>
        <v>0</v>
      </c>
      <c r="C147" s="42">
        <f>'[1]S5 Maquette'!F147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5"/>
    </row>
    <row r="148" spans="1:20" ht="30.75" customHeight="1" x14ac:dyDescent="0.2">
      <c r="A148" s="43">
        <f>'[1]S5 Maquette'!B148</f>
        <v>0</v>
      </c>
      <c r="B148" s="43">
        <f>'[1]S5 Maquette'!C148</f>
        <v>0</v>
      </c>
      <c r="C148" s="42">
        <f>'[1]S5 Maquette'!F148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5"/>
    </row>
    <row r="149" spans="1:20" ht="30.75" customHeight="1" x14ac:dyDescent="0.2">
      <c r="A149" s="43">
        <f>'[1]S5 Maquette'!B149</f>
        <v>0</v>
      </c>
      <c r="B149" s="43">
        <f>'[1]S5 Maquette'!C149</f>
        <v>0</v>
      </c>
      <c r="C149" s="42">
        <f>'[1]S5 Maquette'!F149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5"/>
    </row>
    <row r="150" spans="1:20" ht="30.75" customHeight="1" x14ac:dyDescent="0.2">
      <c r="A150" s="43">
        <f>'[1]S5 Maquette'!B150</f>
        <v>0</v>
      </c>
      <c r="B150" s="43">
        <f>'[1]S5 Maquette'!C150</f>
        <v>0</v>
      </c>
      <c r="C150" s="42">
        <f>'[1]S5 Maquette'!F150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5"/>
    </row>
    <row r="151" spans="1:20" ht="30.75" customHeight="1" x14ac:dyDescent="0.2">
      <c r="A151" s="43">
        <f>'[1]S5 Maquette'!B151</f>
        <v>0</v>
      </c>
      <c r="B151" s="43">
        <f>'[1]S5 Maquette'!C151</f>
        <v>0</v>
      </c>
      <c r="C151" s="42">
        <f>'[1]S5 Maquette'!F151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5"/>
    </row>
    <row r="152" spans="1:20" ht="30.75" customHeight="1" x14ac:dyDescent="0.2">
      <c r="A152" s="43">
        <f>'[1]S5 Maquette'!B152</f>
        <v>0</v>
      </c>
      <c r="B152" s="43">
        <f>'[1]S5 Maquette'!C152</f>
        <v>0</v>
      </c>
      <c r="C152" s="42">
        <f>'[1]S5 Maquette'!F152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5"/>
    </row>
    <row r="153" spans="1:20" ht="30.75" customHeight="1" x14ac:dyDescent="0.2">
      <c r="A153" s="43">
        <f>'[1]S5 Maquette'!B153</f>
        <v>0</v>
      </c>
      <c r="B153" s="43">
        <f>'[1]S5 Maquette'!C153</f>
        <v>0</v>
      </c>
      <c r="C153" s="42">
        <f>'[1]S5 Maquette'!F153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5"/>
    </row>
    <row r="154" spans="1:20" ht="30.75" customHeight="1" x14ac:dyDescent="0.2">
      <c r="A154" s="43">
        <f>'[1]S5 Maquette'!B154</f>
        <v>0</v>
      </c>
      <c r="B154" s="43">
        <f>'[1]S5 Maquette'!C154</f>
        <v>0</v>
      </c>
      <c r="C154" s="42">
        <f>'[1]S5 Maquette'!F154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5"/>
    </row>
    <row r="155" spans="1:20" ht="30.75" customHeight="1" x14ac:dyDescent="0.2">
      <c r="A155" s="43">
        <f>'[1]S5 Maquette'!B155</f>
        <v>0</v>
      </c>
      <c r="B155" s="43">
        <f>'[1]S5 Maquette'!C155</f>
        <v>0</v>
      </c>
      <c r="C155" s="42">
        <f>'[1]S5 Maquette'!F155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5"/>
    </row>
    <row r="156" spans="1:20" ht="30.75" customHeight="1" x14ac:dyDescent="0.2">
      <c r="A156" s="43">
        <f>'[1]S5 Maquette'!B156</f>
        <v>0</v>
      </c>
      <c r="B156" s="43">
        <f>'[1]S5 Maquette'!C156</f>
        <v>0</v>
      </c>
      <c r="C156" s="42">
        <f>'[1]S5 Maquette'!F156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5"/>
    </row>
    <row r="157" spans="1:20" ht="30.75" customHeight="1" x14ac:dyDescent="0.2">
      <c r="A157" s="43">
        <f>'[1]S5 Maquette'!B157</f>
        <v>0</v>
      </c>
      <c r="B157" s="43">
        <f>'[1]S5 Maquette'!C157</f>
        <v>0</v>
      </c>
      <c r="C157" s="42">
        <f>'[1]S5 Maquette'!F157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5"/>
    </row>
    <row r="158" spans="1:20" ht="30.75" customHeight="1" x14ac:dyDescent="0.2">
      <c r="A158" s="43">
        <f>'[1]S5 Maquette'!B158</f>
        <v>0</v>
      </c>
      <c r="B158" s="43">
        <f>'[1]S5 Maquette'!C158</f>
        <v>0</v>
      </c>
      <c r="C158" s="42">
        <f>'[1]S5 Maquette'!F158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5"/>
    </row>
    <row r="159" spans="1:20" ht="30.75" customHeight="1" x14ac:dyDescent="0.2">
      <c r="A159" s="43">
        <f>'[1]S5 Maquette'!B159</f>
        <v>0</v>
      </c>
      <c r="B159" s="43">
        <f>'[1]S5 Maquette'!C159</f>
        <v>0</v>
      </c>
      <c r="C159" s="42">
        <f>'[1]S5 Maquette'!F159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5"/>
    </row>
    <row r="160" spans="1:20" ht="30.75" customHeight="1" x14ac:dyDescent="0.2">
      <c r="A160" s="43">
        <f>'[1]S5 Maquette'!B160</f>
        <v>0</v>
      </c>
      <c r="B160" s="43">
        <f>'[1]S5 Maquette'!C160</f>
        <v>0</v>
      </c>
      <c r="C160" s="42">
        <f>'[1]S5 Maquette'!F160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5"/>
    </row>
    <row r="161" spans="1:20" ht="30.75" customHeight="1" x14ac:dyDescent="0.2">
      <c r="A161" s="43">
        <f>'[1]S5 Maquette'!B161</f>
        <v>0</v>
      </c>
      <c r="B161" s="43">
        <f>'[1]S5 Maquette'!C161</f>
        <v>0</v>
      </c>
      <c r="C161" s="42">
        <f>'[1]S5 Maquette'!F161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5"/>
    </row>
    <row r="162" spans="1:20" ht="30.75" customHeight="1" x14ac:dyDescent="0.2">
      <c r="A162" s="43">
        <f>'[1]S5 Maquette'!B162</f>
        <v>0</v>
      </c>
      <c r="B162" s="43">
        <f>'[1]S5 Maquette'!C162</f>
        <v>0</v>
      </c>
      <c r="C162" s="42">
        <f>'[1]S5 Maquette'!F162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5"/>
    </row>
    <row r="163" spans="1:20" ht="30.75" customHeight="1" x14ac:dyDescent="0.2">
      <c r="A163" s="43">
        <f>'[1]S5 Maquette'!B163</f>
        <v>0</v>
      </c>
      <c r="B163" s="43">
        <f>'[1]S5 Maquette'!C163</f>
        <v>0</v>
      </c>
      <c r="C163" s="42">
        <f>'[1]S5 Maquette'!F163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5"/>
    </row>
    <row r="164" spans="1:20" ht="30.75" customHeight="1" x14ac:dyDescent="0.2">
      <c r="A164" s="43">
        <f>'[1]S5 Maquette'!B164</f>
        <v>0</v>
      </c>
      <c r="B164" s="43">
        <f>'[1]S5 Maquette'!C164</f>
        <v>0</v>
      </c>
      <c r="C164" s="42">
        <f>'[1]S5 Maquette'!F164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5"/>
    </row>
    <row r="165" spans="1:20" ht="30.75" customHeight="1" x14ac:dyDescent="0.2">
      <c r="A165" s="43">
        <f>'[1]S5 Maquette'!B165</f>
        <v>0</v>
      </c>
      <c r="B165" s="43">
        <f>'[1]S5 Maquette'!C165</f>
        <v>0</v>
      </c>
      <c r="C165" s="42">
        <f>'[1]S5 Maquette'!F165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5"/>
    </row>
    <row r="166" spans="1:20" ht="30.75" customHeight="1" x14ac:dyDescent="0.2">
      <c r="A166" s="43">
        <f>'[1]S5 Maquette'!B166</f>
        <v>0</v>
      </c>
      <c r="B166" s="43">
        <f>'[1]S5 Maquette'!C166</f>
        <v>0</v>
      </c>
      <c r="C166" s="42">
        <f>'[1]S5 Maquette'!F166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5"/>
    </row>
    <row r="167" spans="1:20" ht="30.75" customHeight="1" x14ac:dyDescent="0.2">
      <c r="A167" s="43">
        <f>'[1]S5 Maquette'!B167</f>
        <v>0</v>
      </c>
      <c r="B167" s="43">
        <f>'[1]S5 Maquette'!C167</f>
        <v>0</v>
      </c>
      <c r="C167" s="42">
        <f>'[1]S5 Maquette'!F167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5"/>
    </row>
    <row r="168" spans="1:20" ht="30.75" customHeight="1" x14ac:dyDescent="0.2">
      <c r="A168" s="43">
        <f>'[1]S5 Maquette'!B168</f>
        <v>0</v>
      </c>
      <c r="B168" s="43">
        <f>'[1]S5 Maquette'!C168</f>
        <v>0</v>
      </c>
      <c r="C168" s="42">
        <f>'[1]S5 Maquette'!F168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5"/>
    </row>
    <row r="169" spans="1:20" ht="30.75" customHeight="1" x14ac:dyDescent="0.2">
      <c r="A169" s="43">
        <f>'[1]S5 Maquette'!B169</f>
        <v>0</v>
      </c>
      <c r="B169" s="43">
        <f>'[1]S5 Maquette'!C169</f>
        <v>0</v>
      </c>
      <c r="C169" s="42">
        <f>'[1]S5 Maquette'!F169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5"/>
    </row>
    <row r="170" spans="1:20" ht="30.75" customHeight="1" x14ac:dyDescent="0.2">
      <c r="A170" s="43">
        <f>'[1]S5 Maquette'!B170</f>
        <v>0</v>
      </c>
      <c r="B170" s="43">
        <f>'[1]S5 Maquette'!C170</f>
        <v>0</v>
      </c>
      <c r="C170" s="42">
        <f>'[1]S5 Maquette'!F170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5"/>
    </row>
    <row r="171" spans="1:20" ht="30.75" customHeight="1" x14ac:dyDescent="0.2">
      <c r="A171" s="43">
        <f>'[1]S5 Maquette'!B171</f>
        <v>0</v>
      </c>
      <c r="B171" s="43">
        <f>'[1]S5 Maquette'!C171</f>
        <v>0</v>
      </c>
      <c r="C171" s="42">
        <f>'[1]S5 Maquette'!F171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5"/>
    </row>
    <row r="172" spans="1:20" ht="30.75" customHeight="1" x14ac:dyDescent="0.2">
      <c r="A172" s="43">
        <f>'[1]S5 Maquette'!B172</f>
        <v>0</v>
      </c>
      <c r="B172" s="43">
        <f>'[1]S5 Maquette'!C172</f>
        <v>0</v>
      </c>
      <c r="C172" s="42">
        <f>'[1]S5 Maquette'!F172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5"/>
    </row>
    <row r="173" spans="1:20" ht="30.75" customHeight="1" x14ac:dyDescent="0.2">
      <c r="A173" s="43">
        <f>'[1]S5 Maquette'!B173</f>
        <v>0</v>
      </c>
      <c r="B173" s="43">
        <f>'[1]S5 Maquette'!C173</f>
        <v>0</v>
      </c>
      <c r="C173" s="42">
        <f>'[1]S5 Maquette'!F173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5"/>
    </row>
    <row r="174" spans="1:20" ht="30.75" customHeight="1" x14ac:dyDescent="0.2">
      <c r="A174" s="43">
        <f>'[1]S5 Maquette'!B174</f>
        <v>0</v>
      </c>
      <c r="B174" s="43">
        <f>'[1]S5 Maquette'!C174</f>
        <v>0</v>
      </c>
      <c r="C174" s="42">
        <f>'[1]S5 Maquette'!F174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5"/>
    </row>
    <row r="175" spans="1:20" ht="30.75" customHeight="1" x14ac:dyDescent="0.2">
      <c r="A175" s="43">
        <f>'[1]S5 Maquette'!B175</f>
        <v>0</v>
      </c>
      <c r="B175" s="43">
        <f>'[1]S5 Maquette'!C175</f>
        <v>0</v>
      </c>
      <c r="C175" s="42">
        <f>'[1]S5 Maquette'!F175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5"/>
    </row>
    <row r="176" spans="1:20" ht="30.75" customHeight="1" x14ac:dyDescent="0.2">
      <c r="A176" s="43">
        <f>'[1]S5 Maquette'!B176</f>
        <v>0</v>
      </c>
      <c r="B176" s="43">
        <f>'[1]S5 Maquette'!C176</f>
        <v>0</v>
      </c>
      <c r="C176" s="42">
        <f>'[1]S5 Maquette'!F176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5"/>
    </row>
    <row r="177" spans="1:20" ht="30.75" customHeight="1" x14ac:dyDescent="0.2">
      <c r="A177" s="43">
        <f>'[1]S5 Maquette'!B177</f>
        <v>0</v>
      </c>
      <c r="B177" s="43">
        <f>'[1]S5 Maquette'!C177</f>
        <v>0</v>
      </c>
      <c r="C177" s="42">
        <f>'[1]S5 Maquette'!F177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5"/>
    </row>
    <row r="178" spans="1:20" ht="30.75" customHeight="1" x14ac:dyDescent="0.2">
      <c r="A178" s="43">
        <f>'[1]S5 Maquette'!B178</f>
        <v>0</v>
      </c>
      <c r="B178" s="43">
        <f>'[1]S5 Maquette'!C178</f>
        <v>0</v>
      </c>
      <c r="C178" s="42">
        <f>'[1]S5 Maquette'!F178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5"/>
    </row>
    <row r="179" spans="1:20" ht="30.75" customHeight="1" x14ac:dyDescent="0.2">
      <c r="A179" s="43">
        <f>'[1]S5 Maquette'!B179</f>
        <v>0</v>
      </c>
      <c r="B179" s="43">
        <f>'[1]S5 Maquette'!C179</f>
        <v>0</v>
      </c>
      <c r="C179" s="42">
        <f>'[1]S5 Maquette'!F179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5"/>
    </row>
    <row r="180" spans="1:20" ht="30.75" customHeight="1" x14ac:dyDescent="0.2">
      <c r="A180" s="43">
        <f>'[1]S5 Maquette'!B180</f>
        <v>0</v>
      </c>
      <c r="B180" s="43">
        <f>'[1]S5 Maquette'!C180</f>
        <v>0</v>
      </c>
      <c r="C180" s="42">
        <f>'[1]S5 Maquette'!F180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5"/>
    </row>
    <row r="181" spans="1:20" ht="30.75" customHeight="1" x14ac:dyDescent="0.2">
      <c r="A181" s="43">
        <f>'[1]S5 Maquette'!B181</f>
        <v>0</v>
      </c>
      <c r="B181" s="43">
        <f>'[1]S5 Maquette'!C181</f>
        <v>0</v>
      </c>
      <c r="C181" s="42">
        <f>'[1]S5 Maquette'!F181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5"/>
    </row>
    <row r="182" spans="1:20" ht="30.75" customHeight="1" x14ac:dyDescent="0.2">
      <c r="A182" s="43">
        <f>'[1]S5 Maquette'!B182</f>
        <v>0</v>
      </c>
      <c r="B182" s="43">
        <f>'[1]S5 Maquette'!C182</f>
        <v>0</v>
      </c>
      <c r="C182" s="42">
        <f>'[1]S5 Maquette'!F182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5"/>
    </row>
    <row r="183" spans="1:20" ht="30.75" customHeight="1" x14ac:dyDescent="0.2">
      <c r="A183" s="43">
        <f>'[1]S5 Maquette'!B183</f>
        <v>0</v>
      </c>
      <c r="B183" s="43">
        <f>'[1]S5 Maquette'!C183</f>
        <v>0</v>
      </c>
      <c r="C183" s="42">
        <f>'[1]S5 Maquette'!F183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5"/>
    </row>
    <row r="184" spans="1:20" ht="30.75" customHeight="1" x14ac:dyDescent="0.2">
      <c r="A184" s="43">
        <f>'[1]S5 Maquette'!B184</f>
        <v>0</v>
      </c>
      <c r="B184" s="43">
        <f>'[1]S5 Maquette'!C184</f>
        <v>0</v>
      </c>
      <c r="C184" s="42">
        <f>'[1]S5 Maquette'!F184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5"/>
    </row>
    <row r="185" spans="1:20" ht="30.75" customHeight="1" x14ac:dyDescent="0.2">
      <c r="A185" s="43">
        <f>'[1]S5 Maquette'!B185</f>
        <v>0</v>
      </c>
      <c r="B185" s="43">
        <f>'[1]S5 Maquette'!C185</f>
        <v>0</v>
      </c>
      <c r="C185" s="42">
        <f>'[1]S5 Maquette'!F185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5"/>
    </row>
    <row r="186" spans="1:20" ht="30.75" customHeight="1" x14ac:dyDescent="0.2">
      <c r="A186" s="43">
        <f>'[1]S5 Maquette'!B186</f>
        <v>0</v>
      </c>
      <c r="B186" s="43">
        <f>'[1]S5 Maquette'!C186</f>
        <v>0</v>
      </c>
      <c r="C186" s="42">
        <f>'[1]S5 Maquette'!F186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5"/>
    </row>
    <row r="187" spans="1:20" ht="30.75" customHeight="1" x14ac:dyDescent="0.2">
      <c r="A187" s="43">
        <f>'[1]S5 Maquette'!B187</f>
        <v>0</v>
      </c>
      <c r="B187" s="43">
        <f>'[1]S5 Maquette'!C187</f>
        <v>0</v>
      </c>
      <c r="C187" s="42">
        <f>'[1]S5 Maquette'!F187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5"/>
    </row>
    <row r="188" spans="1:20" ht="30.75" customHeight="1" x14ac:dyDescent="0.2">
      <c r="A188" s="43">
        <f>'[1]S5 Maquette'!B188</f>
        <v>0</v>
      </c>
      <c r="B188" s="43">
        <f>'[1]S5 Maquette'!C188</f>
        <v>0</v>
      </c>
      <c r="C188" s="42">
        <f>'[1]S5 Maquette'!F188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5"/>
    </row>
    <row r="189" spans="1:20" ht="30.75" customHeight="1" x14ac:dyDescent="0.2">
      <c r="A189" s="43">
        <f>'[1]S5 Maquette'!B189</f>
        <v>0</v>
      </c>
      <c r="B189" s="43">
        <f>'[1]S5 Maquette'!C189</f>
        <v>0</v>
      </c>
      <c r="C189" s="42">
        <f>'[1]S5 Maquette'!F189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5"/>
    </row>
    <row r="190" spans="1:20" ht="30.75" customHeight="1" x14ac:dyDescent="0.2">
      <c r="A190" s="43">
        <f>'[1]S5 Maquette'!B190</f>
        <v>0</v>
      </c>
      <c r="B190" s="43">
        <f>'[1]S5 Maquette'!C190</f>
        <v>0</v>
      </c>
      <c r="C190" s="42">
        <f>'[1]S5 Maquette'!F190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5"/>
    </row>
    <row r="191" spans="1:20" ht="30.75" customHeight="1" x14ac:dyDescent="0.2">
      <c r="A191" s="43">
        <f>'[1]S5 Maquette'!B191</f>
        <v>0</v>
      </c>
      <c r="B191" s="43">
        <f>'[1]S5 Maquette'!C191</f>
        <v>0</v>
      </c>
      <c r="C191" s="42">
        <f>'[1]S5 Maquette'!F191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5"/>
    </row>
    <row r="192" spans="1:20" ht="30.75" customHeight="1" x14ac:dyDescent="0.2">
      <c r="A192" s="43">
        <f>'[1]S5 Maquette'!B192</f>
        <v>0</v>
      </c>
      <c r="B192" s="43">
        <f>'[1]S5 Maquette'!C192</f>
        <v>0</v>
      </c>
      <c r="C192" s="42">
        <f>'[1]S5 Maquette'!F192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5"/>
    </row>
    <row r="193" spans="1:20" ht="30.75" customHeight="1" x14ac:dyDescent="0.2">
      <c r="A193" s="43">
        <f>'[1]S5 Maquette'!B193</f>
        <v>0</v>
      </c>
      <c r="B193" s="43">
        <f>'[1]S5 Maquette'!C193</f>
        <v>0</v>
      </c>
      <c r="C193" s="42">
        <f>'[1]S5 Maquette'!F193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5"/>
    </row>
    <row r="194" spans="1:20" ht="30.75" customHeight="1" x14ac:dyDescent="0.2">
      <c r="A194" s="43">
        <f>'[1]S5 Maquette'!B194</f>
        <v>0</v>
      </c>
      <c r="B194" s="43">
        <f>'[1]S5 Maquette'!C194</f>
        <v>0</v>
      </c>
      <c r="C194" s="42">
        <f>'[1]S5 Maquette'!F194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5"/>
    </row>
    <row r="195" spans="1:20" ht="30.75" customHeight="1" x14ac:dyDescent="0.2">
      <c r="A195" s="43">
        <f>'[1]S5 Maquette'!B195</f>
        <v>0</v>
      </c>
      <c r="B195" s="43">
        <f>'[1]S5 Maquette'!C195</f>
        <v>0</v>
      </c>
      <c r="C195" s="42">
        <f>'[1]S5 Maquette'!F195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5"/>
    </row>
    <row r="196" spans="1:20" ht="30.75" customHeight="1" x14ac:dyDescent="0.2">
      <c r="A196" s="43">
        <f>'[1]S5 Maquette'!B196</f>
        <v>0</v>
      </c>
      <c r="B196" s="43">
        <f>'[1]S5 Maquette'!C196</f>
        <v>0</v>
      </c>
      <c r="C196" s="42">
        <f>'[1]S5 Maquette'!F196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5"/>
    </row>
    <row r="197" spans="1:20" ht="30.75" customHeight="1" x14ac:dyDescent="0.2">
      <c r="A197" s="43">
        <f>'[1]S5 Maquette'!B197</f>
        <v>0</v>
      </c>
      <c r="B197" s="43">
        <f>'[1]S5 Maquette'!C197</f>
        <v>0</v>
      </c>
      <c r="C197" s="42">
        <f>'[1]S5 Maquette'!F197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5"/>
    </row>
    <row r="198" spans="1:20" ht="30.75" customHeight="1" x14ac:dyDescent="0.2">
      <c r="A198" s="43">
        <f>'[1]S5 Maquette'!B198</f>
        <v>0</v>
      </c>
      <c r="B198" s="43">
        <f>'[1]S5 Maquette'!C198</f>
        <v>0</v>
      </c>
      <c r="C198" s="42">
        <f>'[1]S5 Maquette'!F198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5"/>
    </row>
    <row r="199" spans="1:20" ht="30.75" customHeight="1" x14ac:dyDescent="0.2">
      <c r="A199" s="43">
        <f>'[1]S5 Maquette'!B199</f>
        <v>0</v>
      </c>
      <c r="B199" s="43">
        <f>'[1]S5 Maquette'!C199</f>
        <v>0</v>
      </c>
      <c r="C199" s="42">
        <f>'[1]S5 Maquette'!F199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5"/>
    </row>
    <row r="200" spans="1:20" ht="30.75" customHeight="1" x14ac:dyDescent="0.2">
      <c r="A200" s="43">
        <f>'[1]S5 Maquette'!B200</f>
        <v>0</v>
      </c>
      <c r="B200" s="43">
        <f>'[1]S5 Maquette'!C200</f>
        <v>0</v>
      </c>
      <c r="C200" s="42">
        <f>'[1]S5 Maquette'!F200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5"/>
    </row>
    <row r="201" spans="1:20" ht="30.75" customHeight="1" x14ac:dyDescent="0.2">
      <c r="A201" s="43">
        <f>'[1]S5 Maquette'!B201</f>
        <v>0</v>
      </c>
      <c r="B201" s="43">
        <f>'[1]S5 Maquette'!C201</f>
        <v>0</v>
      </c>
      <c r="C201" s="42">
        <f>'[1]S5 Maquette'!F201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5"/>
    </row>
    <row r="202" spans="1:20" ht="30.75" customHeight="1" x14ac:dyDescent="0.2">
      <c r="A202" s="43">
        <f>'[1]S5 Maquette'!B202</f>
        <v>0</v>
      </c>
      <c r="B202" s="43">
        <f>'[1]S5 Maquette'!C202</f>
        <v>0</v>
      </c>
      <c r="C202" s="42">
        <f>'[1]S5 Maquette'!F202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5"/>
    </row>
    <row r="203" spans="1:20" ht="30.75" customHeight="1" x14ac:dyDescent="0.2">
      <c r="A203" s="43">
        <f>'[1]S5 Maquette'!B203</f>
        <v>0</v>
      </c>
      <c r="B203" s="43">
        <f>'[1]S5 Maquette'!C203</f>
        <v>0</v>
      </c>
      <c r="C203" s="42">
        <f>'[1]S5 Maquette'!F203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5"/>
    </row>
    <row r="204" spans="1:20" ht="30.75" customHeight="1" x14ac:dyDescent="0.2">
      <c r="A204" s="43">
        <f>'[1]S5 Maquette'!B204</f>
        <v>0</v>
      </c>
      <c r="B204" s="43">
        <f>'[1]S5 Maquette'!C204</f>
        <v>0</v>
      </c>
      <c r="C204" s="42">
        <f>'[1]S5 Maquette'!F204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5"/>
    </row>
    <row r="205" spans="1:20" ht="30.75" customHeight="1" x14ac:dyDescent="0.2">
      <c r="A205" s="43">
        <f>'[1]S5 Maquette'!B205</f>
        <v>0</v>
      </c>
      <c r="B205" s="43">
        <f>'[1]S5 Maquette'!C205</f>
        <v>0</v>
      </c>
      <c r="C205" s="42">
        <f>'[1]S5 Maquette'!F205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5"/>
    </row>
    <row r="206" spans="1:20" ht="30.75" customHeight="1" x14ac:dyDescent="0.2">
      <c r="A206" s="43">
        <f>'[1]S5 Maquette'!B206</f>
        <v>0</v>
      </c>
      <c r="B206" s="43">
        <f>'[1]S5 Maquette'!C206</f>
        <v>0</v>
      </c>
      <c r="C206" s="42">
        <f>'[1]S5 Maquette'!F206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5"/>
    </row>
    <row r="207" spans="1:20" ht="30.75" customHeight="1" x14ac:dyDescent="0.2">
      <c r="A207" s="43">
        <f>'[1]S5 Maquette'!B207</f>
        <v>0</v>
      </c>
      <c r="B207" s="43">
        <f>'[1]S5 Maquette'!C207</f>
        <v>0</v>
      </c>
      <c r="C207" s="42">
        <f>'[1]S5 Maquette'!F207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5"/>
    </row>
    <row r="208" spans="1:20" ht="30.75" customHeight="1" x14ac:dyDescent="0.2">
      <c r="A208" s="43">
        <f>'[1]S5 Maquette'!B208</f>
        <v>0</v>
      </c>
      <c r="B208" s="43">
        <f>'[1]S5 Maquette'!C208</f>
        <v>0</v>
      </c>
      <c r="C208" s="42">
        <f>'[1]S5 Maquette'!F208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5"/>
    </row>
    <row r="209" spans="1:20" ht="30.75" customHeight="1" x14ac:dyDescent="0.2">
      <c r="A209" s="43">
        <f>'[1]S5 Maquette'!B209</f>
        <v>0</v>
      </c>
      <c r="B209" s="43">
        <f>'[1]S5 Maquette'!C209</f>
        <v>0</v>
      </c>
      <c r="C209" s="42">
        <f>'[1]S5 Maquette'!F209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5"/>
    </row>
    <row r="210" spans="1:20" ht="30.75" customHeight="1" x14ac:dyDescent="0.2">
      <c r="A210" s="43">
        <f>'[1]S5 Maquette'!B210</f>
        <v>0</v>
      </c>
      <c r="B210" s="43">
        <f>'[1]S5 Maquette'!C210</f>
        <v>0</v>
      </c>
      <c r="C210" s="42">
        <f>'[1]S5 Maquette'!F210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5"/>
    </row>
    <row r="211" spans="1:20" ht="30.75" customHeight="1" x14ac:dyDescent="0.2">
      <c r="A211" s="43">
        <f>'[1]S5 Maquette'!B211</f>
        <v>0</v>
      </c>
      <c r="B211" s="43">
        <f>'[1]S5 Maquette'!C211</f>
        <v>0</v>
      </c>
      <c r="C211" s="42">
        <f>'[1]S5 Maquette'!F211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5"/>
    </row>
    <row r="212" spans="1:20" ht="30.75" customHeight="1" x14ac:dyDescent="0.2">
      <c r="A212" s="43">
        <f>'[1]S5 Maquette'!B212</f>
        <v>0</v>
      </c>
      <c r="B212" s="43">
        <f>'[1]S5 Maquette'!C212</f>
        <v>0</v>
      </c>
      <c r="C212" s="42">
        <f>'[1]S5 Maquette'!F212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5"/>
    </row>
    <row r="213" spans="1:20" ht="30.75" customHeight="1" x14ac:dyDescent="0.2">
      <c r="A213" s="43">
        <f>'[1]S5 Maquette'!B213</f>
        <v>0</v>
      </c>
      <c r="B213" s="43">
        <f>'[1]S5 Maquette'!C213</f>
        <v>0</v>
      </c>
      <c r="C213" s="42">
        <f>'[1]S5 Maquette'!F213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5"/>
    </row>
    <row r="214" spans="1:20" ht="30.75" customHeight="1" x14ac:dyDescent="0.2">
      <c r="A214" s="43">
        <f>'[1]S5 Maquette'!B214</f>
        <v>0</v>
      </c>
      <c r="B214" s="43">
        <f>'[1]S5 Maquette'!C214</f>
        <v>0</v>
      </c>
      <c r="C214" s="42">
        <f>'[1]S5 Maquette'!F214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5"/>
    </row>
    <row r="215" spans="1:20" ht="30.75" customHeight="1" x14ac:dyDescent="0.2">
      <c r="A215" s="43">
        <f>'[1]S5 Maquette'!B215</f>
        <v>0</v>
      </c>
      <c r="B215" s="43">
        <f>'[1]S5 Maquette'!C215</f>
        <v>0</v>
      </c>
      <c r="C215" s="42">
        <f>'[1]S5 Maquette'!F215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5"/>
    </row>
    <row r="216" spans="1:20" ht="30.75" customHeight="1" x14ac:dyDescent="0.2">
      <c r="A216" s="43">
        <f>'[1]S5 Maquette'!B216</f>
        <v>0</v>
      </c>
      <c r="B216" s="43">
        <f>'[1]S5 Maquette'!C216</f>
        <v>0</v>
      </c>
      <c r="C216" s="42">
        <f>'[1]S5 Maquette'!F216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5"/>
    </row>
    <row r="217" spans="1:20" ht="30.75" customHeight="1" x14ac:dyDescent="0.2">
      <c r="A217" s="43">
        <f>'[1]S5 Maquette'!B217</f>
        <v>0</v>
      </c>
      <c r="B217" s="43">
        <f>'[1]S5 Maquette'!C217</f>
        <v>0</v>
      </c>
      <c r="C217" s="42">
        <f>'[1]S5 Maquette'!F217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5"/>
    </row>
    <row r="218" spans="1:20" ht="30.75" customHeight="1" x14ac:dyDescent="0.2">
      <c r="A218" s="43">
        <f>'[1]S5 Maquette'!B218</f>
        <v>0</v>
      </c>
      <c r="B218" s="43">
        <f>'[1]S5 Maquette'!C218</f>
        <v>0</v>
      </c>
      <c r="C218" s="42">
        <f>'[1]S5 Maquette'!F218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5"/>
    </row>
    <row r="219" spans="1:20" ht="30.75" customHeight="1" x14ac:dyDescent="0.2">
      <c r="A219" s="43">
        <f>'[1]S5 Maquette'!B219</f>
        <v>0</v>
      </c>
      <c r="B219" s="43">
        <f>'[1]S5 Maquette'!C219</f>
        <v>0</v>
      </c>
      <c r="C219" s="42">
        <f>'[1]S5 Maquette'!F219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5"/>
    </row>
    <row r="220" spans="1:20" ht="30.75" customHeight="1" x14ac:dyDescent="0.2">
      <c r="A220" s="43">
        <f>'[1]S5 Maquette'!B220</f>
        <v>0</v>
      </c>
      <c r="B220" s="43">
        <f>'[1]S5 Maquette'!C220</f>
        <v>0</v>
      </c>
      <c r="C220" s="42">
        <f>'[1]S5 Maquette'!F220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5"/>
    </row>
    <row r="221" spans="1:20" ht="30.75" customHeight="1" x14ac:dyDescent="0.2">
      <c r="A221" s="43">
        <f>'[1]S5 Maquette'!B221</f>
        <v>0</v>
      </c>
      <c r="B221" s="43">
        <f>'[1]S5 Maquette'!C221</f>
        <v>0</v>
      </c>
      <c r="C221" s="42">
        <f>'[1]S5 Maquette'!F221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5"/>
    </row>
    <row r="222" spans="1:20" ht="30.75" customHeight="1" x14ac:dyDescent="0.2">
      <c r="A222" s="43">
        <f>'[1]S5 Maquette'!B222</f>
        <v>0</v>
      </c>
      <c r="B222" s="43">
        <f>'[1]S5 Maquette'!C222</f>
        <v>0</v>
      </c>
      <c r="C222" s="42">
        <f>'[1]S5 Maquette'!F222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5"/>
    </row>
    <row r="223" spans="1:20" ht="30.75" customHeight="1" x14ac:dyDescent="0.2">
      <c r="A223" s="43">
        <f>'[1]S5 Maquette'!B223</f>
        <v>0</v>
      </c>
      <c r="B223" s="43">
        <f>'[1]S5 Maquette'!C223</f>
        <v>0</v>
      </c>
      <c r="C223" s="42">
        <f>'[1]S5 Maquette'!F223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5"/>
    </row>
    <row r="224" spans="1:20" ht="30.75" customHeight="1" x14ac:dyDescent="0.2">
      <c r="A224" s="43">
        <f>'[1]S5 Maquette'!B224</f>
        <v>0</v>
      </c>
      <c r="B224" s="43">
        <f>'[1]S5 Maquette'!C224</f>
        <v>0</v>
      </c>
      <c r="C224" s="42">
        <f>'[1]S5 Maquette'!F224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5"/>
    </row>
    <row r="225" spans="1:20" ht="30.75" customHeight="1" x14ac:dyDescent="0.2">
      <c r="A225" s="43">
        <f>'[1]S5 Maquette'!B225</f>
        <v>0</v>
      </c>
      <c r="B225" s="43">
        <f>'[1]S5 Maquette'!C225</f>
        <v>0</v>
      </c>
      <c r="C225" s="42">
        <f>'[1]S5 Maquette'!F225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5"/>
    </row>
    <row r="226" spans="1:20" ht="30.75" customHeight="1" x14ac:dyDescent="0.2">
      <c r="A226" s="43">
        <f>'[1]S5 Maquette'!B226</f>
        <v>0</v>
      </c>
      <c r="B226" s="43">
        <f>'[1]S5 Maquette'!C226</f>
        <v>0</v>
      </c>
      <c r="C226" s="42">
        <f>'[1]S5 Maquette'!F226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5"/>
    </row>
    <row r="227" spans="1:20" ht="30.75" customHeight="1" x14ac:dyDescent="0.2">
      <c r="A227" s="43">
        <f>'[1]S5 Maquette'!B227</f>
        <v>0</v>
      </c>
      <c r="B227" s="43">
        <f>'[1]S5 Maquette'!C227</f>
        <v>0</v>
      </c>
      <c r="C227" s="42">
        <f>'[1]S5 Maquette'!F227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5"/>
    </row>
    <row r="228" spans="1:20" ht="30.75" customHeight="1" x14ac:dyDescent="0.2">
      <c r="A228" s="43">
        <f>'[1]S5 Maquette'!B228</f>
        <v>0</v>
      </c>
      <c r="B228" s="43">
        <f>'[1]S5 Maquette'!C228</f>
        <v>0</v>
      </c>
      <c r="C228" s="42">
        <f>'[1]S5 Maquette'!F228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5"/>
    </row>
    <row r="229" spans="1:20" ht="30.75" customHeight="1" x14ac:dyDescent="0.2">
      <c r="A229" s="43">
        <f>'[1]S5 Maquette'!B229</f>
        <v>0</v>
      </c>
      <c r="B229" s="43">
        <f>'[1]S5 Maquette'!C229</f>
        <v>0</v>
      </c>
      <c r="C229" s="42">
        <f>'[1]S5 Maquette'!F229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5"/>
    </row>
    <row r="230" spans="1:20" ht="30.75" customHeight="1" x14ac:dyDescent="0.2">
      <c r="A230" s="43">
        <f>'[1]S5 Maquette'!B230</f>
        <v>0</v>
      </c>
      <c r="B230" s="43">
        <f>'[1]S5 Maquette'!C230</f>
        <v>0</v>
      </c>
      <c r="C230" s="42">
        <f>'[1]S5 Maquette'!F230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5"/>
    </row>
    <row r="231" spans="1:20" ht="30.75" customHeight="1" x14ac:dyDescent="0.2">
      <c r="A231" s="43">
        <f>'[1]S5 Maquette'!B231</f>
        <v>0</v>
      </c>
      <c r="B231" s="43">
        <f>'[1]S5 Maquette'!C231</f>
        <v>0</v>
      </c>
      <c r="C231" s="42">
        <f>'[1]S5 Maquette'!F231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5"/>
    </row>
    <row r="232" spans="1:20" ht="30.75" customHeight="1" x14ac:dyDescent="0.2">
      <c r="A232" s="43">
        <f>'[1]S5 Maquette'!B232</f>
        <v>0</v>
      </c>
      <c r="B232" s="43">
        <f>'[1]S5 Maquette'!C232</f>
        <v>0</v>
      </c>
      <c r="C232" s="42">
        <f>'[1]S5 Maquette'!F232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5"/>
    </row>
    <row r="233" spans="1:20" ht="30.75" customHeight="1" x14ac:dyDescent="0.2">
      <c r="A233" s="43">
        <f>'[1]S5 Maquette'!B233</f>
        <v>0</v>
      </c>
      <c r="B233" s="43">
        <f>'[1]S5 Maquette'!C233</f>
        <v>0</v>
      </c>
      <c r="C233" s="42">
        <f>'[1]S5 Maquette'!F233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5"/>
    </row>
    <row r="234" spans="1:20" ht="30.75" customHeight="1" x14ac:dyDescent="0.2">
      <c r="A234" s="43">
        <f>'[1]S5 Maquette'!B234</f>
        <v>0</v>
      </c>
      <c r="B234" s="43">
        <f>'[1]S5 Maquette'!C234</f>
        <v>0</v>
      </c>
      <c r="C234" s="42">
        <f>'[1]S5 Maquette'!F234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5"/>
    </row>
    <row r="235" spans="1:20" ht="30.75" customHeight="1" x14ac:dyDescent="0.2">
      <c r="A235" s="43">
        <f>'[1]S5 Maquette'!B235</f>
        <v>0</v>
      </c>
      <c r="B235" s="43">
        <f>'[1]S5 Maquette'!C235</f>
        <v>0</v>
      </c>
      <c r="C235" s="42">
        <f>'[1]S5 Maquette'!F235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5"/>
    </row>
    <row r="236" spans="1:20" ht="30.75" customHeight="1" x14ac:dyDescent="0.2">
      <c r="A236" s="43">
        <f>'[1]S5 Maquette'!B236</f>
        <v>0</v>
      </c>
      <c r="B236" s="43">
        <f>'[1]S5 Maquette'!C236</f>
        <v>0</v>
      </c>
      <c r="C236" s="42">
        <f>'[1]S5 Maquette'!F236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5"/>
    </row>
    <row r="237" spans="1:20" ht="30.75" customHeight="1" x14ac:dyDescent="0.2">
      <c r="A237" s="43">
        <f>'[1]S5 Maquette'!B237</f>
        <v>0</v>
      </c>
      <c r="B237" s="43">
        <f>'[1]S5 Maquette'!C237</f>
        <v>0</v>
      </c>
      <c r="C237" s="42">
        <f>'[1]S5 Maquette'!F237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5"/>
    </row>
    <row r="238" spans="1:20" ht="30.75" customHeight="1" x14ac:dyDescent="0.2">
      <c r="A238" s="43">
        <f>'[1]S5 Maquette'!B238</f>
        <v>0</v>
      </c>
      <c r="B238" s="43">
        <f>'[1]S5 Maquette'!C238</f>
        <v>0</v>
      </c>
      <c r="C238" s="42">
        <f>'[1]S5 Maquette'!F238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5"/>
    </row>
    <row r="239" spans="1:20" ht="30.75" customHeight="1" x14ac:dyDescent="0.2">
      <c r="A239" s="43">
        <f>'[1]S5 Maquette'!B239</f>
        <v>0</v>
      </c>
      <c r="B239" s="43">
        <f>'[1]S5 Maquette'!C239</f>
        <v>0</v>
      </c>
      <c r="C239" s="42">
        <f>'[1]S5 Maquette'!F239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5"/>
    </row>
    <row r="240" spans="1:20" ht="30.75" customHeight="1" x14ac:dyDescent="0.2">
      <c r="A240" s="43">
        <f>'[1]S5 Maquette'!B240</f>
        <v>0</v>
      </c>
      <c r="B240" s="43">
        <f>'[1]S5 Maquette'!C240</f>
        <v>0</v>
      </c>
      <c r="C240" s="42">
        <f>'[1]S5 Maquette'!F240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5"/>
    </row>
    <row r="241" spans="1:20" ht="30.75" customHeight="1" x14ac:dyDescent="0.2">
      <c r="A241" s="43">
        <f>'[1]S5 Maquette'!B241</f>
        <v>0</v>
      </c>
      <c r="B241" s="43">
        <f>'[1]S5 Maquette'!C241</f>
        <v>0</v>
      </c>
      <c r="C241" s="42">
        <f>'[1]S5 Maquette'!F241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5"/>
    </row>
    <row r="242" spans="1:20" ht="30.75" customHeight="1" x14ac:dyDescent="0.2">
      <c r="A242" s="43">
        <f>'[1]S5 Maquette'!B242</f>
        <v>0</v>
      </c>
      <c r="B242" s="43">
        <f>'[1]S5 Maquette'!C242</f>
        <v>0</v>
      </c>
      <c r="C242" s="42">
        <f>'[1]S5 Maquette'!F242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5"/>
    </row>
    <row r="243" spans="1:20" ht="30.75" customHeight="1" x14ac:dyDescent="0.2">
      <c r="A243" s="43">
        <f>'[1]S5 Maquette'!B243</f>
        <v>0</v>
      </c>
      <c r="B243" s="43">
        <f>'[1]S5 Maquette'!C243</f>
        <v>0</v>
      </c>
      <c r="C243" s="42">
        <f>'[1]S5 Maquette'!F243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5"/>
    </row>
    <row r="244" spans="1:20" ht="30.75" customHeight="1" x14ac:dyDescent="0.2">
      <c r="A244" s="43">
        <f>'[1]S5 Maquette'!B244</f>
        <v>0</v>
      </c>
      <c r="B244" s="43">
        <f>'[1]S5 Maquette'!C244</f>
        <v>0</v>
      </c>
      <c r="C244" s="42">
        <f>'[1]S5 Maquette'!F244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5"/>
    </row>
    <row r="245" spans="1:20" ht="30.75" customHeight="1" x14ac:dyDescent="0.2">
      <c r="A245" s="43">
        <f>'[1]S5 Maquette'!B245</f>
        <v>0</v>
      </c>
      <c r="B245" s="43">
        <f>'[1]S5 Maquette'!C245</f>
        <v>0</v>
      </c>
      <c r="C245" s="42">
        <f>'[1]S5 Maquette'!F245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5"/>
    </row>
    <row r="246" spans="1:20" ht="30.75" customHeight="1" x14ac:dyDescent="0.2">
      <c r="A246" s="43">
        <f>'[1]S5 Maquette'!B246</f>
        <v>0</v>
      </c>
      <c r="B246" s="43">
        <f>'[1]S5 Maquette'!C246</f>
        <v>0</v>
      </c>
      <c r="C246" s="42">
        <f>'[1]S5 Maquette'!F246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5"/>
    </row>
    <row r="247" spans="1:20" ht="30.75" customHeight="1" x14ac:dyDescent="0.2">
      <c r="A247" s="43">
        <f>'[1]S5 Maquette'!B247</f>
        <v>0</v>
      </c>
      <c r="B247" s="43">
        <f>'[1]S5 Maquette'!C247</f>
        <v>0</v>
      </c>
      <c r="C247" s="42">
        <f>'[1]S5 Maquette'!F247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5"/>
    </row>
    <row r="248" spans="1:20" ht="30.75" customHeight="1" x14ac:dyDescent="0.2">
      <c r="A248" s="43">
        <f>'[1]S5 Maquette'!B248</f>
        <v>0</v>
      </c>
      <c r="B248" s="43">
        <f>'[1]S5 Maquette'!C248</f>
        <v>0</v>
      </c>
      <c r="C248" s="42">
        <f>'[1]S5 Maquette'!F248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5"/>
    </row>
    <row r="249" spans="1:20" ht="30.75" customHeight="1" x14ac:dyDescent="0.2">
      <c r="A249" s="43">
        <f>'[1]S5 Maquette'!B249</f>
        <v>0</v>
      </c>
      <c r="B249" s="43">
        <f>'[1]S5 Maquette'!C249</f>
        <v>0</v>
      </c>
      <c r="C249" s="42">
        <f>'[1]S5 Maquette'!F249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5"/>
    </row>
    <row r="250" spans="1:20" ht="30.75" customHeight="1" x14ac:dyDescent="0.2">
      <c r="A250" s="43">
        <f>'[1]S5 Maquette'!B250</f>
        <v>0</v>
      </c>
      <c r="B250" s="43">
        <f>'[1]S5 Maquette'!C250</f>
        <v>0</v>
      </c>
      <c r="C250" s="42">
        <f>'[1]S5 Maquette'!F250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5"/>
    </row>
    <row r="251" spans="1:20" ht="30.75" customHeight="1" x14ac:dyDescent="0.2">
      <c r="A251" s="43">
        <f>'[1]S5 Maquette'!B251</f>
        <v>0</v>
      </c>
      <c r="B251" s="43">
        <f>'[1]S5 Maquette'!C251</f>
        <v>0</v>
      </c>
      <c r="C251" s="42">
        <f>'[1]S5 Maquette'!F251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5"/>
    </row>
    <row r="252" spans="1:20" ht="30.75" customHeight="1" x14ac:dyDescent="0.2">
      <c r="A252" s="43">
        <f>'[1]S5 Maquette'!B252</f>
        <v>0</v>
      </c>
      <c r="B252" s="43">
        <f>'[1]S5 Maquette'!C252</f>
        <v>0</v>
      </c>
      <c r="C252" s="42">
        <f>'[1]S5 Maquette'!F252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5"/>
    </row>
    <row r="253" spans="1:20" ht="30.75" customHeight="1" x14ac:dyDescent="0.2">
      <c r="A253" s="43">
        <f>'[1]S5 Maquette'!B253</f>
        <v>0</v>
      </c>
      <c r="B253" s="43">
        <f>'[1]S5 Maquette'!C253</f>
        <v>0</v>
      </c>
      <c r="C253" s="42">
        <f>'[1]S5 Maquette'!F253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5"/>
    </row>
    <row r="254" spans="1:20" ht="30.75" customHeight="1" x14ac:dyDescent="0.2">
      <c r="A254" s="43">
        <f>'[1]S5 Maquette'!B254</f>
        <v>0</v>
      </c>
      <c r="B254" s="43">
        <f>'[1]S5 Maquette'!C254</f>
        <v>0</v>
      </c>
      <c r="C254" s="42">
        <f>'[1]S5 Maquette'!F254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5"/>
    </row>
    <row r="255" spans="1:20" ht="30.75" customHeight="1" x14ac:dyDescent="0.2">
      <c r="A255" s="43">
        <f>'[1]S5 Maquette'!B255</f>
        <v>0</v>
      </c>
      <c r="B255" s="43">
        <f>'[1]S5 Maquette'!C255</f>
        <v>0</v>
      </c>
      <c r="C255" s="42">
        <f>'[1]S5 Maquette'!F255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5"/>
    </row>
    <row r="256" spans="1:20" ht="30.75" customHeight="1" x14ac:dyDescent="0.2">
      <c r="A256" s="43">
        <f>'[1]S5 Maquette'!B256</f>
        <v>0</v>
      </c>
      <c r="B256" s="43">
        <f>'[1]S5 Maquette'!C256</f>
        <v>0</v>
      </c>
      <c r="C256" s="42">
        <f>'[1]S5 Maquette'!F256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5"/>
    </row>
    <row r="257" spans="1:20" ht="30.75" customHeight="1" x14ac:dyDescent="0.2">
      <c r="A257" s="43">
        <f>'[1]S5 Maquette'!B257</f>
        <v>0</v>
      </c>
      <c r="B257" s="43">
        <f>'[1]S5 Maquette'!C257</f>
        <v>0</v>
      </c>
      <c r="C257" s="42">
        <f>'[1]S5 Maquette'!F257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5"/>
    </row>
    <row r="258" spans="1:20" ht="30.75" customHeight="1" x14ac:dyDescent="0.2">
      <c r="A258" s="43">
        <f>'[1]S5 Maquette'!B258</f>
        <v>0</v>
      </c>
      <c r="B258" s="43">
        <f>'[1]S5 Maquette'!C258</f>
        <v>0</v>
      </c>
      <c r="C258" s="42">
        <f>'[1]S5 Maquette'!F258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5"/>
    </row>
    <row r="259" spans="1:20" ht="30.75" customHeight="1" x14ac:dyDescent="0.2">
      <c r="A259" s="43">
        <f>'[1]S5 Maquette'!B259</f>
        <v>0</v>
      </c>
      <c r="B259" s="43">
        <f>'[1]S5 Maquette'!C259</f>
        <v>0</v>
      </c>
      <c r="C259" s="42">
        <f>'[1]S5 Maquette'!F259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5"/>
    </row>
    <row r="260" spans="1:20" ht="30.75" customHeight="1" x14ac:dyDescent="0.2">
      <c r="A260" s="43">
        <f>'[1]S5 Maquette'!B260</f>
        <v>0</v>
      </c>
      <c r="B260" s="43">
        <f>'[1]S5 Maquette'!C260</f>
        <v>0</v>
      </c>
      <c r="C260" s="42">
        <f>'[1]S5 Maquette'!F260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5"/>
    </row>
    <row r="261" spans="1:20" ht="30.75" customHeight="1" x14ac:dyDescent="0.2">
      <c r="A261" s="43">
        <f>'[1]S5 Maquette'!B261</f>
        <v>0</v>
      </c>
      <c r="B261" s="43">
        <f>'[1]S5 Maquette'!C261</f>
        <v>0</v>
      </c>
      <c r="C261" s="42">
        <f>'[1]S5 Maquette'!F261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5"/>
    </row>
    <row r="262" spans="1:20" ht="30.75" customHeight="1" x14ac:dyDescent="0.2">
      <c r="A262" s="43">
        <f>'[1]S5 Maquette'!B262</f>
        <v>0</v>
      </c>
      <c r="B262" s="43">
        <f>'[1]S5 Maquette'!C262</f>
        <v>0</v>
      </c>
      <c r="C262" s="42">
        <f>'[1]S5 Maquette'!F262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5"/>
    </row>
    <row r="263" spans="1:20" ht="30.75" customHeight="1" x14ac:dyDescent="0.2">
      <c r="A263" s="43">
        <f>'[1]S5 Maquette'!B263</f>
        <v>0</v>
      </c>
      <c r="B263" s="43">
        <f>'[1]S5 Maquette'!C263</f>
        <v>0</v>
      </c>
      <c r="C263" s="42">
        <f>'[1]S5 Maquette'!F263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5"/>
    </row>
    <row r="264" spans="1:20" ht="30.75" customHeight="1" x14ac:dyDescent="0.2">
      <c r="A264" s="43">
        <f>'[1]S5 Maquette'!B264</f>
        <v>0</v>
      </c>
      <c r="B264" s="43">
        <f>'[1]S5 Maquette'!C264</f>
        <v>0</v>
      </c>
      <c r="C264" s="42">
        <f>'[1]S5 Maquette'!F264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5"/>
    </row>
    <row r="265" spans="1:20" ht="30.75" customHeight="1" x14ac:dyDescent="0.2">
      <c r="A265" s="43">
        <f>'[1]S5 Maquette'!B265</f>
        <v>0</v>
      </c>
      <c r="B265" s="43">
        <f>'[1]S5 Maquette'!C265</f>
        <v>0</v>
      </c>
      <c r="C265" s="42">
        <f>'[1]S5 Maquette'!F265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5"/>
    </row>
    <row r="266" spans="1:20" ht="30.75" customHeight="1" x14ac:dyDescent="0.2">
      <c r="A266" s="43">
        <f>'[1]S5 Maquette'!B266</f>
        <v>0</v>
      </c>
      <c r="B266" s="43">
        <f>'[1]S5 Maquette'!C266</f>
        <v>0</v>
      </c>
      <c r="C266" s="42">
        <f>'[1]S5 Maquette'!F266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5"/>
    </row>
    <row r="267" spans="1:20" ht="30.75" customHeight="1" x14ac:dyDescent="0.2">
      <c r="A267" s="43">
        <f>'[1]S5 Maquette'!B267</f>
        <v>0</v>
      </c>
      <c r="B267" s="43">
        <f>'[1]S5 Maquette'!C267</f>
        <v>0</v>
      </c>
      <c r="C267" s="42">
        <f>'[1]S5 Maquette'!F267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5"/>
    </row>
    <row r="268" spans="1:20" ht="30.75" customHeight="1" x14ac:dyDescent="0.2">
      <c r="A268" s="43">
        <f>'[1]S5 Maquette'!B268</f>
        <v>0</v>
      </c>
      <c r="B268" s="43">
        <f>'[1]S5 Maquette'!C268</f>
        <v>0</v>
      </c>
      <c r="C268" s="42">
        <f>'[1]S5 Maquette'!F268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5"/>
    </row>
    <row r="269" spans="1:20" ht="30.75" customHeight="1" x14ac:dyDescent="0.2">
      <c r="A269" s="43">
        <f>'[1]S5 Maquette'!B269</f>
        <v>0</v>
      </c>
      <c r="B269" s="43">
        <f>'[1]S5 Maquette'!C269</f>
        <v>0</v>
      </c>
      <c r="C269" s="42">
        <f>'[1]S5 Maquette'!F269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5"/>
    </row>
    <row r="270" spans="1:20" ht="30.75" customHeight="1" x14ac:dyDescent="0.2">
      <c r="A270" s="43">
        <f>'[1]S5 Maquette'!B270</f>
        <v>0</v>
      </c>
      <c r="B270" s="43">
        <f>'[1]S5 Maquette'!C270</f>
        <v>0</v>
      </c>
      <c r="C270" s="42">
        <f>'[1]S5 Maquette'!F270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5"/>
    </row>
    <row r="271" spans="1:20" ht="30.75" customHeight="1" x14ac:dyDescent="0.2">
      <c r="A271" s="43">
        <f>'[1]S5 Maquette'!B271</f>
        <v>0</v>
      </c>
      <c r="B271" s="43">
        <f>'[1]S5 Maquette'!C271</f>
        <v>0</v>
      </c>
      <c r="C271" s="42">
        <f>'[1]S5 Maquette'!F271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5"/>
    </row>
    <row r="272" spans="1:20" ht="30.75" customHeight="1" x14ac:dyDescent="0.2">
      <c r="A272" s="43">
        <f>'[1]S5 Maquette'!B272</f>
        <v>0</v>
      </c>
      <c r="B272" s="43">
        <f>'[1]S5 Maquette'!C272</f>
        <v>0</v>
      </c>
      <c r="C272" s="42">
        <f>'[1]S5 Maquette'!F272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5"/>
    </row>
    <row r="273" spans="1:20" ht="30.75" customHeight="1" x14ac:dyDescent="0.2">
      <c r="A273" s="43">
        <f>'[1]S5 Maquette'!B273</f>
        <v>0</v>
      </c>
      <c r="B273" s="43">
        <f>'[1]S5 Maquette'!C273</f>
        <v>0</v>
      </c>
      <c r="C273" s="42">
        <f>'[1]S5 Maquette'!F273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5"/>
    </row>
    <row r="274" spans="1:20" ht="30.75" customHeight="1" x14ac:dyDescent="0.2">
      <c r="A274" s="43">
        <f>'[1]S5 Maquette'!B274</f>
        <v>0</v>
      </c>
      <c r="B274" s="43">
        <f>'[1]S5 Maquette'!C274</f>
        <v>0</v>
      </c>
      <c r="C274" s="42">
        <f>'[1]S5 Maquette'!F274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5"/>
    </row>
    <row r="275" spans="1:20" ht="30.75" customHeight="1" x14ac:dyDescent="0.2">
      <c r="A275" s="43">
        <f>'[1]S5 Maquette'!B275</f>
        <v>0</v>
      </c>
      <c r="B275" s="43">
        <f>'[1]S5 Maquette'!C275</f>
        <v>0</v>
      </c>
      <c r="C275" s="42">
        <f>'[1]S5 Maquette'!F275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5"/>
    </row>
    <row r="276" spans="1:20" ht="30.75" customHeight="1" x14ac:dyDescent="0.2">
      <c r="A276" s="43">
        <f>'[1]S5 Maquette'!B276</f>
        <v>0</v>
      </c>
      <c r="B276" s="43">
        <f>'[1]S5 Maquette'!C276</f>
        <v>0</v>
      </c>
      <c r="C276" s="42">
        <f>'[1]S5 Maquette'!F276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5"/>
    </row>
    <row r="277" spans="1:20" ht="30.75" customHeight="1" x14ac:dyDescent="0.2">
      <c r="A277" s="43">
        <f>'[1]S5 Maquette'!B277</f>
        <v>0</v>
      </c>
      <c r="B277" s="43">
        <f>'[1]S5 Maquette'!C277</f>
        <v>0</v>
      </c>
      <c r="C277" s="42">
        <f>'[1]S5 Maquette'!F277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5"/>
    </row>
    <row r="278" spans="1:20" ht="30.75" customHeight="1" x14ac:dyDescent="0.2">
      <c r="A278" s="43">
        <f>'[1]S5 Maquette'!B278</f>
        <v>0</v>
      </c>
      <c r="B278" s="43">
        <f>'[1]S5 Maquette'!C278</f>
        <v>0</v>
      </c>
      <c r="C278" s="42">
        <f>'[1]S5 Maquette'!F278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5"/>
    </row>
    <row r="279" spans="1:20" ht="30.75" customHeight="1" x14ac:dyDescent="0.2">
      <c r="A279" s="43">
        <f>'[1]S5 Maquette'!B279</f>
        <v>0</v>
      </c>
      <c r="B279" s="43">
        <f>'[1]S5 Maquette'!C279</f>
        <v>0</v>
      </c>
      <c r="C279" s="42">
        <f>'[1]S5 Maquette'!F279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5"/>
    </row>
    <row r="280" spans="1:20" ht="30.75" customHeight="1" x14ac:dyDescent="0.2">
      <c r="A280" s="43">
        <f>'[1]S5 Maquette'!B280</f>
        <v>0</v>
      </c>
      <c r="B280" s="43">
        <f>'[1]S5 Maquette'!C280</f>
        <v>0</v>
      </c>
      <c r="C280" s="42">
        <f>'[1]S5 Maquette'!F280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5"/>
    </row>
    <row r="281" spans="1:20" ht="30.75" customHeight="1" x14ac:dyDescent="0.2">
      <c r="A281" s="43">
        <f>'[1]S5 Maquette'!B281</f>
        <v>0</v>
      </c>
      <c r="B281" s="43">
        <f>'[1]S5 Maquette'!C281</f>
        <v>0</v>
      </c>
      <c r="C281" s="42">
        <f>'[1]S5 Maquette'!F281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5"/>
    </row>
    <row r="282" spans="1:20" ht="30.75" customHeight="1" x14ac:dyDescent="0.2">
      <c r="A282" s="43">
        <f>'[1]S5 Maquette'!B282</f>
        <v>0</v>
      </c>
      <c r="B282" s="43">
        <f>'[1]S5 Maquette'!C282</f>
        <v>0</v>
      </c>
      <c r="C282" s="42">
        <f>'[1]S5 Maquette'!F282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5"/>
    </row>
    <row r="283" spans="1:20" ht="30.75" customHeight="1" x14ac:dyDescent="0.2">
      <c r="A283" s="43">
        <f>'[1]S5 Maquette'!B283</f>
        <v>0</v>
      </c>
      <c r="B283" s="43">
        <f>'[1]S5 Maquette'!C283</f>
        <v>0</v>
      </c>
      <c r="C283" s="42">
        <f>'[1]S5 Maquette'!F283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5"/>
    </row>
    <row r="284" spans="1:20" ht="30.75" customHeight="1" x14ac:dyDescent="0.2">
      <c r="A284" s="43">
        <f>'[1]S5 Maquette'!B284</f>
        <v>0</v>
      </c>
      <c r="B284" s="43">
        <f>'[1]S5 Maquette'!C284</f>
        <v>0</v>
      </c>
      <c r="C284" s="42">
        <f>'[1]S5 Maquette'!F284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5"/>
    </row>
    <row r="285" spans="1:20" ht="30.75" customHeight="1" x14ac:dyDescent="0.2">
      <c r="A285" s="43">
        <f>'[1]S5 Maquette'!B285</f>
        <v>0</v>
      </c>
      <c r="B285" s="43">
        <f>'[1]S5 Maquette'!C285</f>
        <v>0</v>
      </c>
      <c r="C285" s="42">
        <f>'[1]S5 Maquette'!F285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5"/>
    </row>
    <row r="286" spans="1:20" ht="30.75" customHeight="1" x14ac:dyDescent="0.2">
      <c r="A286" s="43">
        <f>'[1]S5 Maquette'!B286</f>
        <v>0</v>
      </c>
      <c r="B286" s="43">
        <f>'[1]S5 Maquette'!C286</f>
        <v>0</v>
      </c>
      <c r="C286" s="42">
        <f>'[1]S5 Maquette'!F286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5"/>
    </row>
    <row r="287" spans="1:20" ht="30.75" customHeight="1" x14ac:dyDescent="0.2">
      <c r="A287" s="43">
        <f>'[1]S5 Maquette'!B287</f>
        <v>0</v>
      </c>
      <c r="B287" s="43">
        <f>'[1]S5 Maquette'!C287</f>
        <v>0</v>
      </c>
      <c r="C287" s="42">
        <f>'[1]S5 Maquette'!F287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5"/>
    </row>
    <row r="288" spans="1:20" ht="30.75" customHeight="1" x14ac:dyDescent="0.2">
      <c r="A288" s="43">
        <f>'[1]S5 Maquette'!B288</f>
        <v>0</v>
      </c>
      <c r="B288" s="43">
        <f>'[1]S5 Maquette'!C288</f>
        <v>0</v>
      </c>
      <c r="C288" s="42">
        <f>'[1]S5 Maquette'!F288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5"/>
    </row>
    <row r="289" spans="1:20" ht="30.75" customHeight="1" x14ac:dyDescent="0.2">
      <c r="A289" s="43">
        <f>'[1]S5 Maquette'!B289</f>
        <v>0</v>
      </c>
      <c r="B289" s="43">
        <f>'[1]S5 Maquette'!C289</f>
        <v>0</v>
      </c>
      <c r="C289" s="42">
        <f>'[1]S5 Maquette'!F289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5"/>
    </row>
    <row r="290" spans="1:20" ht="30.75" customHeight="1" x14ac:dyDescent="0.2">
      <c r="A290" s="43">
        <f>'[1]S5 Maquette'!B290</f>
        <v>0</v>
      </c>
      <c r="B290" s="43">
        <f>'[1]S5 Maquette'!C290</f>
        <v>0</v>
      </c>
      <c r="C290" s="42">
        <f>'[1]S5 Maquette'!F290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5"/>
    </row>
    <row r="291" spans="1:20" ht="30.75" customHeight="1" x14ac:dyDescent="0.2">
      <c r="A291" s="43">
        <f>'[1]S5 Maquette'!B291</f>
        <v>0</v>
      </c>
      <c r="B291" s="43">
        <f>'[1]S5 Maquette'!C291</f>
        <v>0</v>
      </c>
      <c r="C291" s="42">
        <f>'[1]S5 Maquette'!F291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5"/>
    </row>
    <row r="292" spans="1:20" ht="30.75" customHeight="1" x14ac:dyDescent="0.2">
      <c r="A292" s="43">
        <f>'[1]S5 Maquette'!B292</f>
        <v>0</v>
      </c>
      <c r="B292" s="43">
        <f>'[1]S5 Maquette'!C292</f>
        <v>0</v>
      </c>
      <c r="C292" s="42">
        <f>'[1]S5 Maquette'!F292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5"/>
    </row>
    <row r="293" spans="1:20" ht="30.75" customHeight="1" x14ac:dyDescent="0.2">
      <c r="A293" s="43">
        <f>'[1]S5 Maquette'!B293</f>
        <v>0</v>
      </c>
      <c r="B293" s="43">
        <f>'[1]S5 Maquette'!C293</f>
        <v>0</v>
      </c>
      <c r="C293" s="42">
        <f>'[1]S5 Maquette'!F293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5"/>
    </row>
    <row r="294" spans="1:20" ht="30.75" customHeight="1" x14ac:dyDescent="0.2">
      <c r="A294" s="43">
        <f>'[1]S5 Maquette'!B294</f>
        <v>0</v>
      </c>
      <c r="B294" s="43">
        <f>'[1]S5 Maquette'!C294</f>
        <v>0</v>
      </c>
      <c r="C294" s="42">
        <f>'[1]S5 Maquette'!F294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5"/>
    </row>
    <row r="295" spans="1:20" ht="30.75" customHeight="1" x14ac:dyDescent="0.2">
      <c r="A295" s="43">
        <f>'[1]S5 Maquette'!B295</f>
        <v>0</v>
      </c>
      <c r="B295" s="43">
        <f>'[1]S5 Maquette'!C295</f>
        <v>0</v>
      </c>
      <c r="C295" s="42">
        <f>'[1]S5 Maquette'!F295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5"/>
    </row>
    <row r="296" spans="1:20" ht="30.75" customHeight="1" x14ac:dyDescent="0.2">
      <c r="A296" s="43">
        <f>'[1]S5 Maquette'!B296</f>
        <v>0</v>
      </c>
      <c r="B296" s="43">
        <f>'[1]S5 Maquette'!C296</f>
        <v>0</v>
      </c>
      <c r="C296" s="42">
        <f>'[1]S5 Maquette'!F296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5"/>
    </row>
    <row r="297" spans="1:20" ht="30.75" customHeight="1" x14ac:dyDescent="0.2">
      <c r="A297" s="43">
        <f>'[1]S5 Maquette'!B297</f>
        <v>0</v>
      </c>
      <c r="B297" s="43">
        <f>'[1]S5 Maquette'!C297</f>
        <v>0</v>
      </c>
      <c r="C297" s="42">
        <f>'[1]S5 Maquette'!F297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5"/>
    </row>
    <row r="298" spans="1:20" ht="30.75" customHeight="1" x14ac:dyDescent="0.2">
      <c r="A298" s="43">
        <f>'[1]S5 Maquette'!B298</f>
        <v>0</v>
      </c>
      <c r="B298" s="43">
        <f>'[1]S5 Maquette'!C298</f>
        <v>0</v>
      </c>
      <c r="C298" s="42">
        <f>'[1]S5 Maquette'!F298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5"/>
    </row>
    <row r="299" spans="1:20" ht="30.75" customHeight="1" x14ac:dyDescent="0.2">
      <c r="A299" s="43">
        <f>'[1]S5 Maquette'!B299</f>
        <v>0</v>
      </c>
      <c r="B299" s="43">
        <f>'[1]S5 Maquette'!C299</f>
        <v>0</v>
      </c>
      <c r="C299" s="42">
        <f>'[1]S5 Maquette'!F299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5"/>
    </row>
    <row r="300" spans="1:20" ht="30.75" customHeight="1" x14ac:dyDescent="0.2">
      <c r="A300" s="43">
        <f>'[1]S5 Maquette'!B300</f>
        <v>0</v>
      </c>
      <c r="B300" s="43">
        <f>'[1]S5 Maquette'!C300</f>
        <v>0</v>
      </c>
      <c r="C300" s="42">
        <f>'[1]S5 Maquette'!F300</f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5"/>
    </row>
  </sheetData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17 A301:A999">
    <cfRule type="expression" dxfId="102" priority="27">
      <formula>$C1="OPTION"</formula>
    </cfRule>
    <cfRule type="expression" dxfId="101" priority="26">
      <formula>$C1="BLOC"</formula>
    </cfRule>
    <cfRule type="expression" dxfId="100" priority="25">
      <formula>$C1="Parcours Pédagogique"</formula>
    </cfRule>
  </conditionalFormatting>
  <conditionalFormatting sqref="A16:S26 A39:S298 A27:E38 T16">
    <cfRule type="expression" dxfId="99" priority="30">
      <formula>$C16="Modification MCC"</formula>
    </cfRule>
  </conditionalFormatting>
  <conditionalFormatting sqref="A18:S26 A27:E38 A39:S300 T18">
    <cfRule type="expression" dxfId="98" priority="34">
      <formula>$C18="Modification"</formula>
    </cfRule>
  </conditionalFormatting>
  <conditionalFormatting sqref="B1:S9 B10:E10 J10:S11 B11:D11 B12:M12 P12 B13:L13 B14:N14 P14:S17 B15:M17 B301:S999">
    <cfRule type="expression" dxfId="97" priority="33">
      <formula>$D1="Fermeture"</formula>
    </cfRule>
    <cfRule type="expression" dxfId="96" priority="32">
      <formula>$D1="Création"</formula>
    </cfRule>
  </conditionalFormatting>
  <conditionalFormatting sqref="C1:S26 C27:E38 C39:S999">
    <cfRule type="expression" dxfId="95" priority="21">
      <formula>$B1="Option"</formula>
    </cfRule>
  </conditionalFormatting>
  <conditionalFormatting sqref="F27:S29 F30:M31 F32:S38 O30:S31">
    <cfRule type="expression" dxfId="94" priority="11">
      <formula>$C27="Modification MCC"</formula>
    </cfRule>
  </conditionalFormatting>
  <conditionalFormatting sqref="F27:S29 F30:M31 O30:S31 F32:S38">
    <cfRule type="expression" dxfId="93" priority="12">
      <formula>$C27="Modification"</formula>
    </cfRule>
    <cfRule type="expression" dxfId="92" priority="13">
      <formula>$C27="Création"</formula>
    </cfRule>
    <cfRule type="expression" dxfId="91" priority="14">
      <formula>$C27="Fermeture"</formula>
    </cfRule>
    <cfRule type="expression" dxfId="90" priority="1">
      <formula>$B27="Option"</formula>
    </cfRule>
  </conditionalFormatting>
  <conditionalFormatting sqref="J1:J26 J39:J999">
    <cfRule type="expression" dxfId="89" priority="23">
      <formula>$I1="NON"</formula>
    </cfRule>
  </conditionalFormatting>
  <conditionalFormatting sqref="J27:J38">
    <cfRule type="expression" dxfId="88" priority="7">
      <formula>$I27="NON"</formula>
    </cfRule>
  </conditionalFormatting>
  <conditionalFormatting sqref="L1:L999">
    <cfRule type="expression" dxfId="87" priority="2">
      <formula>$K1="CCI (CC Intégral)"</formula>
    </cfRule>
    <cfRule type="expression" dxfId="86" priority="3">
      <formula>$K1="CT (Contrôle terminal)"</formula>
    </cfRule>
  </conditionalFormatting>
  <conditionalFormatting sqref="L18:L26 L39:L300">
    <cfRule type="expression" dxfId="85" priority="29">
      <formula>$K1="CCI (CC Intégral)"</formula>
    </cfRule>
  </conditionalFormatting>
  <conditionalFormatting sqref="L27:L38">
    <cfRule type="expression" dxfId="84" priority="9">
      <formula>$K10="CT (Contrôle terminal)"</formula>
    </cfRule>
    <cfRule type="expression" dxfId="83" priority="10">
      <formula>$K10="CCI (CC Intégral)"</formula>
    </cfRule>
  </conditionalFormatting>
  <conditionalFormatting sqref="M1:M26 M39:M999">
    <cfRule type="expression" dxfId="82" priority="24">
      <formula>$K1="CT (Contrôle terminal)"</formula>
    </cfRule>
  </conditionalFormatting>
  <conditionalFormatting sqref="M18 L18:L26 L39:L300">
    <cfRule type="expression" dxfId="81" priority="28">
      <formula>$K1="CT (Contrôle terminal)"</formula>
    </cfRule>
  </conditionalFormatting>
  <conditionalFormatting sqref="M27:M38">
    <cfRule type="expression" dxfId="80" priority="8">
      <formula>$K27="CT (Contrôle terminal)"</formula>
    </cfRule>
  </conditionalFormatting>
  <conditionalFormatting sqref="N30">
    <cfRule type="expression" dxfId="79" priority="19">
      <formula>$C31="Modification MCC"</formula>
    </cfRule>
    <cfRule type="expression" dxfId="78" priority="20">
      <formula>$B31="Option"</formula>
    </cfRule>
    <cfRule type="expression" dxfId="77" priority="18">
      <formula>$K31="CCI (CC Intégral)"</formula>
    </cfRule>
    <cfRule type="expression" dxfId="76" priority="17">
      <formula>$C31="Fermeture"</formula>
    </cfRule>
    <cfRule type="expression" dxfId="75" priority="16">
      <formula>$C31="Création"</formula>
    </cfRule>
    <cfRule type="expression" dxfId="74" priority="15">
      <formula>$C31="Modification"</formula>
    </cfRule>
  </conditionalFormatting>
  <conditionalFormatting sqref="N1:O29 O30:O31 N32:O999">
    <cfRule type="expression" dxfId="73" priority="6">
      <formula>$K1="CCI (CC Intégral)"</formula>
    </cfRule>
  </conditionalFormatting>
  <conditionalFormatting sqref="P14:S17 B15:M17 B1:S9 J10:S11 B12:M12 B14:N14 B301:S999 B13:L13 B10:E10 B11:D11 P12">
    <cfRule type="expression" dxfId="72" priority="31">
      <formula>$D1="Modification"</formula>
    </cfRule>
  </conditionalFormatting>
  <conditionalFormatting sqref="Q1:R999">
    <cfRule type="expression" dxfId="71" priority="4">
      <formula>$P1="Autres"</formula>
    </cfRule>
  </conditionalFormatting>
  <conditionalFormatting sqref="S1:S999">
    <cfRule type="expression" dxfId="70" priority="5">
      <formula>$P1="CT (Contrôle terminal)"</formula>
    </cfRule>
  </conditionalFormatting>
  <conditionalFormatting sqref="T18 A18:S26 A27:E38 A39:S300">
    <cfRule type="expression" dxfId="69" priority="35">
      <formula>$C18="Création"</formula>
    </cfRule>
    <cfRule type="expression" dxfId="68" priority="36">
      <formula>$C18="Fermeture"</formula>
    </cfRule>
  </conditionalFormatting>
  <conditionalFormatting sqref="T18">
    <cfRule type="expression" dxfId="67" priority="22">
      <formula>$P18="CT (Contrôle terminal)"</formula>
    </cfRule>
  </conditionalFormatting>
  <dataValidations count="6">
    <dataValidation type="list" allowBlank="1" showInputMessage="1" showErrorMessage="1" sqref="Q19:Q300 N19:N300" xr:uid="{CB596409-9198-439E-89A9-36C249D8905E}">
      <formula1>List_Controle</formula1>
    </dataValidation>
    <dataValidation type="list" allowBlank="1" showInputMessage="1" showErrorMessage="1" sqref="K19:K300" xr:uid="{D4711758-1643-4B37-888E-1278C760ADE8}">
      <formula1>List_Controle2</formula1>
    </dataValidation>
    <dataValidation type="list" allowBlank="1" showInputMessage="1" showErrorMessage="1" sqref="C19:C300" xr:uid="{F4FBC0B6-FECA-4765-AC9A-DF71D180841A}">
      <formula1>"Modification MCC"</formula1>
    </dataValidation>
    <dataValidation type="list" allowBlank="1" showInputMessage="1" showErrorMessage="1" sqref="D1:D6" xr:uid="{2B4CFDBE-60C9-4F84-8FDA-45531F32B72B}">
      <formula1>"Obligatoire, Facultatif, Complémentaire"</formula1>
    </dataValidation>
    <dataValidation type="list" allowBlank="1" showInputMessage="1" showErrorMessage="1" sqref="P19:P300" xr:uid="{1EB5C08A-474C-48B8-8216-58ECA189DD75}">
      <formula1>"CT (Contrôle terminal), Autres"</formula1>
    </dataValidation>
    <dataValidation type="list" allowBlank="1" showInputMessage="1" showErrorMessage="1" sqref="G23:G300 G19 H19:I300 E19:F300" xr:uid="{E48E5AB1-A32D-491E-95B3-C7F0F8F4474B}">
      <formula1>"OUI, NON"</formula1>
    </dataValidation>
  </dataValidation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43CCF-2359-4A99-9F95-90634185F323}">
  <sheetPr codeName="Feuil5"/>
  <dimension ref="A1:O300"/>
  <sheetViews>
    <sheetView zoomScale="80" zoomScaleNormal="80" workbookViewId="0">
      <pane ySplit="18" topLeftCell="A20" activePane="bottomLeft" state="frozen"/>
      <selection pane="bottomLeft" activeCell="N29" sqref="N29"/>
    </sheetView>
  </sheetViews>
  <sheetFormatPr baseColWidth="10" defaultColWidth="11.5" defaultRowHeight="15" x14ac:dyDescent="0.2"/>
  <cols>
    <col min="1" max="1" width="18.5" style="16" customWidth="1"/>
    <col min="2" max="2" width="53.5" style="16" customWidth="1"/>
    <col min="3" max="3" width="18" style="16" customWidth="1"/>
    <col min="4" max="4" width="15.5" style="16" customWidth="1"/>
    <col min="5" max="5" width="27.5" style="16" customWidth="1"/>
    <col min="6" max="6" width="24.5" style="16" customWidth="1"/>
    <col min="7" max="7" width="29.1640625" style="16" customWidth="1"/>
    <col min="8" max="8" width="46" style="16" customWidth="1"/>
    <col min="9" max="9" width="17" style="16" customWidth="1"/>
    <col min="10" max="11" width="14.5" style="16" customWidth="1"/>
    <col min="12" max="13" width="21.5" style="16" customWidth="1"/>
    <col min="14" max="14" width="47.5" style="16" customWidth="1"/>
    <col min="15" max="15" width="54.1640625" style="16" customWidth="1"/>
  </cols>
  <sheetData>
    <row r="1" spans="1:10" x14ac:dyDescent="0.2">
      <c r="A1" s="104"/>
      <c r="B1" s="104"/>
      <c r="C1" s="104"/>
      <c r="D1" s="104"/>
      <c r="E1" s="104"/>
      <c r="F1" s="104"/>
      <c r="G1" s="104"/>
      <c r="H1" s="104"/>
      <c r="I1" s="104"/>
      <c r="J1" s="104"/>
    </row>
    <row r="2" spans="1:10" x14ac:dyDescent="0.2">
      <c r="A2" s="104"/>
      <c r="B2" s="104"/>
      <c r="C2" s="104"/>
      <c r="D2" s="104"/>
      <c r="E2" s="104"/>
      <c r="F2" s="104"/>
      <c r="G2" s="104"/>
      <c r="H2" s="104"/>
      <c r="I2" s="104"/>
      <c r="J2" s="104"/>
    </row>
    <row r="3" spans="1:10" x14ac:dyDescent="0.2">
      <c r="A3" s="104"/>
      <c r="B3" s="104"/>
      <c r="C3" s="104"/>
      <c r="D3" s="104"/>
      <c r="E3" s="104"/>
      <c r="F3" s="104"/>
      <c r="G3" s="104"/>
      <c r="H3" s="104"/>
      <c r="I3" s="104"/>
      <c r="J3" s="104"/>
    </row>
    <row r="4" spans="1:10" x14ac:dyDescent="0.2">
      <c r="A4" s="104"/>
      <c r="B4" s="104"/>
      <c r="C4" s="104"/>
      <c r="D4" s="104"/>
      <c r="E4" s="104"/>
      <c r="F4" s="104"/>
      <c r="G4" s="104"/>
      <c r="H4" s="104"/>
      <c r="I4" s="104"/>
      <c r="J4" s="104"/>
    </row>
    <row r="5" spans="1:10" x14ac:dyDescent="0.2">
      <c r="A5" s="104"/>
      <c r="B5" s="104"/>
      <c r="C5" s="104"/>
      <c r="D5" s="104"/>
      <c r="E5" s="104"/>
      <c r="F5" s="104"/>
      <c r="G5" s="104"/>
      <c r="H5" s="104"/>
      <c r="I5" s="104"/>
      <c r="J5" s="104"/>
    </row>
    <row r="6" spans="1:10" x14ac:dyDescent="0.2">
      <c r="A6" s="104"/>
      <c r="B6" s="104"/>
      <c r="C6" s="104"/>
      <c r="D6" s="104"/>
      <c r="E6" s="104"/>
      <c r="F6" s="104"/>
      <c r="G6" s="104"/>
      <c r="H6" s="104"/>
      <c r="I6" s="104"/>
      <c r="J6" s="104"/>
    </row>
    <row r="7" spans="1:10" ht="18" customHeight="1" x14ac:dyDescent="0.2">
      <c r="A7" s="106" t="s">
        <v>215</v>
      </c>
      <c r="B7" s="100" t="str">
        <f>'Fiche Générale'!B3</f>
        <v>Portail_SHS</v>
      </c>
      <c r="C7" s="106" t="s">
        <v>216</v>
      </c>
      <c r="D7" s="106"/>
      <c r="E7" s="114" t="str">
        <f>'Fiche Générale'!B4</f>
        <v>Sciences de l'homme, anthropologie, ethnologie</v>
      </c>
      <c r="F7" s="100"/>
      <c r="G7" s="106" t="s">
        <v>217</v>
      </c>
      <c r="H7" s="144" t="str">
        <f>'Fiche Générale'!B5</f>
        <v>HPSHS18</v>
      </c>
      <c r="I7" s="144"/>
      <c r="J7" s="144"/>
    </row>
    <row r="8" spans="1:10" ht="18" customHeight="1" x14ac:dyDescent="0.2">
      <c r="A8" s="106"/>
      <c r="B8" s="101"/>
      <c r="C8" s="106"/>
      <c r="D8" s="106"/>
      <c r="E8" s="115"/>
      <c r="F8" s="101"/>
      <c r="G8" s="106"/>
      <c r="H8" s="144"/>
      <c r="I8" s="144"/>
      <c r="J8" s="144"/>
    </row>
    <row r="9" spans="1:10" ht="18" customHeight="1" x14ac:dyDescent="0.2">
      <c r="A9" s="106"/>
      <c r="B9" s="101"/>
      <c r="C9" s="106"/>
      <c r="D9" s="106"/>
      <c r="E9" s="116"/>
      <c r="F9" s="102"/>
      <c r="G9" s="106"/>
      <c r="H9" s="144"/>
      <c r="I9" s="144"/>
      <c r="J9" s="144"/>
    </row>
    <row r="10" spans="1:10" ht="18" customHeight="1" x14ac:dyDescent="0.2">
      <c r="A10" s="106"/>
      <c r="B10" s="101"/>
      <c r="C10" s="113" t="s">
        <v>218</v>
      </c>
      <c r="D10" s="113"/>
      <c r="E10" s="117">
        <f>'Fiche Générale'!B9</f>
        <v>0</v>
      </c>
      <c r="F10" s="118"/>
      <c r="G10" s="118"/>
      <c r="H10" s="118"/>
      <c r="I10" s="118"/>
      <c r="J10" s="119"/>
    </row>
    <row r="11" spans="1:10" ht="18" customHeight="1" x14ac:dyDescent="0.2">
      <c r="A11" s="106"/>
      <c r="B11" s="102"/>
      <c r="C11" s="113"/>
      <c r="D11" s="113"/>
      <c r="E11" s="120"/>
      <c r="F11" s="121"/>
      <c r="G11" s="121"/>
      <c r="H11" s="121"/>
      <c r="I11" s="121"/>
      <c r="J11" s="122"/>
    </row>
    <row r="13" spans="1:10" x14ac:dyDescent="0.2">
      <c r="A13" s="105" t="s">
        <v>219</v>
      </c>
      <c r="B13" s="136" t="str">
        <f>'S5 Maquette'!B13:B14</f>
        <v>3 ème Année de Licence</v>
      </c>
      <c r="C13" s="105" t="s">
        <v>221</v>
      </c>
      <c r="D13" s="105"/>
      <c r="E13" s="127">
        <f>'S5 Maquette'!E13:F14</f>
        <v>0</v>
      </c>
      <c r="F13" s="127"/>
      <c r="G13" s="105" t="s">
        <v>200</v>
      </c>
      <c r="H13" s="72">
        <f>Calcul!D7</f>
        <v>162.5</v>
      </c>
      <c r="I13" s="72"/>
    </row>
    <row r="14" spans="1:10" x14ac:dyDescent="0.2">
      <c r="A14" s="105"/>
      <c r="B14" s="138"/>
      <c r="C14" s="105"/>
      <c r="D14" s="105"/>
      <c r="E14" s="127"/>
      <c r="F14" s="127"/>
      <c r="G14" s="105"/>
      <c r="H14" s="72"/>
      <c r="I14" s="72"/>
    </row>
    <row r="15" spans="1:10" x14ac:dyDescent="0.2">
      <c r="A15" s="105" t="s">
        <v>222</v>
      </c>
      <c r="B15" s="107" t="s">
        <v>186</v>
      </c>
      <c r="C15" s="109" t="s">
        <v>223</v>
      </c>
      <c r="D15" s="110"/>
      <c r="E15" s="105"/>
      <c r="F15" s="105"/>
      <c r="G15" s="105" t="s">
        <v>201</v>
      </c>
      <c r="H15" s="72">
        <f ca="1">Calcul!D20</f>
        <v>137</v>
      </c>
      <c r="I15" s="72"/>
    </row>
    <row r="16" spans="1:10" x14ac:dyDescent="0.2">
      <c r="A16" s="105"/>
      <c r="B16" s="108"/>
      <c r="C16" s="111"/>
      <c r="D16" s="112"/>
      <c r="E16" s="105"/>
      <c r="F16" s="105"/>
      <c r="G16" s="105"/>
      <c r="H16" s="72"/>
      <c r="I16" s="72"/>
    </row>
    <row r="17" spans="1:15" x14ac:dyDescent="0.2">
      <c r="I17" s="17"/>
      <c r="J17" s="17"/>
      <c r="K17" s="17"/>
      <c r="L17" s="17"/>
      <c r="M17" s="17"/>
      <c r="N17" s="17"/>
    </row>
    <row r="18" spans="1:15" ht="49.5" customHeight="1" x14ac:dyDescent="0.2">
      <c r="A18" s="3" t="s">
        <v>224</v>
      </c>
      <c r="B18" s="3" t="s">
        <v>225</v>
      </c>
      <c r="C18" s="3" t="s">
        <v>3</v>
      </c>
      <c r="D18" s="3" t="s">
        <v>226</v>
      </c>
      <c r="E18" s="3" t="s">
        <v>6</v>
      </c>
      <c r="F18" s="3" t="s">
        <v>5</v>
      </c>
      <c r="G18" s="3" t="s">
        <v>227</v>
      </c>
      <c r="H18" s="3" t="s">
        <v>117</v>
      </c>
      <c r="I18" s="3" t="s">
        <v>184</v>
      </c>
      <c r="J18" s="3" t="s">
        <v>187</v>
      </c>
      <c r="K18" s="3" t="s">
        <v>188</v>
      </c>
      <c r="L18" s="3" t="s">
        <v>228</v>
      </c>
      <c r="M18" s="3" t="s">
        <v>4</v>
      </c>
      <c r="N18" s="3" t="s">
        <v>229</v>
      </c>
      <c r="O18" s="4" t="s">
        <v>230</v>
      </c>
    </row>
    <row r="19" spans="1:15" ht="43.5" customHeight="1" x14ac:dyDescent="0.2">
      <c r="A19" s="53">
        <v>0</v>
      </c>
      <c r="B19" s="51" t="s">
        <v>293</v>
      </c>
      <c r="C19" s="53" t="s">
        <v>13</v>
      </c>
      <c r="D19" s="53">
        <v>6</v>
      </c>
      <c r="E19" s="59"/>
      <c r="F19" s="59"/>
      <c r="G19" s="59"/>
      <c r="H19" s="60"/>
      <c r="I19" s="60"/>
      <c r="J19" s="60"/>
      <c r="K19" s="60"/>
      <c r="L19" s="60"/>
      <c r="M19" s="60"/>
      <c r="N19" s="59"/>
      <c r="O19" s="46"/>
    </row>
    <row r="20" spans="1:15" ht="43.5" customHeight="1" x14ac:dyDescent="0.2">
      <c r="A20" s="53" t="s">
        <v>232</v>
      </c>
      <c r="B20" s="51" t="s">
        <v>233</v>
      </c>
      <c r="C20" s="53" t="s">
        <v>23</v>
      </c>
      <c r="D20" s="60"/>
      <c r="E20" s="59"/>
      <c r="F20" s="59"/>
      <c r="G20" s="59"/>
      <c r="H20" s="60"/>
      <c r="I20" s="60"/>
      <c r="J20" s="60"/>
      <c r="K20" s="60"/>
      <c r="L20" s="60"/>
      <c r="M20" s="60"/>
      <c r="N20" s="59"/>
      <c r="O20" s="46"/>
    </row>
    <row r="21" spans="1:15" ht="43.5" customHeight="1" x14ac:dyDescent="0.2">
      <c r="A21" s="53" t="s">
        <v>234</v>
      </c>
      <c r="B21" s="51" t="s">
        <v>235</v>
      </c>
      <c r="C21" s="53" t="s">
        <v>23</v>
      </c>
      <c r="D21" s="60"/>
      <c r="E21" s="59"/>
      <c r="F21" s="59"/>
      <c r="G21" s="59"/>
      <c r="H21" s="60"/>
      <c r="I21" s="60"/>
      <c r="J21" s="60"/>
      <c r="K21" s="60"/>
      <c r="L21" s="60"/>
      <c r="M21" s="60"/>
      <c r="N21" s="59"/>
      <c r="O21" s="46"/>
    </row>
    <row r="22" spans="1:15" ht="43.5" customHeight="1" x14ac:dyDescent="0.2">
      <c r="A22" s="53" t="s">
        <v>236</v>
      </c>
      <c r="B22" s="52" t="s">
        <v>294</v>
      </c>
      <c r="C22" s="53" t="s">
        <v>32</v>
      </c>
      <c r="D22" s="60"/>
      <c r="E22" s="59"/>
      <c r="F22" s="59"/>
      <c r="G22" s="59"/>
      <c r="H22" s="60"/>
      <c r="I22" s="60"/>
      <c r="J22" s="60"/>
      <c r="K22" s="60"/>
      <c r="L22" s="60"/>
      <c r="M22" s="60"/>
      <c r="N22" s="59"/>
      <c r="O22" s="46"/>
    </row>
    <row r="23" spans="1:15" ht="43.5" customHeight="1" x14ac:dyDescent="0.2">
      <c r="A23" s="53"/>
      <c r="B23" s="52" t="s">
        <v>238</v>
      </c>
      <c r="C23" s="53" t="s">
        <v>38</v>
      </c>
      <c r="D23" s="60"/>
      <c r="E23" s="59"/>
      <c r="F23" s="59"/>
      <c r="G23" s="59"/>
      <c r="H23" s="60"/>
      <c r="I23" s="60"/>
      <c r="J23" s="60"/>
      <c r="K23" s="60"/>
      <c r="L23" s="60"/>
      <c r="M23" s="60"/>
      <c r="N23" s="59"/>
      <c r="O23" s="46"/>
    </row>
    <row r="24" spans="1:15" ht="43.5" customHeight="1" x14ac:dyDescent="0.2">
      <c r="A24" s="53" t="s">
        <v>239</v>
      </c>
      <c r="B24" s="52" t="s">
        <v>295</v>
      </c>
      <c r="C24" s="53" t="s">
        <v>23</v>
      </c>
      <c r="D24" s="60"/>
      <c r="E24" s="59"/>
      <c r="F24" s="59"/>
      <c r="G24" s="59"/>
      <c r="H24" s="60"/>
      <c r="I24" s="60"/>
      <c r="J24" s="60"/>
      <c r="K24" s="60"/>
      <c r="L24" s="60"/>
      <c r="M24" s="60"/>
      <c r="N24" s="59"/>
      <c r="O24" s="46"/>
    </row>
    <row r="25" spans="1:15" ht="43.5" customHeight="1" x14ac:dyDescent="0.2">
      <c r="A25" s="53" t="s">
        <v>241</v>
      </c>
      <c r="B25" s="52" t="s">
        <v>296</v>
      </c>
      <c r="C25" s="53" t="s">
        <v>23</v>
      </c>
      <c r="D25" s="60"/>
      <c r="E25" s="59"/>
      <c r="F25" s="59"/>
      <c r="G25" s="59"/>
      <c r="H25" s="60"/>
      <c r="I25" s="60"/>
      <c r="J25" s="60"/>
      <c r="K25" s="60"/>
      <c r="L25" s="60"/>
      <c r="M25" s="60"/>
      <c r="N25" s="59"/>
      <c r="O25" s="46"/>
    </row>
    <row r="26" spans="1:15" ht="43.5" customHeight="1" x14ac:dyDescent="0.2">
      <c r="A26" s="53" t="s">
        <v>243</v>
      </c>
      <c r="B26" s="52" t="s">
        <v>297</v>
      </c>
      <c r="C26" s="53" t="s">
        <v>23</v>
      </c>
      <c r="D26" s="60"/>
      <c r="E26" s="59"/>
      <c r="F26" s="59"/>
      <c r="G26" s="59"/>
      <c r="H26" s="60"/>
      <c r="I26" s="60"/>
      <c r="J26" s="60"/>
      <c r="K26" s="60"/>
      <c r="L26" s="60"/>
      <c r="M26" s="60"/>
      <c r="N26" s="59"/>
      <c r="O26" s="46"/>
    </row>
    <row r="27" spans="1:15" ht="43.5" customHeight="1" x14ac:dyDescent="0.2">
      <c r="A27" s="7">
        <v>1</v>
      </c>
      <c r="B27" s="62" t="s">
        <v>298</v>
      </c>
      <c r="C27" s="7" t="s">
        <v>13</v>
      </c>
      <c r="D27" s="7">
        <v>6</v>
      </c>
      <c r="E27" s="5"/>
      <c r="F27" s="5" t="s">
        <v>25</v>
      </c>
      <c r="G27" s="5"/>
      <c r="H27" s="7" t="s">
        <v>145</v>
      </c>
      <c r="I27" s="7"/>
      <c r="J27" s="7"/>
      <c r="K27" s="7"/>
      <c r="L27" s="7"/>
      <c r="M27" s="7"/>
      <c r="N27" s="5"/>
      <c r="O27" s="5"/>
    </row>
    <row r="28" spans="1:15" ht="43.5" customHeight="1" x14ac:dyDescent="0.2">
      <c r="A28" s="7" t="s">
        <v>246</v>
      </c>
      <c r="B28" s="63" t="s">
        <v>299</v>
      </c>
      <c r="C28" s="7" t="s">
        <v>23</v>
      </c>
      <c r="D28" s="7"/>
      <c r="E28" s="5"/>
      <c r="F28" s="5"/>
      <c r="G28" s="5"/>
      <c r="H28" s="7"/>
      <c r="I28" s="64"/>
      <c r="J28" s="7"/>
      <c r="K28" s="7"/>
      <c r="L28" s="7"/>
      <c r="M28" s="7" t="s">
        <v>24</v>
      </c>
      <c r="N28" s="69" t="s">
        <v>90</v>
      </c>
      <c r="O28" s="5"/>
    </row>
    <row r="29" spans="1:15" ht="43.5" customHeight="1" x14ac:dyDescent="0.2">
      <c r="A29" s="7" t="s">
        <v>248</v>
      </c>
      <c r="B29" s="63" t="s">
        <v>300</v>
      </c>
      <c r="C29" s="7" t="s">
        <v>23</v>
      </c>
      <c r="D29" s="7"/>
      <c r="E29" s="5"/>
      <c r="F29" s="5"/>
      <c r="G29" s="5"/>
      <c r="H29" s="7"/>
      <c r="I29" s="64"/>
      <c r="J29" s="7"/>
      <c r="K29" s="7"/>
      <c r="L29" s="7"/>
      <c r="M29" s="7" t="s">
        <v>24</v>
      </c>
      <c r="N29" s="69" t="s">
        <v>90</v>
      </c>
      <c r="O29" s="5"/>
    </row>
    <row r="30" spans="1:15" ht="43.5" customHeight="1" x14ac:dyDescent="0.2">
      <c r="A30" s="24" t="s">
        <v>301</v>
      </c>
      <c r="B30" s="63" t="s">
        <v>302</v>
      </c>
      <c r="C30" s="7" t="s">
        <v>23</v>
      </c>
      <c r="D30" s="7"/>
      <c r="E30" s="5"/>
      <c r="F30" s="5" t="s">
        <v>25</v>
      </c>
      <c r="G30" s="5"/>
      <c r="H30" s="7" t="s">
        <v>145</v>
      </c>
      <c r="I30" s="7">
        <v>10</v>
      </c>
      <c r="J30" s="7">
        <v>8</v>
      </c>
      <c r="K30" s="7"/>
      <c r="L30" s="7"/>
      <c r="M30" s="7" t="s">
        <v>14</v>
      </c>
      <c r="N30" s="5"/>
      <c r="O30" s="5"/>
    </row>
    <row r="31" spans="1:15" ht="43.5" customHeight="1" x14ac:dyDescent="0.2">
      <c r="A31" s="24">
        <v>2</v>
      </c>
      <c r="B31" s="62" t="s">
        <v>303</v>
      </c>
      <c r="C31" s="7" t="s">
        <v>13</v>
      </c>
      <c r="D31" s="7">
        <v>6</v>
      </c>
      <c r="E31" s="5"/>
      <c r="F31" s="5" t="s">
        <v>25</v>
      </c>
      <c r="G31" s="5"/>
      <c r="H31" s="7"/>
      <c r="I31" s="7"/>
      <c r="J31" s="7"/>
      <c r="K31" s="7"/>
      <c r="L31" s="7"/>
      <c r="M31" s="7"/>
      <c r="N31" s="5"/>
      <c r="O31" s="5"/>
    </row>
    <row r="32" spans="1:15" ht="43.5" customHeight="1" x14ac:dyDescent="0.2">
      <c r="A32" s="24" t="s">
        <v>252</v>
      </c>
      <c r="B32" s="63" t="s">
        <v>304</v>
      </c>
      <c r="C32" s="7" t="s">
        <v>23</v>
      </c>
      <c r="D32" s="7"/>
      <c r="E32" s="5"/>
      <c r="F32" s="5" t="s">
        <v>25</v>
      </c>
      <c r="G32" s="5"/>
      <c r="H32" s="7" t="s">
        <v>145</v>
      </c>
      <c r="I32" s="7">
        <v>10</v>
      </c>
      <c r="J32" s="7">
        <v>8</v>
      </c>
      <c r="K32" s="7"/>
      <c r="L32" s="7"/>
      <c r="M32" s="7" t="s">
        <v>14</v>
      </c>
      <c r="N32" s="5"/>
      <c r="O32" s="5"/>
    </row>
    <row r="33" spans="1:15" ht="43.5" customHeight="1" x14ac:dyDescent="0.2">
      <c r="A33" s="24" t="s">
        <v>254</v>
      </c>
      <c r="B33" s="63" t="s">
        <v>305</v>
      </c>
      <c r="C33" s="7" t="s">
        <v>23</v>
      </c>
      <c r="D33" s="7"/>
      <c r="E33" s="5"/>
      <c r="F33" s="5" t="s">
        <v>25</v>
      </c>
      <c r="G33" s="5"/>
      <c r="H33" s="7" t="s">
        <v>143</v>
      </c>
      <c r="I33" s="7">
        <v>9</v>
      </c>
      <c r="J33" s="7">
        <v>12</v>
      </c>
      <c r="K33" s="7"/>
      <c r="L33" s="7"/>
      <c r="M33" s="7" t="s">
        <v>24</v>
      </c>
      <c r="N33" s="5" t="s">
        <v>44</v>
      </c>
      <c r="O33" s="5" t="s">
        <v>250</v>
      </c>
    </row>
    <row r="34" spans="1:15" ht="43.5" customHeight="1" x14ac:dyDescent="0.2">
      <c r="A34" s="24">
        <v>3</v>
      </c>
      <c r="B34" s="62" t="s">
        <v>306</v>
      </c>
      <c r="C34" s="7" t="s">
        <v>13</v>
      </c>
      <c r="D34" s="7">
        <v>6</v>
      </c>
      <c r="E34" s="5"/>
      <c r="F34" s="5" t="s">
        <v>25</v>
      </c>
      <c r="G34" s="5"/>
      <c r="H34" s="7" t="s">
        <v>145</v>
      </c>
      <c r="I34" s="7"/>
      <c r="J34" s="7"/>
      <c r="K34" s="7"/>
      <c r="L34" s="7"/>
      <c r="M34" s="7" t="s">
        <v>14</v>
      </c>
      <c r="N34" s="5"/>
      <c r="O34" s="5"/>
    </row>
    <row r="35" spans="1:15" ht="43.5" customHeight="1" x14ac:dyDescent="0.2">
      <c r="A35" s="24" t="s">
        <v>257</v>
      </c>
      <c r="B35" s="63" t="s">
        <v>307</v>
      </c>
      <c r="C35" s="7" t="s">
        <v>23</v>
      </c>
      <c r="D35" s="7"/>
      <c r="E35" s="5"/>
      <c r="F35" s="5" t="s">
        <v>25</v>
      </c>
      <c r="G35" s="5"/>
      <c r="H35" s="7" t="s">
        <v>145</v>
      </c>
      <c r="I35" s="7"/>
      <c r="J35" s="7">
        <v>18</v>
      </c>
      <c r="K35" s="7"/>
      <c r="L35" s="7"/>
      <c r="M35" s="7" t="s">
        <v>14</v>
      </c>
      <c r="N35" s="5"/>
      <c r="O35" s="5"/>
    </row>
    <row r="36" spans="1:15" ht="43.5" customHeight="1" x14ac:dyDescent="0.2">
      <c r="A36" s="24" t="s">
        <v>259</v>
      </c>
      <c r="B36" s="63" t="s">
        <v>308</v>
      </c>
      <c r="C36" s="7" t="s">
        <v>23</v>
      </c>
      <c r="D36" s="7"/>
      <c r="E36" s="5"/>
      <c r="F36" s="5" t="s">
        <v>25</v>
      </c>
      <c r="G36" s="5"/>
      <c r="H36" s="7" t="s">
        <v>145</v>
      </c>
      <c r="I36" s="7"/>
      <c r="J36" s="7">
        <v>30</v>
      </c>
      <c r="K36" s="7"/>
      <c r="L36" s="7"/>
      <c r="M36" s="7" t="s">
        <v>14</v>
      </c>
      <c r="N36" s="5"/>
      <c r="O36" s="5"/>
    </row>
    <row r="37" spans="1:15" ht="43.5" customHeight="1" x14ac:dyDescent="0.2">
      <c r="A37" s="24">
        <v>4</v>
      </c>
      <c r="B37" s="62" t="s">
        <v>309</v>
      </c>
      <c r="C37" s="7" t="s">
        <v>13</v>
      </c>
      <c r="D37" s="7">
        <v>6</v>
      </c>
      <c r="E37" s="5"/>
      <c r="F37" s="5" t="s">
        <v>25</v>
      </c>
      <c r="G37" s="5"/>
      <c r="H37" s="7" t="s">
        <v>145</v>
      </c>
      <c r="I37" s="7"/>
      <c r="J37" s="7"/>
      <c r="K37" s="7"/>
      <c r="L37" s="7"/>
      <c r="M37" s="7" t="s">
        <v>14</v>
      </c>
      <c r="N37" s="5"/>
      <c r="O37" s="5"/>
    </row>
    <row r="38" spans="1:15" ht="43.5" customHeight="1" x14ac:dyDescent="0.2">
      <c r="A38" s="24" t="s">
        <v>262</v>
      </c>
      <c r="B38" s="63" t="s">
        <v>310</v>
      </c>
      <c r="C38" s="7" t="s">
        <v>23</v>
      </c>
      <c r="D38" s="7"/>
      <c r="E38" s="5"/>
      <c r="F38" s="5" t="s">
        <v>25</v>
      </c>
      <c r="G38" s="5"/>
      <c r="H38" s="7" t="s">
        <v>145</v>
      </c>
      <c r="I38" s="7"/>
      <c r="J38" s="7">
        <v>20</v>
      </c>
      <c r="K38" s="7"/>
      <c r="L38" s="7"/>
      <c r="M38" s="7" t="s">
        <v>14</v>
      </c>
      <c r="N38" s="5"/>
      <c r="O38" s="5"/>
    </row>
    <row r="39" spans="1:15" ht="43.5" customHeight="1" x14ac:dyDescent="0.2">
      <c r="A39" s="24" t="s">
        <v>264</v>
      </c>
      <c r="B39" s="63" t="s">
        <v>311</v>
      </c>
      <c r="C39" s="7" t="s">
        <v>23</v>
      </c>
      <c r="D39" s="7"/>
      <c r="E39" s="5"/>
      <c r="F39" s="5" t="s">
        <v>25</v>
      </c>
      <c r="G39" s="5"/>
      <c r="H39" s="7" t="s">
        <v>145</v>
      </c>
      <c r="I39" s="7">
        <v>10</v>
      </c>
      <c r="J39" s="7">
        <v>8</v>
      </c>
      <c r="K39" s="7"/>
      <c r="L39" s="7"/>
      <c r="M39" s="7" t="s">
        <v>14</v>
      </c>
      <c r="N39" s="5"/>
      <c r="O39" s="5"/>
    </row>
    <row r="40" spans="1:15" ht="43.5" customHeight="1" x14ac:dyDescent="0.2">
      <c r="A40" s="24"/>
      <c r="B40" s="6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5" customHeight="1" x14ac:dyDescent="0.2">
      <c r="A41" s="24"/>
      <c r="B41" s="6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5" customHeight="1" x14ac:dyDescent="0.2">
      <c r="A42" s="24"/>
      <c r="B42" s="6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5" customHeight="1" x14ac:dyDescent="0.25">
      <c r="A43" s="25"/>
      <c r="B43" s="28"/>
      <c r="C43" s="7"/>
      <c r="D43" s="11"/>
      <c r="E43" s="8"/>
      <c r="F43" s="8"/>
      <c r="G43" s="8"/>
      <c r="H43" s="11"/>
      <c r="I43" s="7"/>
      <c r="J43" s="7"/>
      <c r="K43" s="7"/>
      <c r="L43" s="7"/>
      <c r="M43" s="7"/>
      <c r="N43" s="8"/>
      <c r="O43" s="8"/>
    </row>
    <row r="44" spans="1:15" ht="43.5" customHeight="1" x14ac:dyDescent="0.25">
      <c r="A44" s="25"/>
      <c r="B44" s="28"/>
      <c r="C44" s="7"/>
      <c r="D44" s="11"/>
      <c r="E44" s="8"/>
      <c r="F44" s="8"/>
      <c r="G44" s="8"/>
      <c r="H44" s="11"/>
      <c r="I44" s="7"/>
      <c r="J44" s="7"/>
      <c r="K44" s="7"/>
      <c r="L44" s="7"/>
      <c r="M44" s="7"/>
      <c r="N44" s="8"/>
      <c r="O44" s="8"/>
    </row>
    <row r="45" spans="1:15" ht="43.5" customHeight="1" x14ac:dyDescent="0.25">
      <c r="A45" s="25"/>
      <c r="B45" s="28"/>
      <c r="C45" s="7"/>
      <c r="D45" s="11"/>
      <c r="E45" s="8"/>
      <c r="F45" s="8"/>
      <c r="G45" s="8"/>
      <c r="H45" s="11"/>
      <c r="I45" s="7"/>
      <c r="J45" s="7"/>
      <c r="K45" s="7"/>
      <c r="L45" s="7"/>
      <c r="M45" s="7"/>
      <c r="N45" s="8"/>
      <c r="O45" s="8"/>
    </row>
    <row r="46" spans="1:15" ht="43.5" customHeight="1" x14ac:dyDescent="0.25">
      <c r="A46" s="25"/>
      <c r="B46" s="28"/>
      <c r="C46" s="7"/>
      <c r="D46" s="11"/>
      <c r="E46" s="8"/>
      <c r="F46" s="8"/>
      <c r="G46" s="8"/>
      <c r="H46" s="11"/>
      <c r="I46" s="7"/>
      <c r="J46" s="7"/>
      <c r="K46" s="7"/>
      <c r="L46" s="7"/>
      <c r="M46" s="7"/>
      <c r="N46" s="8"/>
      <c r="O46" s="8"/>
    </row>
    <row r="47" spans="1:15" ht="43.5" customHeight="1" x14ac:dyDescent="0.25">
      <c r="A47" s="25"/>
      <c r="B47" s="28"/>
      <c r="C47" s="7"/>
      <c r="D47" s="11"/>
      <c r="E47" s="8"/>
      <c r="F47" s="8"/>
      <c r="G47" s="8"/>
      <c r="H47" s="11"/>
      <c r="I47" s="7"/>
      <c r="J47" s="7"/>
      <c r="K47" s="7"/>
      <c r="L47" s="7"/>
      <c r="M47" s="7"/>
      <c r="N47" s="8"/>
      <c r="O47" s="8"/>
    </row>
    <row r="48" spans="1:15" ht="43.5" customHeight="1" x14ac:dyDescent="0.25">
      <c r="A48" s="25"/>
      <c r="B48" s="28"/>
      <c r="C48" s="7"/>
      <c r="D48" s="11"/>
      <c r="E48" s="8"/>
      <c r="F48" s="8"/>
      <c r="G48" s="8"/>
      <c r="H48" s="11"/>
      <c r="I48" s="14"/>
      <c r="J48" s="14"/>
      <c r="K48" s="7"/>
      <c r="L48" s="7"/>
      <c r="M48" s="7"/>
      <c r="N48" s="8"/>
      <c r="O48" s="8"/>
    </row>
    <row r="49" spans="1:15" ht="43.5" customHeight="1" x14ac:dyDescent="0.25">
      <c r="A49" s="25"/>
      <c r="B49" s="28"/>
      <c r="C49" s="7"/>
      <c r="D49" s="11"/>
      <c r="E49" s="8"/>
      <c r="F49" s="8"/>
      <c r="G49" s="8"/>
      <c r="H49" s="11"/>
      <c r="I49" s="7"/>
      <c r="J49" s="7"/>
      <c r="K49" s="7"/>
      <c r="L49" s="7"/>
      <c r="M49" s="7"/>
      <c r="N49" s="8"/>
      <c r="O49" s="8"/>
    </row>
    <row r="50" spans="1:15" ht="43.5" customHeight="1" x14ac:dyDescent="0.25">
      <c r="A50" s="25"/>
      <c r="B50" s="28"/>
      <c r="C50" s="7"/>
      <c r="D50" s="11"/>
      <c r="E50" s="8"/>
      <c r="F50" s="8"/>
      <c r="G50" s="8"/>
      <c r="H50" s="11"/>
      <c r="I50" s="7"/>
      <c r="J50" s="7"/>
      <c r="K50" s="7"/>
      <c r="L50" s="7"/>
      <c r="M50" s="7"/>
      <c r="N50" s="8"/>
      <c r="O50" s="8"/>
    </row>
    <row r="51" spans="1:15" ht="43.5" customHeight="1" x14ac:dyDescent="0.25">
      <c r="A51" s="26"/>
      <c r="B51" s="29"/>
      <c r="C51" s="13"/>
      <c r="D51" s="12"/>
      <c r="E51" s="9"/>
      <c r="F51" s="9"/>
      <c r="G51" s="9"/>
      <c r="H51" s="12"/>
      <c r="I51" s="13"/>
      <c r="J51" s="13"/>
      <c r="K51" s="13"/>
      <c r="L51" s="13"/>
      <c r="M51" s="13"/>
      <c r="N51" s="9"/>
      <c r="O51" s="9"/>
    </row>
    <row r="52" spans="1:15" ht="43.5" customHeight="1" x14ac:dyDescent="0.25">
      <c r="A52" s="25"/>
      <c r="B52" s="28"/>
      <c r="C52" s="7"/>
      <c r="D52" s="11"/>
      <c r="E52" s="8"/>
      <c r="F52" s="8"/>
      <c r="G52" s="8"/>
      <c r="H52" s="11"/>
      <c r="I52" s="7"/>
      <c r="J52" s="7"/>
      <c r="K52" s="7"/>
      <c r="L52" s="7"/>
      <c r="M52" s="7"/>
      <c r="N52" s="8"/>
      <c r="O52" s="8"/>
    </row>
    <row r="53" spans="1:15" ht="43.5" customHeight="1" x14ac:dyDescent="0.25">
      <c r="A53" s="25"/>
      <c r="B53" s="28"/>
      <c r="C53" s="7"/>
      <c r="D53" s="11"/>
      <c r="E53" s="8"/>
      <c r="F53" s="8"/>
      <c r="G53" s="8"/>
      <c r="H53" s="11"/>
      <c r="I53" s="7"/>
      <c r="J53" s="7"/>
      <c r="K53" s="7"/>
      <c r="L53" s="7"/>
      <c r="M53" s="7"/>
      <c r="N53" s="8"/>
      <c r="O53" s="8"/>
    </row>
    <row r="54" spans="1:15" ht="43.5" customHeight="1" x14ac:dyDescent="0.25">
      <c r="A54" s="25"/>
      <c r="B54" s="28"/>
      <c r="C54" s="7"/>
      <c r="D54" s="11"/>
      <c r="E54" s="8"/>
      <c r="F54" s="8"/>
      <c r="G54" s="8"/>
      <c r="H54" s="11"/>
      <c r="I54" s="7"/>
      <c r="J54" s="7"/>
      <c r="K54" s="7"/>
      <c r="L54" s="7"/>
      <c r="M54" s="7"/>
      <c r="N54" s="8"/>
      <c r="O54" s="8"/>
    </row>
    <row r="55" spans="1:15" ht="43.5" customHeight="1" x14ac:dyDescent="0.25">
      <c r="A55" s="25"/>
      <c r="B55" s="28"/>
      <c r="C55" s="7"/>
      <c r="D55" s="11"/>
      <c r="E55" s="8"/>
      <c r="F55" s="8"/>
      <c r="G55" s="8"/>
      <c r="H55" s="11"/>
      <c r="I55" s="7"/>
      <c r="J55" s="7"/>
      <c r="K55" s="7"/>
      <c r="L55" s="7"/>
      <c r="M55" s="7"/>
      <c r="N55" s="8"/>
      <c r="O55" s="8"/>
    </row>
    <row r="56" spans="1:15" ht="43.5" customHeight="1" x14ac:dyDescent="0.25">
      <c r="A56" s="25"/>
      <c r="B56" s="28"/>
      <c r="C56" s="7"/>
      <c r="D56" s="11"/>
      <c r="E56" s="8"/>
      <c r="F56" s="8"/>
      <c r="G56" s="8"/>
      <c r="H56" s="11"/>
      <c r="I56" s="7"/>
      <c r="J56" s="7"/>
      <c r="K56" s="7"/>
      <c r="L56" s="7"/>
      <c r="M56" s="7"/>
      <c r="N56" s="8"/>
      <c r="O56" s="8"/>
    </row>
    <row r="57" spans="1:15" ht="43.5" customHeight="1" x14ac:dyDescent="0.25">
      <c r="A57" s="25"/>
      <c r="B57" s="28"/>
      <c r="C57" s="7"/>
      <c r="D57" s="11"/>
      <c r="E57" s="8"/>
      <c r="F57" s="8"/>
      <c r="G57" s="8"/>
      <c r="H57" s="11"/>
      <c r="I57" s="7"/>
      <c r="J57" s="7"/>
      <c r="K57" s="7"/>
      <c r="L57" s="7"/>
      <c r="M57" s="7"/>
      <c r="N57" s="8"/>
      <c r="O57" s="8"/>
    </row>
    <row r="58" spans="1:15" ht="43.5" customHeight="1" x14ac:dyDescent="0.25">
      <c r="A58" s="25"/>
      <c r="B58" s="28"/>
      <c r="C58" s="7"/>
      <c r="D58" s="11"/>
      <c r="E58" s="8"/>
      <c r="F58" s="8"/>
      <c r="G58" s="8"/>
      <c r="H58" s="11"/>
      <c r="I58" s="7"/>
      <c r="J58" s="7"/>
      <c r="K58" s="7"/>
      <c r="L58" s="7"/>
      <c r="M58" s="7"/>
      <c r="N58" s="8"/>
      <c r="O58" s="8"/>
    </row>
    <row r="59" spans="1:15" ht="43.5" customHeight="1" x14ac:dyDescent="0.25">
      <c r="A59" s="25"/>
      <c r="B59" s="28"/>
      <c r="C59" s="7"/>
      <c r="D59" s="11"/>
      <c r="E59" s="8"/>
      <c r="F59" s="8"/>
      <c r="G59" s="8"/>
      <c r="H59" s="11"/>
      <c r="I59" s="7"/>
      <c r="J59" s="7"/>
      <c r="K59" s="7"/>
      <c r="L59" s="7"/>
      <c r="M59" s="7"/>
      <c r="N59" s="8"/>
      <c r="O59" s="8"/>
    </row>
    <row r="60" spans="1:15" ht="43.5" customHeight="1" x14ac:dyDescent="0.25">
      <c r="A60" s="25"/>
      <c r="B60" s="28"/>
      <c r="C60" s="7"/>
      <c r="D60" s="11"/>
      <c r="E60" s="8"/>
      <c r="F60" s="8"/>
      <c r="G60" s="8"/>
      <c r="H60" s="11"/>
      <c r="I60" s="7"/>
      <c r="J60" s="7"/>
      <c r="K60" s="7"/>
      <c r="L60" s="7"/>
      <c r="M60" s="7"/>
      <c r="N60" s="8"/>
      <c r="O60" s="8"/>
    </row>
    <row r="61" spans="1:15" ht="43.5" customHeight="1" x14ac:dyDescent="0.25">
      <c r="A61" s="25"/>
      <c r="B61" s="28"/>
      <c r="C61" s="7"/>
      <c r="D61" s="11"/>
      <c r="E61" s="8"/>
      <c r="F61" s="8"/>
      <c r="G61" s="8"/>
      <c r="H61" s="11"/>
      <c r="I61" s="7"/>
      <c r="J61" s="7"/>
      <c r="K61" s="7"/>
      <c r="L61" s="7"/>
      <c r="M61" s="7"/>
      <c r="N61" s="8"/>
      <c r="O61" s="8"/>
    </row>
    <row r="62" spans="1:15" ht="43.5" customHeight="1" x14ac:dyDescent="0.25">
      <c r="A62" s="25"/>
      <c r="B62" s="28"/>
      <c r="C62" s="7"/>
      <c r="D62" s="11"/>
      <c r="E62" s="8"/>
      <c r="F62" s="8"/>
      <c r="G62" s="8"/>
      <c r="H62" s="11"/>
      <c r="I62" s="7"/>
      <c r="J62" s="7"/>
      <c r="K62" s="7"/>
      <c r="L62" s="7"/>
      <c r="M62" s="7"/>
      <c r="N62" s="8"/>
      <c r="O62" s="8"/>
    </row>
    <row r="63" spans="1:15" ht="43.5" customHeight="1" x14ac:dyDescent="0.25">
      <c r="A63" s="25"/>
      <c r="B63" s="28"/>
      <c r="C63" s="7"/>
      <c r="D63" s="11"/>
      <c r="E63" s="8"/>
      <c r="F63" s="8"/>
      <c r="G63" s="8"/>
      <c r="H63" s="11"/>
      <c r="I63" s="7"/>
      <c r="J63" s="7"/>
      <c r="K63" s="7"/>
      <c r="L63" s="7"/>
      <c r="M63" s="7"/>
      <c r="N63" s="8"/>
      <c r="O63" s="8"/>
    </row>
    <row r="64" spans="1:15" ht="43.5" customHeight="1" x14ac:dyDescent="0.25">
      <c r="A64" s="25"/>
      <c r="B64" s="28"/>
      <c r="C64" s="7"/>
      <c r="D64" s="11"/>
      <c r="E64" s="8"/>
      <c r="F64" s="8"/>
      <c r="G64" s="8"/>
      <c r="H64" s="11"/>
      <c r="I64" s="7"/>
      <c r="J64" s="7"/>
      <c r="K64" s="7"/>
      <c r="L64" s="7"/>
      <c r="M64" s="7"/>
      <c r="N64" s="8"/>
      <c r="O64" s="8"/>
    </row>
    <row r="65" spans="1:15" ht="43.5" customHeight="1" x14ac:dyDescent="0.25">
      <c r="A65" s="25"/>
      <c r="B65" s="28"/>
      <c r="C65" s="7"/>
      <c r="D65" s="11"/>
      <c r="E65" s="8"/>
      <c r="F65" s="8"/>
      <c r="G65" s="8"/>
      <c r="H65" s="11"/>
      <c r="I65" s="7"/>
      <c r="J65" s="7"/>
      <c r="K65" s="7"/>
      <c r="L65" s="7"/>
      <c r="M65" s="7"/>
      <c r="N65" s="8"/>
      <c r="O65" s="8"/>
    </row>
    <row r="66" spans="1:15" ht="43.5" customHeight="1" x14ac:dyDescent="0.25">
      <c r="A66" s="25"/>
      <c r="B66" s="28"/>
      <c r="C66" s="7"/>
      <c r="D66" s="11"/>
      <c r="E66" s="8"/>
      <c r="F66" s="8"/>
      <c r="G66" s="8"/>
      <c r="H66" s="11"/>
      <c r="I66" s="7"/>
      <c r="J66" s="7"/>
      <c r="K66" s="7"/>
      <c r="L66" s="7"/>
      <c r="M66" s="7"/>
      <c r="N66" s="8"/>
      <c r="O66" s="8"/>
    </row>
    <row r="67" spans="1:15" ht="43.5" customHeight="1" x14ac:dyDescent="0.25">
      <c r="A67" s="25"/>
      <c r="B67" s="28"/>
      <c r="C67" s="7"/>
      <c r="D67" s="11"/>
      <c r="E67" s="8"/>
      <c r="F67" s="8"/>
      <c r="G67" s="8"/>
      <c r="H67" s="11"/>
      <c r="I67" s="7"/>
      <c r="J67" s="7"/>
      <c r="K67" s="7"/>
      <c r="L67" s="7"/>
      <c r="M67" s="7"/>
      <c r="N67" s="8"/>
      <c r="O67" s="8"/>
    </row>
    <row r="68" spans="1:15" ht="43.5" customHeight="1" x14ac:dyDescent="0.25">
      <c r="A68" s="25"/>
      <c r="B68" s="28"/>
      <c r="C68" s="7"/>
      <c r="D68" s="11"/>
      <c r="E68" s="8"/>
      <c r="F68" s="8"/>
      <c r="G68" s="8"/>
      <c r="H68" s="11"/>
      <c r="I68" s="7"/>
      <c r="J68" s="7"/>
      <c r="K68" s="7"/>
      <c r="L68" s="7"/>
      <c r="M68" s="7"/>
      <c r="N68" s="8"/>
      <c r="O68" s="8"/>
    </row>
    <row r="69" spans="1:15" ht="43.5" customHeight="1" x14ac:dyDescent="0.25">
      <c r="A69" s="25"/>
      <c r="B69" s="28"/>
      <c r="C69" s="7"/>
      <c r="D69" s="11"/>
      <c r="E69" s="8"/>
      <c r="F69" s="8"/>
      <c r="G69" s="8"/>
      <c r="H69" s="11"/>
      <c r="I69" s="7"/>
      <c r="J69" s="7"/>
      <c r="K69" s="7"/>
      <c r="L69" s="7"/>
      <c r="M69" s="7"/>
      <c r="N69" s="8"/>
      <c r="O69" s="8"/>
    </row>
    <row r="70" spans="1:15" ht="43.5" customHeight="1" x14ac:dyDescent="0.25">
      <c r="A70" s="25"/>
      <c r="B70" s="28"/>
      <c r="C70" s="7"/>
      <c r="D70" s="11"/>
      <c r="E70" s="8"/>
      <c r="F70" s="8"/>
      <c r="G70" s="8"/>
      <c r="H70" s="11"/>
      <c r="I70" s="7"/>
      <c r="J70" s="7"/>
      <c r="K70" s="7"/>
      <c r="L70" s="7"/>
      <c r="M70" s="7"/>
      <c r="N70" s="8"/>
      <c r="O70" s="8"/>
    </row>
    <row r="71" spans="1:15" ht="43.5" customHeight="1" x14ac:dyDescent="0.25">
      <c r="A71" s="25"/>
      <c r="B71" s="28"/>
      <c r="C71" s="7"/>
      <c r="D71" s="11"/>
      <c r="E71" s="8"/>
      <c r="F71" s="8"/>
      <c r="G71" s="8"/>
      <c r="H71" s="11"/>
      <c r="I71" s="7"/>
      <c r="J71" s="7"/>
      <c r="K71" s="7"/>
      <c r="L71" s="7"/>
      <c r="M71" s="7"/>
      <c r="N71" s="8"/>
      <c r="O71" s="8"/>
    </row>
    <row r="72" spans="1:15" ht="43.5" customHeight="1" x14ac:dyDescent="0.25">
      <c r="A72" s="25"/>
      <c r="B72" s="28"/>
      <c r="C72" s="7"/>
      <c r="D72" s="11"/>
      <c r="E72" s="8"/>
      <c r="F72" s="8"/>
      <c r="G72" s="8"/>
      <c r="H72" s="11"/>
      <c r="I72" s="7"/>
      <c r="J72" s="7"/>
      <c r="K72" s="7"/>
      <c r="L72" s="7"/>
      <c r="M72" s="7"/>
      <c r="N72" s="8"/>
      <c r="O72" s="8"/>
    </row>
    <row r="73" spans="1:15" ht="43.5" customHeight="1" x14ac:dyDescent="0.25">
      <c r="A73" s="25"/>
      <c r="B73" s="28"/>
      <c r="C73" s="7"/>
      <c r="D73" s="11"/>
      <c r="E73" s="8"/>
      <c r="F73" s="8"/>
      <c r="G73" s="8"/>
      <c r="H73" s="11"/>
      <c r="I73" s="7"/>
      <c r="J73" s="7"/>
      <c r="K73" s="7"/>
      <c r="L73" s="7"/>
      <c r="M73" s="7"/>
      <c r="N73" s="8"/>
      <c r="O73" s="8"/>
    </row>
    <row r="74" spans="1:15" ht="43.5" customHeight="1" x14ac:dyDescent="0.25">
      <c r="A74" s="25"/>
      <c r="B74" s="28"/>
      <c r="C74" s="7"/>
      <c r="D74" s="11"/>
      <c r="E74" s="8"/>
      <c r="F74" s="8"/>
      <c r="G74" s="8"/>
      <c r="H74" s="11"/>
      <c r="I74" s="7"/>
      <c r="J74" s="7"/>
      <c r="K74" s="7"/>
      <c r="L74" s="7"/>
      <c r="M74" s="7"/>
      <c r="N74" s="8"/>
      <c r="O74" s="8"/>
    </row>
    <row r="75" spans="1:15" ht="43.5" customHeight="1" x14ac:dyDescent="0.25">
      <c r="A75" s="25"/>
      <c r="B75" s="28"/>
      <c r="C75" s="7"/>
      <c r="D75" s="11"/>
      <c r="E75" s="8"/>
      <c r="F75" s="8"/>
      <c r="G75" s="8"/>
      <c r="H75" s="11"/>
      <c r="I75" s="7"/>
      <c r="J75" s="7"/>
      <c r="K75" s="7"/>
      <c r="L75" s="7"/>
      <c r="M75" s="7"/>
      <c r="N75" s="8"/>
      <c r="O75" s="8"/>
    </row>
    <row r="76" spans="1:15" ht="43.5" customHeight="1" x14ac:dyDescent="0.25">
      <c r="A76" s="25"/>
      <c r="B76" s="28"/>
      <c r="C76" s="7"/>
      <c r="D76" s="11"/>
      <c r="E76" s="8"/>
      <c r="F76" s="8"/>
      <c r="G76" s="8"/>
      <c r="H76" s="11"/>
      <c r="I76" s="7"/>
      <c r="J76" s="7"/>
      <c r="K76" s="7"/>
      <c r="L76" s="7"/>
      <c r="M76" s="7"/>
      <c r="N76" s="8"/>
      <c r="O76" s="8"/>
    </row>
    <row r="77" spans="1:15" ht="43.5" customHeight="1" x14ac:dyDescent="0.25">
      <c r="A77" s="25"/>
      <c r="B77" s="28"/>
      <c r="C77" s="7"/>
      <c r="D77" s="11"/>
      <c r="E77" s="8"/>
      <c r="F77" s="8"/>
      <c r="G77" s="8"/>
      <c r="H77" s="11"/>
      <c r="I77" s="7"/>
      <c r="J77" s="7"/>
      <c r="K77" s="7"/>
      <c r="L77" s="7"/>
      <c r="M77" s="7"/>
      <c r="N77" s="8"/>
      <c r="O77" s="8"/>
    </row>
    <row r="78" spans="1:15" ht="43.5" customHeight="1" x14ac:dyDescent="0.25">
      <c r="A78" s="25"/>
      <c r="B78" s="28"/>
      <c r="C78" s="7"/>
      <c r="D78" s="11"/>
      <c r="E78" s="8"/>
      <c r="F78" s="8"/>
      <c r="G78" s="8"/>
      <c r="H78" s="11"/>
      <c r="I78" s="7"/>
      <c r="J78" s="7"/>
      <c r="K78" s="7"/>
      <c r="L78" s="7"/>
      <c r="M78" s="7"/>
      <c r="N78" s="8"/>
      <c r="O78" s="8"/>
    </row>
    <row r="79" spans="1:15" ht="43.5" customHeight="1" x14ac:dyDescent="0.25">
      <c r="A79" s="25"/>
      <c r="B79" s="28"/>
      <c r="C79" s="7"/>
      <c r="D79" s="11"/>
      <c r="E79" s="8"/>
      <c r="F79" s="8"/>
      <c r="G79" s="8"/>
      <c r="H79" s="11"/>
      <c r="I79" s="7"/>
      <c r="J79" s="7"/>
      <c r="K79" s="7"/>
      <c r="L79" s="7"/>
      <c r="M79" s="7"/>
      <c r="N79" s="8"/>
      <c r="O79" s="8"/>
    </row>
    <row r="80" spans="1:15" ht="43.5" customHeight="1" x14ac:dyDescent="0.25">
      <c r="A80" s="25"/>
      <c r="B80" s="28"/>
      <c r="C80" s="7"/>
      <c r="D80" s="11"/>
      <c r="E80" s="8"/>
      <c r="F80" s="8"/>
      <c r="G80" s="8"/>
      <c r="H80" s="11"/>
      <c r="I80" s="7"/>
      <c r="J80" s="7"/>
      <c r="K80" s="7"/>
      <c r="L80" s="7"/>
      <c r="M80" s="7"/>
      <c r="N80" s="8"/>
      <c r="O80" s="8"/>
    </row>
    <row r="81" spans="1:15" ht="43.5" customHeight="1" x14ac:dyDescent="0.25">
      <c r="A81" s="25"/>
      <c r="B81" s="28"/>
      <c r="C81" s="7"/>
      <c r="D81" s="11"/>
      <c r="E81" s="8"/>
      <c r="F81" s="8"/>
      <c r="G81" s="8"/>
      <c r="H81" s="11"/>
      <c r="I81" s="7"/>
      <c r="J81" s="7"/>
      <c r="K81" s="7"/>
      <c r="L81" s="7"/>
      <c r="M81" s="7"/>
      <c r="N81" s="8"/>
      <c r="O81" s="8"/>
    </row>
    <row r="82" spans="1:15" ht="43.5" customHeight="1" x14ac:dyDescent="0.25">
      <c r="A82" s="25"/>
      <c r="B82" s="28"/>
      <c r="C82" s="7"/>
      <c r="D82" s="11"/>
      <c r="E82" s="8"/>
      <c r="F82" s="8"/>
      <c r="G82" s="8"/>
      <c r="H82" s="11"/>
      <c r="I82" s="7"/>
      <c r="J82" s="7"/>
      <c r="K82" s="7"/>
      <c r="L82" s="7"/>
      <c r="M82" s="7"/>
      <c r="N82" s="8"/>
      <c r="O82" s="8"/>
    </row>
    <row r="83" spans="1:15" ht="43.5" customHeight="1" x14ac:dyDescent="0.25">
      <c r="A83" s="25"/>
      <c r="B83" s="28"/>
      <c r="C83" s="7"/>
      <c r="D83" s="11"/>
      <c r="E83" s="8"/>
      <c r="F83" s="8"/>
      <c r="G83" s="8"/>
      <c r="H83" s="11"/>
      <c r="I83" s="7"/>
      <c r="J83" s="7"/>
      <c r="K83" s="7"/>
      <c r="L83" s="7"/>
      <c r="M83" s="7"/>
      <c r="N83" s="8"/>
      <c r="O83" s="8"/>
    </row>
    <row r="84" spans="1:15" ht="43.5" customHeight="1" x14ac:dyDescent="0.25">
      <c r="A84" s="25"/>
      <c r="B84" s="28"/>
      <c r="C84" s="7"/>
      <c r="D84" s="11"/>
      <c r="E84" s="8"/>
      <c r="F84" s="8"/>
      <c r="G84" s="8"/>
      <c r="H84" s="11"/>
      <c r="I84" s="7"/>
      <c r="J84" s="7"/>
      <c r="K84" s="7"/>
      <c r="L84" s="7"/>
      <c r="M84" s="7"/>
      <c r="N84" s="8"/>
      <c r="O84" s="8"/>
    </row>
    <row r="85" spans="1:15" ht="43.5" customHeight="1" x14ac:dyDescent="0.25">
      <c r="A85" s="25"/>
      <c r="B85" s="28"/>
      <c r="C85" s="7"/>
      <c r="D85" s="11"/>
      <c r="E85" s="8"/>
      <c r="F85" s="8"/>
      <c r="G85" s="8"/>
      <c r="H85" s="11"/>
      <c r="I85" s="7"/>
      <c r="J85" s="7"/>
      <c r="K85" s="7"/>
      <c r="L85" s="7"/>
      <c r="M85" s="7"/>
      <c r="N85" s="8"/>
      <c r="O85" s="8"/>
    </row>
    <row r="86" spans="1:15" ht="43.5" customHeight="1" x14ac:dyDescent="0.25">
      <c r="A86" s="25"/>
      <c r="B86" s="28"/>
      <c r="C86" s="7"/>
      <c r="D86" s="11"/>
      <c r="E86" s="8"/>
      <c r="F86" s="8"/>
      <c r="G86" s="8"/>
      <c r="H86" s="11"/>
      <c r="I86" s="7"/>
      <c r="J86" s="7"/>
      <c r="K86" s="7"/>
      <c r="L86" s="7"/>
      <c r="M86" s="7"/>
      <c r="N86" s="8"/>
      <c r="O86" s="8"/>
    </row>
    <row r="87" spans="1:15" ht="43.5" customHeight="1" x14ac:dyDescent="0.25">
      <c r="A87" s="25"/>
      <c r="B87" s="28"/>
      <c r="C87" s="7"/>
      <c r="D87" s="11"/>
      <c r="E87" s="8"/>
      <c r="F87" s="8"/>
      <c r="G87" s="8"/>
      <c r="H87" s="11"/>
      <c r="I87" s="7"/>
      <c r="J87" s="7"/>
      <c r="K87" s="7"/>
      <c r="L87" s="7"/>
      <c r="M87" s="7"/>
      <c r="N87" s="8"/>
      <c r="O87" s="8"/>
    </row>
    <row r="88" spans="1:15" ht="43.5" customHeight="1" x14ac:dyDescent="0.25">
      <c r="A88" s="25"/>
      <c r="B88" s="28"/>
      <c r="C88" s="7"/>
      <c r="D88" s="11"/>
      <c r="E88" s="8"/>
      <c r="F88" s="8"/>
      <c r="G88" s="8"/>
      <c r="H88" s="11"/>
      <c r="I88" s="7"/>
      <c r="J88" s="7"/>
      <c r="K88" s="7"/>
      <c r="L88" s="7"/>
      <c r="M88" s="7"/>
      <c r="N88" s="8"/>
      <c r="O88" s="8"/>
    </row>
    <row r="89" spans="1:15" ht="43.5" customHeight="1" x14ac:dyDescent="0.25">
      <c r="A89" s="25"/>
      <c r="B89" s="28"/>
      <c r="C89" s="7"/>
      <c r="D89" s="11"/>
      <c r="E89" s="8"/>
      <c r="F89" s="8"/>
      <c r="G89" s="8"/>
      <c r="H89" s="11"/>
      <c r="I89" s="7"/>
      <c r="J89" s="7"/>
      <c r="K89" s="7"/>
      <c r="L89" s="7"/>
      <c r="M89" s="7"/>
      <c r="N89" s="8"/>
      <c r="O89" s="8"/>
    </row>
    <row r="90" spans="1:15" ht="43.5" customHeight="1" x14ac:dyDescent="0.25">
      <c r="A90" s="25"/>
      <c r="B90" s="28"/>
      <c r="C90" s="7"/>
      <c r="D90" s="11"/>
      <c r="E90" s="8"/>
      <c r="F90" s="8"/>
      <c r="G90" s="8"/>
      <c r="H90" s="11"/>
      <c r="I90" s="7"/>
      <c r="J90" s="7"/>
      <c r="K90" s="7"/>
      <c r="L90" s="7"/>
      <c r="M90" s="7"/>
      <c r="N90" s="8"/>
      <c r="O90" s="8"/>
    </row>
    <row r="91" spans="1:15" ht="43.5" customHeight="1" x14ac:dyDescent="0.25">
      <c r="A91" s="25"/>
      <c r="B91" s="28"/>
      <c r="C91" s="7"/>
      <c r="D91" s="11"/>
      <c r="E91" s="8"/>
      <c r="F91" s="8"/>
      <c r="G91" s="8"/>
      <c r="H91" s="11"/>
      <c r="I91" s="7"/>
      <c r="J91" s="7"/>
      <c r="K91" s="7"/>
      <c r="L91" s="7"/>
      <c r="M91" s="7"/>
      <c r="N91" s="8"/>
      <c r="O91" s="8"/>
    </row>
    <row r="92" spans="1:15" ht="43.5" customHeight="1" x14ac:dyDescent="0.25">
      <c r="A92" s="25"/>
      <c r="B92" s="28"/>
      <c r="C92" s="7"/>
      <c r="D92" s="11"/>
      <c r="E92" s="8"/>
      <c r="F92" s="8"/>
      <c r="G92" s="8"/>
      <c r="H92" s="11"/>
      <c r="I92" s="7"/>
      <c r="J92" s="7"/>
      <c r="K92" s="7"/>
      <c r="L92" s="7"/>
      <c r="M92" s="7"/>
      <c r="N92" s="8"/>
      <c r="O92" s="8"/>
    </row>
    <row r="93" spans="1:15" ht="43.5" customHeight="1" x14ac:dyDescent="0.25">
      <c r="A93" s="25"/>
      <c r="B93" s="28"/>
      <c r="C93" s="7"/>
      <c r="D93" s="11"/>
      <c r="E93" s="8"/>
      <c r="F93" s="8"/>
      <c r="G93" s="8"/>
      <c r="H93" s="11"/>
      <c r="I93" s="7"/>
      <c r="J93" s="7"/>
      <c r="K93" s="7"/>
      <c r="L93" s="7"/>
      <c r="M93" s="7"/>
      <c r="N93" s="8"/>
      <c r="O93" s="8"/>
    </row>
    <row r="94" spans="1:15" ht="43.5" customHeight="1" x14ac:dyDescent="0.25">
      <c r="A94" s="25"/>
      <c r="B94" s="28"/>
      <c r="C94" s="7"/>
      <c r="D94" s="11"/>
      <c r="E94" s="8"/>
      <c r="F94" s="8"/>
      <c r="G94" s="8"/>
      <c r="H94" s="11"/>
      <c r="I94" s="7"/>
      <c r="J94" s="7"/>
      <c r="K94" s="7"/>
      <c r="L94" s="7"/>
      <c r="M94" s="7"/>
      <c r="N94" s="8"/>
      <c r="O94" s="8"/>
    </row>
    <row r="95" spans="1:15" ht="43.5" customHeight="1" x14ac:dyDescent="0.25">
      <c r="A95" s="25"/>
      <c r="B95" s="28"/>
      <c r="C95" s="7"/>
      <c r="D95" s="11"/>
      <c r="E95" s="8"/>
      <c r="F95" s="8"/>
      <c r="G95" s="8"/>
      <c r="H95" s="11"/>
      <c r="I95" s="7"/>
      <c r="J95" s="7"/>
      <c r="K95" s="7"/>
      <c r="L95" s="7"/>
      <c r="M95" s="7"/>
      <c r="N95" s="8"/>
      <c r="O95" s="8"/>
    </row>
    <row r="96" spans="1:15" ht="43.5" customHeight="1" x14ac:dyDescent="0.25">
      <c r="A96" s="25"/>
      <c r="B96" s="28"/>
      <c r="C96" s="7"/>
      <c r="D96" s="11"/>
      <c r="E96" s="8"/>
      <c r="F96" s="8"/>
      <c r="G96" s="8"/>
      <c r="H96" s="11"/>
      <c r="I96" s="7"/>
      <c r="J96" s="7"/>
      <c r="K96" s="7"/>
      <c r="L96" s="7"/>
      <c r="M96" s="7"/>
      <c r="N96" s="8"/>
      <c r="O96" s="8"/>
    </row>
    <row r="97" spans="1:15" ht="43.5" customHeight="1" x14ac:dyDescent="0.25">
      <c r="A97" s="25"/>
      <c r="B97" s="28"/>
      <c r="C97" s="7"/>
      <c r="D97" s="11"/>
      <c r="E97" s="8"/>
      <c r="F97" s="8"/>
      <c r="G97" s="8"/>
      <c r="H97" s="11"/>
      <c r="I97" s="7"/>
      <c r="J97" s="7"/>
      <c r="K97" s="7"/>
      <c r="L97" s="7"/>
      <c r="M97" s="7"/>
      <c r="N97" s="8"/>
      <c r="O97" s="8"/>
    </row>
    <row r="98" spans="1:15" ht="43.5" customHeight="1" x14ac:dyDescent="0.25">
      <c r="A98" s="25"/>
      <c r="B98" s="28"/>
      <c r="C98" s="7"/>
      <c r="D98" s="11"/>
      <c r="E98" s="8"/>
      <c r="F98" s="8"/>
      <c r="G98" s="8"/>
      <c r="H98" s="11"/>
      <c r="I98" s="7"/>
      <c r="J98" s="7"/>
      <c r="K98" s="7"/>
      <c r="L98" s="7"/>
      <c r="M98" s="7"/>
      <c r="N98" s="8"/>
      <c r="O98" s="8"/>
    </row>
    <row r="99" spans="1:15" ht="43.5" customHeight="1" x14ac:dyDescent="0.25">
      <c r="A99" s="25"/>
      <c r="B99" s="28"/>
      <c r="C99" s="7"/>
      <c r="D99" s="11"/>
      <c r="E99" s="8"/>
      <c r="F99" s="8"/>
      <c r="G99" s="8"/>
      <c r="H99" s="11"/>
      <c r="I99" s="7"/>
      <c r="J99" s="7"/>
      <c r="K99" s="7"/>
      <c r="L99" s="7"/>
      <c r="M99" s="7"/>
      <c r="N99" s="8"/>
      <c r="O99" s="8"/>
    </row>
    <row r="100" spans="1:15" ht="43.5" customHeight="1" x14ac:dyDescent="0.25">
      <c r="A100" s="25"/>
      <c r="B100" s="28"/>
      <c r="C100" s="7"/>
      <c r="D100" s="11"/>
      <c r="E100" s="8"/>
      <c r="F100" s="8"/>
      <c r="G100" s="8"/>
      <c r="H100" s="11"/>
      <c r="I100" s="7"/>
      <c r="J100" s="7"/>
      <c r="K100" s="7"/>
      <c r="L100" s="7"/>
      <c r="M100" s="7"/>
      <c r="N100" s="8"/>
      <c r="O100" s="8"/>
    </row>
    <row r="101" spans="1:15" ht="43.5" customHeight="1" x14ac:dyDescent="0.25">
      <c r="A101" s="25"/>
      <c r="B101" s="28"/>
      <c r="C101" s="7"/>
      <c r="D101" s="11"/>
      <c r="E101" s="8"/>
      <c r="F101" s="8"/>
      <c r="G101" s="8"/>
      <c r="H101" s="11"/>
      <c r="I101" s="7"/>
      <c r="J101" s="7"/>
      <c r="K101" s="7"/>
      <c r="L101" s="7"/>
      <c r="M101" s="7"/>
      <c r="N101" s="8"/>
      <c r="O101" s="8"/>
    </row>
    <row r="102" spans="1:15" ht="43.5" customHeight="1" x14ac:dyDescent="0.25">
      <c r="A102" s="25"/>
      <c r="B102" s="28"/>
      <c r="C102" s="7"/>
      <c r="D102" s="11"/>
      <c r="E102" s="8"/>
      <c r="F102" s="8"/>
      <c r="G102" s="8"/>
      <c r="H102" s="11"/>
      <c r="I102" s="7"/>
      <c r="J102" s="7"/>
      <c r="K102" s="7"/>
      <c r="L102" s="7"/>
      <c r="M102" s="7"/>
      <c r="N102" s="8"/>
      <c r="O102" s="8"/>
    </row>
    <row r="103" spans="1:15" ht="43.5" customHeight="1" x14ac:dyDescent="0.25">
      <c r="A103" s="25"/>
      <c r="B103" s="28"/>
      <c r="C103" s="7"/>
      <c r="D103" s="11"/>
      <c r="E103" s="8"/>
      <c r="F103" s="8"/>
      <c r="G103" s="8"/>
      <c r="H103" s="11"/>
      <c r="I103" s="7"/>
      <c r="J103" s="7"/>
      <c r="K103" s="7"/>
      <c r="L103" s="7"/>
      <c r="M103" s="7"/>
      <c r="N103" s="8"/>
      <c r="O103" s="8"/>
    </row>
    <row r="104" spans="1:15" ht="43.5" customHeight="1" x14ac:dyDescent="0.25">
      <c r="A104" s="25"/>
      <c r="B104" s="28"/>
      <c r="C104" s="7"/>
      <c r="D104" s="11"/>
      <c r="E104" s="8"/>
      <c r="F104" s="8"/>
      <c r="G104" s="8"/>
      <c r="H104" s="11"/>
      <c r="I104" s="7"/>
      <c r="J104" s="7"/>
      <c r="K104" s="7"/>
      <c r="L104" s="7"/>
      <c r="M104" s="7"/>
      <c r="N104" s="8"/>
      <c r="O104" s="8"/>
    </row>
    <row r="105" spans="1:15" ht="43.5" customHeight="1" x14ac:dyDescent="0.25">
      <c r="A105" s="25"/>
      <c r="B105" s="28"/>
      <c r="C105" s="7"/>
      <c r="D105" s="11"/>
      <c r="E105" s="8"/>
      <c r="F105" s="8"/>
      <c r="G105" s="8"/>
      <c r="H105" s="11"/>
      <c r="I105" s="7"/>
      <c r="J105" s="7"/>
      <c r="K105" s="7"/>
      <c r="L105" s="7"/>
      <c r="M105" s="7"/>
      <c r="N105" s="8"/>
      <c r="O105" s="8"/>
    </row>
    <row r="106" spans="1:15" ht="43.5" customHeight="1" x14ac:dyDescent="0.25">
      <c r="A106" s="25"/>
      <c r="B106" s="28"/>
      <c r="C106" s="7"/>
      <c r="D106" s="11"/>
      <c r="E106" s="8"/>
      <c r="F106" s="8"/>
      <c r="G106" s="8"/>
      <c r="H106" s="11"/>
      <c r="I106" s="7"/>
      <c r="J106" s="7"/>
      <c r="K106" s="7"/>
      <c r="L106" s="7"/>
      <c r="M106" s="7"/>
      <c r="N106" s="8"/>
      <c r="O106" s="8"/>
    </row>
    <row r="107" spans="1:15" ht="43.5" customHeight="1" x14ac:dyDescent="0.25">
      <c r="A107" s="25"/>
      <c r="B107" s="28"/>
      <c r="C107" s="7"/>
      <c r="D107" s="11"/>
      <c r="E107" s="8"/>
      <c r="F107" s="8"/>
      <c r="G107" s="8"/>
      <c r="H107" s="11"/>
      <c r="I107" s="7"/>
      <c r="J107" s="7"/>
      <c r="K107" s="7"/>
      <c r="L107" s="7"/>
      <c r="M107" s="7"/>
      <c r="N107" s="8"/>
      <c r="O107" s="8"/>
    </row>
    <row r="108" spans="1:15" ht="43.5" customHeight="1" x14ac:dyDescent="0.25">
      <c r="A108" s="25"/>
      <c r="B108" s="28"/>
      <c r="C108" s="7"/>
      <c r="D108" s="11"/>
      <c r="E108" s="8"/>
      <c r="F108" s="8"/>
      <c r="G108" s="8"/>
      <c r="H108" s="11"/>
      <c r="I108" s="7"/>
      <c r="J108" s="7"/>
      <c r="K108" s="7"/>
      <c r="L108" s="7"/>
      <c r="M108" s="7"/>
      <c r="N108" s="8"/>
      <c r="O108" s="8"/>
    </row>
    <row r="109" spans="1:15" ht="43.5" customHeight="1" x14ac:dyDescent="0.25">
      <c r="A109" s="25"/>
      <c r="B109" s="28"/>
      <c r="C109" s="7"/>
      <c r="D109" s="11"/>
      <c r="E109" s="8"/>
      <c r="F109" s="8"/>
      <c r="G109" s="8"/>
      <c r="H109" s="11"/>
      <c r="I109" s="7"/>
      <c r="J109" s="7"/>
      <c r="K109" s="7"/>
      <c r="L109" s="7"/>
      <c r="M109" s="7"/>
      <c r="N109" s="8"/>
      <c r="O109" s="8"/>
    </row>
    <row r="110" spans="1:15" ht="43.5" customHeight="1" x14ac:dyDescent="0.25">
      <c r="A110" s="25"/>
      <c r="B110" s="28"/>
      <c r="C110" s="7"/>
      <c r="D110" s="11"/>
      <c r="E110" s="8"/>
      <c r="F110" s="8"/>
      <c r="G110" s="8"/>
      <c r="H110" s="11"/>
      <c r="I110" s="7"/>
      <c r="J110" s="7"/>
      <c r="K110" s="7"/>
      <c r="L110" s="7"/>
      <c r="M110" s="7"/>
      <c r="N110" s="8"/>
      <c r="O110" s="8"/>
    </row>
    <row r="111" spans="1:15" ht="43.5" customHeight="1" x14ac:dyDescent="0.25">
      <c r="A111" s="25"/>
      <c r="B111" s="28"/>
      <c r="C111" s="7"/>
      <c r="D111" s="11"/>
      <c r="E111" s="8"/>
      <c r="F111" s="8"/>
      <c r="G111" s="8"/>
      <c r="H111" s="11"/>
      <c r="I111" s="7"/>
      <c r="J111" s="7"/>
      <c r="K111" s="7"/>
      <c r="L111" s="7"/>
      <c r="M111" s="7"/>
      <c r="N111" s="8"/>
      <c r="O111" s="8"/>
    </row>
    <row r="112" spans="1:15" ht="43.5" customHeight="1" x14ac:dyDescent="0.25">
      <c r="A112" s="25"/>
      <c r="B112" s="28"/>
      <c r="C112" s="7"/>
      <c r="D112" s="11"/>
      <c r="E112" s="8"/>
      <c r="F112" s="8"/>
      <c r="G112" s="8"/>
      <c r="H112" s="11"/>
      <c r="I112" s="7"/>
      <c r="J112" s="7"/>
      <c r="K112" s="7"/>
      <c r="L112" s="7"/>
      <c r="M112" s="7"/>
      <c r="N112" s="8"/>
      <c r="O112" s="8"/>
    </row>
    <row r="113" spans="1:15" ht="43.5" customHeight="1" x14ac:dyDescent="0.25">
      <c r="A113" s="25"/>
      <c r="B113" s="28"/>
      <c r="C113" s="7"/>
      <c r="D113" s="11"/>
      <c r="E113" s="8"/>
      <c r="F113" s="8"/>
      <c r="G113" s="8"/>
      <c r="H113" s="11"/>
      <c r="I113" s="7"/>
      <c r="J113" s="7"/>
      <c r="K113" s="7"/>
      <c r="L113" s="7"/>
      <c r="M113" s="7"/>
      <c r="N113" s="8"/>
      <c r="O113" s="8"/>
    </row>
    <row r="114" spans="1:15" ht="43.5" customHeight="1" x14ac:dyDescent="0.25">
      <c r="A114" s="25"/>
      <c r="B114" s="28"/>
      <c r="C114" s="7"/>
      <c r="D114" s="11"/>
      <c r="E114" s="8"/>
      <c r="F114" s="8"/>
      <c r="G114" s="8"/>
      <c r="H114" s="11"/>
      <c r="I114" s="7"/>
      <c r="J114" s="7"/>
      <c r="K114" s="7"/>
      <c r="L114" s="7"/>
      <c r="M114" s="7"/>
      <c r="N114" s="8"/>
      <c r="O114" s="8"/>
    </row>
    <row r="115" spans="1:15" ht="43.5" customHeight="1" x14ac:dyDescent="0.25">
      <c r="A115" s="25"/>
      <c r="B115" s="28"/>
      <c r="C115" s="7"/>
      <c r="D115" s="11"/>
      <c r="E115" s="8"/>
      <c r="F115" s="8"/>
      <c r="G115" s="8"/>
      <c r="H115" s="11"/>
      <c r="I115" s="7"/>
      <c r="J115" s="7"/>
      <c r="K115" s="7"/>
      <c r="L115" s="7"/>
      <c r="M115" s="7"/>
      <c r="N115" s="8"/>
      <c r="O115" s="8"/>
    </row>
    <row r="116" spans="1:15" ht="43.5" customHeight="1" x14ac:dyDescent="0.25">
      <c r="A116" s="25"/>
      <c r="B116" s="28"/>
      <c r="C116" s="7"/>
      <c r="D116" s="11"/>
      <c r="E116" s="8"/>
      <c r="F116" s="8"/>
      <c r="G116" s="8"/>
      <c r="H116" s="11"/>
      <c r="I116" s="7"/>
      <c r="J116" s="7"/>
      <c r="K116" s="7"/>
      <c r="L116" s="7"/>
      <c r="M116" s="7"/>
      <c r="N116" s="8"/>
      <c r="O116" s="8"/>
    </row>
    <row r="117" spans="1:15" ht="43.5" customHeight="1" x14ac:dyDescent="0.25">
      <c r="A117" s="25"/>
      <c r="B117" s="28"/>
      <c r="C117" s="7"/>
      <c r="D117" s="11"/>
      <c r="E117" s="8"/>
      <c r="F117" s="8"/>
      <c r="G117" s="8"/>
      <c r="H117" s="11"/>
      <c r="I117" s="7"/>
      <c r="J117" s="7"/>
      <c r="K117" s="7"/>
      <c r="L117" s="7"/>
      <c r="M117" s="7"/>
      <c r="N117" s="8"/>
      <c r="O117" s="8"/>
    </row>
    <row r="118" spans="1:15" ht="43.5" customHeight="1" x14ac:dyDescent="0.25">
      <c r="A118" s="25"/>
      <c r="B118" s="28"/>
      <c r="C118" s="7"/>
      <c r="D118" s="11"/>
      <c r="E118" s="8"/>
      <c r="F118" s="8"/>
      <c r="G118" s="8"/>
      <c r="H118" s="11"/>
      <c r="I118" s="7"/>
      <c r="J118" s="7"/>
      <c r="K118" s="7"/>
      <c r="L118" s="7"/>
      <c r="M118" s="7"/>
      <c r="N118" s="8"/>
      <c r="O118" s="8"/>
    </row>
    <row r="119" spans="1:15" ht="43.5" customHeight="1" x14ac:dyDescent="0.25">
      <c r="A119" s="25"/>
      <c r="B119" s="28"/>
      <c r="C119" s="7"/>
      <c r="D119" s="11"/>
      <c r="E119" s="8"/>
      <c r="F119" s="8"/>
      <c r="G119" s="8"/>
      <c r="H119" s="11"/>
      <c r="I119" s="7"/>
      <c r="J119" s="7"/>
      <c r="K119" s="7"/>
      <c r="L119" s="7"/>
      <c r="M119" s="7"/>
      <c r="N119" s="8"/>
      <c r="O119" s="8"/>
    </row>
    <row r="120" spans="1:15" ht="43.5" customHeight="1" x14ac:dyDescent="0.25">
      <c r="A120" s="25"/>
      <c r="B120" s="28"/>
      <c r="C120" s="7"/>
      <c r="D120" s="11"/>
      <c r="E120" s="8"/>
      <c r="F120" s="8"/>
      <c r="G120" s="8"/>
      <c r="H120" s="11"/>
      <c r="I120" s="7"/>
      <c r="J120" s="7"/>
      <c r="K120" s="7"/>
      <c r="L120" s="7"/>
      <c r="M120" s="7"/>
      <c r="N120" s="8"/>
      <c r="O120" s="8"/>
    </row>
    <row r="121" spans="1:15" ht="43.5" customHeight="1" x14ac:dyDescent="0.25">
      <c r="A121" s="25"/>
      <c r="B121" s="28"/>
      <c r="C121" s="7"/>
      <c r="D121" s="11"/>
      <c r="E121" s="8"/>
      <c r="F121" s="8"/>
      <c r="G121" s="8"/>
      <c r="H121" s="11"/>
      <c r="I121" s="7"/>
      <c r="J121" s="7"/>
      <c r="K121" s="7"/>
      <c r="L121" s="7"/>
      <c r="M121" s="7"/>
      <c r="N121" s="8"/>
      <c r="O121" s="8"/>
    </row>
    <row r="122" spans="1:15" ht="43.5" customHeight="1" x14ac:dyDescent="0.25">
      <c r="A122" s="25"/>
      <c r="B122" s="28"/>
      <c r="C122" s="7"/>
      <c r="D122" s="11"/>
      <c r="E122" s="8"/>
      <c r="F122" s="8"/>
      <c r="G122" s="8"/>
      <c r="H122" s="11"/>
      <c r="I122" s="7"/>
      <c r="J122" s="7"/>
      <c r="K122" s="7"/>
      <c r="L122" s="7"/>
      <c r="M122" s="7"/>
      <c r="N122" s="8"/>
      <c r="O122" s="8"/>
    </row>
    <row r="123" spans="1:15" ht="43.5" customHeight="1" x14ac:dyDescent="0.25">
      <c r="A123" s="25"/>
      <c r="B123" s="28"/>
      <c r="C123" s="7"/>
      <c r="D123" s="11"/>
      <c r="E123" s="8"/>
      <c r="F123" s="8"/>
      <c r="G123" s="8"/>
      <c r="H123" s="11"/>
      <c r="I123" s="7"/>
      <c r="J123" s="7"/>
      <c r="K123" s="7"/>
      <c r="L123" s="7"/>
      <c r="M123" s="7"/>
      <c r="N123" s="8"/>
      <c r="O123" s="8"/>
    </row>
    <row r="124" spans="1:15" ht="43.5" customHeight="1" x14ac:dyDescent="0.25">
      <c r="A124" s="25"/>
      <c r="B124" s="28"/>
      <c r="C124" s="7"/>
      <c r="D124" s="11"/>
      <c r="E124" s="8"/>
      <c r="F124" s="8"/>
      <c r="G124" s="8"/>
      <c r="H124" s="11"/>
      <c r="I124" s="7"/>
      <c r="J124" s="7"/>
      <c r="K124" s="7"/>
      <c r="L124" s="7"/>
      <c r="M124" s="7"/>
      <c r="N124" s="8"/>
      <c r="O124" s="8"/>
    </row>
    <row r="125" spans="1:15" ht="43.5" customHeight="1" x14ac:dyDescent="0.25">
      <c r="A125" s="25"/>
      <c r="B125" s="28"/>
      <c r="C125" s="7"/>
      <c r="D125" s="11"/>
      <c r="E125" s="8"/>
      <c r="F125" s="8"/>
      <c r="G125" s="8"/>
      <c r="H125" s="11"/>
      <c r="I125" s="7"/>
      <c r="J125" s="7"/>
      <c r="K125" s="7"/>
      <c r="L125" s="7"/>
      <c r="M125" s="7"/>
      <c r="N125" s="8"/>
      <c r="O125" s="8"/>
    </row>
    <row r="126" spans="1:15" ht="43.5" customHeight="1" x14ac:dyDescent="0.25">
      <c r="A126" s="25"/>
      <c r="B126" s="28"/>
      <c r="C126" s="7"/>
      <c r="D126" s="11"/>
      <c r="E126" s="8"/>
      <c r="F126" s="8"/>
      <c r="G126" s="8"/>
      <c r="H126" s="11"/>
      <c r="I126" s="7"/>
      <c r="J126" s="7"/>
      <c r="K126" s="7"/>
      <c r="L126" s="7"/>
      <c r="M126" s="7"/>
      <c r="N126" s="8"/>
      <c r="O126" s="8"/>
    </row>
    <row r="127" spans="1:15" ht="43.5" customHeight="1" x14ac:dyDescent="0.25">
      <c r="A127" s="25"/>
      <c r="B127" s="28"/>
      <c r="C127" s="7"/>
      <c r="D127" s="11"/>
      <c r="E127" s="8"/>
      <c r="F127" s="8"/>
      <c r="G127" s="8"/>
      <c r="H127" s="11"/>
      <c r="I127" s="7"/>
      <c r="J127" s="7"/>
      <c r="K127" s="7"/>
      <c r="L127" s="7"/>
      <c r="M127" s="7"/>
      <c r="N127" s="8"/>
      <c r="O127" s="8"/>
    </row>
    <row r="128" spans="1:15" ht="43.5" customHeight="1" x14ac:dyDescent="0.25">
      <c r="A128" s="25"/>
      <c r="B128" s="28"/>
      <c r="C128" s="7"/>
      <c r="D128" s="11"/>
      <c r="E128" s="8"/>
      <c r="F128" s="8"/>
      <c r="G128" s="8"/>
      <c r="H128" s="11"/>
      <c r="I128" s="7"/>
      <c r="J128" s="7"/>
      <c r="K128" s="7"/>
      <c r="L128" s="7"/>
      <c r="M128" s="7"/>
      <c r="N128" s="8"/>
      <c r="O128" s="8"/>
    </row>
    <row r="129" spans="1:15" ht="43.5" customHeight="1" x14ac:dyDescent="0.25">
      <c r="A129" s="25"/>
      <c r="B129" s="28"/>
      <c r="C129" s="7"/>
      <c r="D129" s="11"/>
      <c r="E129" s="8"/>
      <c r="F129" s="8"/>
      <c r="G129" s="8"/>
      <c r="H129" s="11"/>
      <c r="I129" s="7"/>
      <c r="J129" s="7"/>
      <c r="K129" s="7"/>
      <c r="L129" s="7"/>
      <c r="M129" s="7"/>
      <c r="N129" s="8"/>
      <c r="O129" s="8"/>
    </row>
    <row r="130" spans="1:15" ht="43.5" customHeight="1" x14ac:dyDescent="0.25">
      <c r="A130" s="25"/>
      <c r="B130" s="28"/>
      <c r="C130" s="7"/>
      <c r="D130" s="11"/>
      <c r="E130" s="8"/>
      <c r="F130" s="8"/>
      <c r="G130" s="8"/>
      <c r="H130" s="11"/>
      <c r="I130" s="7"/>
      <c r="J130" s="7"/>
      <c r="K130" s="7"/>
      <c r="L130" s="7"/>
      <c r="M130" s="7"/>
      <c r="N130" s="8"/>
      <c r="O130" s="8"/>
    </row>
    <row r="131" spans="1:15" ht="43.5" customHeight="1" x14ac:dyDescent="0.25">
      <c r="A131" s="25"/>
      <c r="B131" s="28"/>
      <c r="C131" s="7"/>
      <c r="D131" s="11"/>
      <c r="E131" s="8"/>
      <c r="F131" s="8"/>
      <c r="G131" s="8"/>
      <c r="H131" s="11"/>
      <c r="I131" s="7"/>
      <c r="J131" s="7"/>
      <c r="K131" s="7"/>
      <c r="L131" s="7"/>
      <c r="M131" s="7"/>
      <c r="N131" s="8"/>
      <c r="O131" s="8"/>
    </row>
    <row r="132" spans="1:15" ht="43.5" customHeight="1" x14ac:dyDescent="0.25">
      <c r="A132" s="25"/>
      <c r="B132" s="28"/>
      <c r="C132" s="7"/>
      <c r="D132" s="11"/>
      <c r="E132" s="8"/>
      <c r="F132" s="8"/>
      <c r="G132" s="8"/>
      <c r="H132" s="11"/>
      <c r="I132" s="7"/>
      <c r="J132" s="7"/>
      <c r="K132" s="7"/>
      <c r="L132" s="7"/>
      <c r="M132" s="7"/>
      <c r="N132" s="8"/>
      <c r="O132" s="8"/>
    </row>
    <row r="133" spans="1:15" ht="43.5" customHeight="1" x14ac:dyDescent="0.25">
      <c r="A133" s="25"/>
      <c r="B133" s="28"/>
      <c r="C133" s="7"/>
      <c r="D133" s="11"/>
      <c r="E133" s="8"/>
      <c r="F133" s="8"/>
      <c r="G133" s="8"/>
      <c r="H133" s="11"/>
      <c r="I133" s="7"/>
      <c r="J133" s="7"/>
      <c r="K133" s="7"/>
      <c r="L133" s="7"/>
      <c r="M133" s="7"/>
      <c r="N133" s="8"/>
      <c r="O133" s="8"/>
    </row>
    <row r="134" spans="1:15" ht="43.5" customHeight="1" x14ac:dyDescent="0.25">
      <c r="A134" s="25"/>
      <c r="B134" s="28"/>
      <c r="C134" s="7"/>
      <c r="D134" s="11"/>
      <c r="E134" s="8"/>
      <c r="F134" s="8"/>
      <c r="G134" s="8"/>
      <c r="H134" s="11"/>
      <c r="I134" s="7"/>
      <c r="J134" s="7"/>
      <c r="K134" s="7"/>
      <c r="L134" s="7"/>
      <c r="M134" s="7"/>
      <c r="N134" s="8"/>
      <c r="O134" s="8"/>
    </row>
    <row r="135" spans="1:15" ht="43.5" customHeight="1" x14ac:dyDescent="0.25">
      <c r="A135" s="25"/>
      <c r="B135" s="28"/>
      <c r="C135" s="7"/>
      <c r="D135" s="11"/>
      <c r="E135" s="8"/>
      <c r="F135" s="8"/>
      <c r="G135" s="8"/>
      <c r="H135" s="11"/>
      <c r="I135" s="7"/>
      <c r="J135" s="7"/>
      <c r="K135" s="7"/>
      <c r="L135" s="7"/>
      <c r="M135" s="7"/>
      <c r="N135" s="8"/>
      <c r="O135" s="8"/>
    </row>
    <row r="136" spans="1:15" ht="43.5" customHeight="1" x14ac:dyDescent="0.25">
      <c r="A136" s="25"/>
      <c r="B136" s="28"/>
      <c r="C136" s="7"/>
      <c r="D136" s="11"/>
      <c r="E136" s="8"/>
      <c r="F136" s="8"/>
      <c r="G136" s="8"/>
      <c r="H136" s="11"/>
      <c r="I136" s="7"/>
      <c r="J136" s="7"/>
      <c r="K136" s="7"/>
      <c r="L136" s="7"/>
      <c r="M136" s="7"/>
      <c r="N136" s="8"/>
      <c r="O136" s="8"/>
    </row>
    <row r="137" spans="1:15" ht="43.5" customHeight="1" x14ac:dyDescent="0.25">
      <c r="A137" s="25"/>
      <c r="B137" s="28"/>
      <c r="C137" s="7"/>
      <c r="D137" s="11"/>
      <c r="E137" s="8"/>
      <c r="F137" s="8"/>
      <c r="G137" s="8"/>
      <c r="H137" s="11"/>
      <c r="I137" s="7"/>
      <c r="J137" s="7"/>
      <c r="K137" s="7"/>
      <c r="L137" s="7"/>
      <c r="M137" s="7"/>
      <c r="N137" s="8"/>
      <c r="O137" s="8"/>
    </row>
    <row r="138" spans="1:15" ht="43.5" customHeight="1" x14ac:dyDescent="0.25">
      <c r="A138" s="25"/>
      <c r="B138" s="28"/>
      <c r="C138" s="7"/>
      <c r="D138" s="11"/>
      <c r="E138" s="8"/>
      <c r="F138" s="8"/>
      <c r="G138" s="8"/>
      <c r="H138" s="11"/>
      <c r="I138" s="7"/>
      <c r="J138" s="7"/>
      <c r="K138" s="7"/>
      <c r="L138" s="7"/>
      <c r="M138" s="7"/>
      <c r="N138" s="8"/>
      <c r="O138" s="8"/>
    </row>
    <row r="139" spans="1:15" ht="43.5" customHeight="1" x14ac:dyDescent="0.25">
      <c r="A139" s="25"/>
      <c r="B139" s="28"/>
      <c r="C139" s="7"/>
      <c r="D139" s="11"/>
      <c r="E139" s="8"/>
      <c r="F139" s="8"/>
      <c r="G139" s="8"/>
      <c r="H139" s="11"/>
      <c r="I139" s="7"/>
      <c r="J139" s="7"/>
      <c r="K139" s="7"/>
      <c r="L139" s="7"/>
      <c r="M139" s="7"/>
      <c r="N139" s="8"/>
      <c r="O139" s="8"/>
    </row>
    <row r="140" spans="1:15" ht="43.5" customHeight="1" x14ac:dyDescent="0.25">
      <c r="A140" s="25"/>
      <c r="B140" s="28"/>
      <c r="C140" s="7"/>
      <c r="D140" s="11"/>
      <c r="E140" s="8"/>
      <c r="F140" s="8"/>
      <c r="G140" s="8"/>
      <c r="H140" s="11"/>
      <c r="I140" s="7"/>
      <c r="J140" s="7"/>
      <c r="K140" s="7"/>
      <c r="L140" s="7"/>
      <c r="M140" s="7"/>
      <c r="N140" s="8"/>
      <c r="O140" s="8"/>
    </row>
    <row r="141" spans="1:15" ht="43.5" customHeight="1" x14ac:dyDescent="0.25">
      <c r="A141" s="25"/>
      <c r="B141" s="28"/>
      <c r="C141" s="7"/>
      <c r="D141" s="11"/>
      <c r="E141" s="8"/>
      <c r="F141" s="8"/>
      <c r="G141" s="8"/>
      <c r="H141" s="11"/>
      <c r="I141" s="7"/>
      <c r="J141" s="7"/>
      <c r="K141" s="7"/>
      <c r="L141" s="7"/>
      <c r="M141" s="7"/>
      <c r="N141" s="8"/>
      <c r="O141" s="8"/>
    </row>
    <row r="142" spans="1:15" ht="43.5" customHeight="1" x14ac:dyDescent="0.25">
      <c r="A142" s="25"/>
      <c r="B142" s="28"/>
      <c r="C142" s="7"/>
      <c r="D142" s="11"/>
      <c r="E142" s="8"/>
      <c r="F142" s="8"/>
      <c r="G142" s="8"/>
      <c r="H142" s="11"/>
      <c r="I142" s="7"/>
      <c r="J142" s="7"/>
      <c r="K142" s="7"/>
      <c r="L142" s="7"/>
      <c r="M142" s="7"/>
      <c r="N142" s="8"/>
      <c r="O142" s="8"/>
    </row>
    <row r="143" spans="1:15" ht="43.5" customHeight="1" x14ac:dyDescent="0.25">
      <c r="A143" s="25"/>
      <c r="B143" s="28"/>
      <c r="C143" s="7"/>
      <c r="D143" s="11"/>
      <c r="E143" s="8"/>
      <c r="F143" s="8"/>
      <c r="G143" s="8"/>
      <c r="H143" s="11"/>
      <c r="I143" s="7"/>
      <c r="J143" s="7"/>
      <c r="K143" s="7"/>
      <c r="L143" s="7"/>
      <c r="M143" s="7"/>
      <c r="N143" s="8"/>
      <c r="O143" s="8"/>
    </row>
    <row r="144" spans="1:15" ht="43.5" customHeight="1" x14ac:dyDescent="0.25">
      <c r="A144" s="25"/>
      <c r="B144" s="28"/>
      <c r="C144" s="7"/>
      <c r="D144" s="11"/>
      <c r="E144" s="8"/>
      <c r="F144" s="8"/>
      <c r="G144" s="8"/>
      <c r="H144" s="11"/>
      <c r="I144" s="7"/>
      <c r="J144" s="7"/>
      <c r="K144" s="7"/>
      <c r="L144" s="7"/>
      <c r="M144" s="7"/>
      <c r="N144" s="8"/>
      <c r="O144" s="8"/>
    </row>
    <row r="145" spans="1:15" ht="43.5" customHeight="1" x14ac:dyDescent="0.25">
      <c r="A145" s="25"/>
      <c r="B145" s="28"/>
      <c r="C145" s="7"/>
      <c r="D145" s="11"/>
      <c r="E145" s="8"/>
      <c r="F145" s="8"/>
      <c r="G145" s="8"/>
      <c r="H145" s="11"/>
      <c r="I145" s="7"/>
      <c r="J145" s="7"/>
      <c r="K145" s="7"/>
      <c r="L145" s="7"/>
      <c r="M145" s="7"/>
      <c r="N145" s="8"/>
      <c r="O145" s="8"/>
    </row>
    <row r="146" spans="1:15" ht="43.5" customHeight="1" x14ac:dyDescent="0.25">
      <c r="A146" s="25"/>
      <c r="B146" s="28"/>
      <c r="C146" s="7"/>
      <c r="D146" s="11"/>
      <c r="E146" s="8"/>
      <c r="F146" s="8"/>
      <c r="G146" s="8"/>
      <c r="H146" s="11"/>
      <c r="I146" s="7"/>
      <c r="J146" s="7"/>
      <c r="K146" s="7"/>
      <c r="L146" s="7"/>
      <c r="M146" s="7"/>
      <c r="N146" s="8"/>
      <c r="O146" s="8"/>
    </row>
    <row r="147" spans="1:15" ht="43.5" customHeight="1" x14ac:dyDescent="0.25">
      <c r="A147" s="25"/>
      <c r="B147" s="28"/>
      <c r="C147" s="7"/>
      <c r="D147" s="11"/>
      <c r="E147" s="8"/>
      <c r="F147" s="8"/>
      <c r="G147" s="8"/>
      <c r="H147" s="11"/>
      <c r="I147" s="7"/>
      <c r="J147" s="7"/>
      <c r="K147" s="7"/>
      <c r="L147" s="7"/>
      <c r="M147" s="7"/>
      <c r="N147" s="8"/>
      <c r="O147" s="8"/>
    </row>
    <row r="148" spans="1:15" ht="43.5" customHeight="1" x14ac:dyDescent="0.25">
      <c r="A148" s="25"/>
      <c r="B148" s="28"/>
      <c r="C148" s="7"/>
      <c r="D148" s="11"/>
      <c r="E148" s="8"/>
      <c r="F148" s="8"/>
      <c r="G148" s="8"/>
      <c r="H148" s="11"/>
      <c r="I148" s="7"/>
      <c r="J148" s="7"/>
      <c r="K148" s="7"/>
      <c r="L148" s="7"/>
      <c r="M148" s="7"/>
      <c r="N148" s="8"/>
      <c r="O148" s="8"/>
    </row>
    <row r="149" spans="1:15" ht="43.5" customHeight="1" x14ac:dyDescent="0.25">
      <c r="A149" s="25"/>
      <c r="B149" s="28"/>
      <c r="C149" s="7"/>
      <c r="D149" s="11"/>
      <c r="E149" s="8"/>
      <c r="F149" s="8"/>
      <c r="G149" s="8"/>
      <c r="H149" s="11"/>
      <c r="I149" s="7"/>
      <c r="J149" s="7"/>
      <c r="K149" s="7"/>
      <c r="L149" s="7"/>
      <c r="M149" s="7"/>
      <c r="N149" s="8"/>
      <c r="O149" s="8"/>
    </row>
    <row r="150" spans="1:15" ht="43.5" customHeight="1" x14ac:dyDescent="0.25">
      <c r="A150" s="25"/>
      <c r="B150" s="28"/>
      <c r="C150" s="7"/>
      <c r="D150" s="11"/>
      <c r="E150" s="8"/>
      <c r="F150" s="8"/>
      <c r="G150" s="8"/>
      <c r="H150" s="11"/>
      <c r="I150" s="7"/>
      <c r="J150" s="7"/>
      <c r="K150" s="7"/>
      <c r="L150" s="7"/>
      <c r="M150" s="7"/>
      <c r="N150" s="8"/>
      <c r="O150" s="8"/>
    </row>
    <row r="151" spans="1:15" ht="43.5" customHeight="1" x14ac:dyDescent="0.25">
      <c r="A151" s="25"/>
      <c r="B151" s="28"/>
      <c r="C151" s="7"/>
      <c r="D151" s="11"/>
      <c r="E151" s="8"/>
      <c r="F151" s="8"/>
      <c r="G151" s="8"/>
      <c r="H151" s="11"/>
      <c r="I151" s="7"/>
      <c r="J151" s="7"/>
      <c r="K151" s="7"/>
      <c r="L151" s="7"/>
      <c r="M151" s="7"/>
      <c r="N151" s="8"/>
      <c r="O151" s="8"/>
    </row>
    <row r="152" spans="1:15" ht="43.5" customHeight="1" x14ac:dyDescent="0.25">
      <c r="A152" s="25"/>
      <c r="B152" s="28"/>
      <c r="C152" s="7"/>
      <c r="D152" s="11"/>
      <c r="E152" s="8"/>
      <c r="F152" s="8"/>
      <c r="G152" s="8"/>
      <c r="H152" s="11"/>
      <c r="I152" s="7"/>
      <c r="J152" s="7"/>
      <c r="K152" s="7"/>
      <c r="L152" s="7"/>
      <c r="M152" s="7"/>
      <c r="N152" s="8"/>
      <c r="O152" s="8"/>
    </row>
    <row r="153" spans="1:15" ht="43.5" customHeight="1" x14ac:dyDescent="0.25">
      <c r="A153" s="25"/>
      <c r="B153" s="28"/>
      <c r="C153" s="7"/>
      <c r="D153" s="11"/>
      <c r="E153" s="8"/>
      <c r="F153" s="8"/>
      <c r="G153" s="8"/>
      <c r="H153" s="11"/>
      <c r="I153" s="7"/>
      <c r="J153" s="7"/>
      <c r="K153" s="7"/>
      <c r="L153" s="7"/>
      <c r="M153" s="7"/>
      <c r="N153" s="8"/>
      <c r="O153" s="8"/>
    </row>
    <row r="154" spans="1:15" ht="43.5" customHeight="1" x14ac:dyDescent="0.25">
      <c r="A154" s="25"/>
      <c r="B154" s="28"/>
      <c r="C154" s="7"/>
      <c r="D154" s="11"/>
      <c r="E154" s="8"/>
      <c r="F154" s="8"/>
      <c r="G154" s="8"/>
      <c r="H154" s="11"/>
      <c r="I154" s="7"/>
      <c r="J154" s="7"/>
      <c r="K154" s="7"/>
      <c r="L154" s="7"/>
      <c r="M154" s="7"/>
      <c r="N154" s="8"/>
      <c r="O154" s="8"/>
    </row>
    <row r="155" spans="1:15" ht="43.5" customHeight="1" x14ac:dyDescent="0.25">
      <c r="A155" s="25"/>
      <c r="B155" s="28"/>
      <c r="C155" s="7"/>
      <c r="D155" s="11"/>
      <c r="E155" s="8"/>
      <c r="F155" s="8"/>
      <c r="G155" s="8"/>
      <c r="H155" s="11"/>
      <c r="I155" s="7"/>
      <c r="J155" s="7"/>
      <c r="K155" s="7"/>
      <c r="L155" s="7"/>
      <c r="M155" s="7"/>
      <c r="N155" s="8"/>
      <c r="O155" s="8"/>
    </row>
    <row r="156" spans="1:15" ht="43.5" customHeight="1" x14ac:dyDescent="0.25">
      <c r="A156" s="25"/>
      <c r="B156" s="28"/>
      <c r="C156" s="7"/>
      <c r="D156" s="11"/>
      <c r="E156" s="8"/>
      <c r="F156" s="8"/>
      <c r="G156" s="8"/>
      <c r="H156" s="11"/>
      <c r="I156" s="7"/>
      <c r="J156" s="7"/>
      <c r="K156" s="7"/>
      <c r="L156" s="7"/>
      <c r="M156" s="7"/>
      <c r="N156" s="8"/>
      <c r="O156" s="8"/>
    </row>
    <row r="157" spans="1:15" ht="43.5" customHeight="1" x14ac:dyDescent="0.25">
      <c r="A157" s="25"/>
      <c r="B157" s="28"/>
      <c r="C157" s="7"/>
      <c r="D157" s="11"/>
      <c r="E157" s="8"/>
      <c r="F157" s="8"/>
      <c r="G157" s="8"/>
      <c r="H157" s="11"/>
      <c r="I157" s="7"/>
      <c r="J157" s="7"/>
      <c r="K157" s="7"/>
      <c r="L157" s="7"/>
      <c r="M157" s="7"/>
      <c r="N157" s="8"/>
      <c r="O157" s="8"/>
    </row>
    <row r="158" spans="1:15" ht="43.5" customHeight="1" x14ac:dyDescent="0.25">
      <c r="A158" s="25"/>
      <c r="B158" s="28"/>
      <c r="C158" s="7"/>
      <c r="D158" s="11"/>
      <c r="E158" s="8"/>
      <c r="F158" s="8"/>
      <c r="G158" s="8"/>
      <c r="H158" s="11"/>
      <c r="I158" s="7"/>
      <c r="J158" s="7"/>
      <c r="K158" s="7"/>
      <c r="L158" s="7"/>
      <c r="M158" s="7"/>
      <c r="N158" s="8"/>
      <c r="O158" s="8"/>
    </row>
    <row r="159" spans="1:15" ht="43.5" customHeight="1" x14ac:dyDescent="0.25">
      <c r="A159" s="25"/>
      <c r="B159" s="28"/>
      <c r="C159" s="7"/>
      <c r="D159" s="11"/>
      <c r="E159" s="8"/>
      <c r="F159" s="8"/>
      <c r="G159" s="8"/>
      <c r="H159" s="11"/>
      <c r="I159" s="7"/>
      <c r="J159" s="7"/>
      <c r="K159" s="7"/>
      <c r="L159" s="7"/>
      <c r="M159" s="7"/>
      <c r="N159" s="8"/>
      <c r="O159" s="8"/>
    </row>
    <row r="160" spans="1:15" ht="43.5" customHeight="1" x14ac:dyDescent="0.25">
      <c r="A160" s="25"/>
      <c r="B160" s="28"/>
      <c r="C160" s="7"/>
      <c r="D160" s="11"/>
      <c r="E160" s="8"/>
      <c r="F160" s="8"/>
      <c r="G160" s="8"/>
      <c r="H160" s="11"/>
      <c r="I160" s="7"/>
      <c r="J160" s="7"/>
      <c r="K160" s="7"/>
      <c r="L160" s="7"/>
      <c r="M160" s="7"/>
      <c r="N160" s="8"/>
      <c r="O160" s="8"/>
    </row>
    <row r="161" spans="1:15" ht="43.5" customHeight="1" x14ac:dyDescent="0.25">
      <c r="A161" s="25"/>
      <c r="B161" s="28"/>
      <c r="C161" s="7"/>
      <c r="D161" s="11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5" customHeight="1" x14ac:dyDescent="0.25">
      <c r="A162" s="25"/>
      <c r="B162" s="28"/>
      <c r="C162" s="7"/>
      <c r="D162" s="11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5" customHeight="1" x14ac:dyDescent="0.25">
      <c r="A163" s="25"/>
      <c r="B163" s="28"/>
      <c r="C163" s="7"/>
      <c r="D163" s="11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5" customHeight="1" x14ac:dyDescent="0.25">
      <c r="A164" s="25"/>
      <c r="B164" s="28"/>
      <c r="C164" s="7"/>
      <c r="D164" s="11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5" customHeight="1" x14ac:dyDescent="0.25">
      <c r="A165" s="25"/>
      <c r="B165" s="28"/>
      <c r="C165" s="7"/>
      <c r="D165" s="11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5" customHeight="1" x14ac:dyDescent="0.25">
      <c r="A166" s="25"/>
      <c r="B166" s="28"/>
      <c r="C166" s="7"/>
      <c r="D166" s="11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5" customHeight="1" x14ac:dyDescent="0.25">
      <c r="A167" s="25"/>
      <c r="B167" s="28"/>
      <c r="C167" s="7"/>
      <c r="D167" s="11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5" customHeight="1" x14ac:dyDescent="0.25">
      <c r="A168" s="25"/>
      <c r="B168" s="28"/>
      <c r="C168" s="7"/>
      <c r="D168" s="11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5" customHeight="1" x14ac:dyDescent="0.25">
      <c r="A169" s="25"/>
      <c r="B169" s="28"/>
      <c r="C169" s="7"/>
      <c r="D169" s="11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5" customHeight="1" x14ac:dyDescent="0.25">
      <c r="A170" s="25"/>
      <c r="B170" s="28"/>
      <c r="C170" s="7"/>
      <c r="D170" s="11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5" customHeight="1" x14ac:dyDescent="0.25">
      <c r="A171" s="25"/>
      <c r="B171" s="28"/>
      <c r="C171" s="7"/>
      <c r="D171" s="11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5" customHeight="1" x14ac:dyDescent="0.25">
      <c r="A172" s="25"/>
      <c r="B172" s="28"/>
      <c r="C172" s="7"/>
      <c r="D172" s="11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5" customHeight="1" x14ac:dyDescent="0.25">
      <c r="A173" s="25"/>
      <c r="B173" s="28"/>
      <c r="C173" s="7"/>
      <c r="D173" s="11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5" customHeight="1" x14ac:dyDescent="0.25">
      <c r="A174" s="25"/>
      <c r="B174" s="28"/>
      <c r="C174" s="7"/>
      <c r="D174" s="11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5" customHeight="1" x14ac:dyDescent="0.25">
      <c r="A175" s="25"/>
      <c r="B175" s="28"/>
      <c r="C175" s="7"/>
      <c r="D175" s="11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5" customHeight="1" x14ac:dyDescent="0.25">
      <c r="A176" s="25"/>
      <c r="B176" s="28"/>
      <c r="C176" s="7"/>
      <c r="D176" s="11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5" customHeight="1" x14ac:dyDescent="0.25">
      <c r="A177" s="25"/>
      <c r="B177" s="28"/>
      <c r="C177" s="7"/>
      <c r="D177" s="11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5" customHeight="1" x14ac:dyDescent="0.25">
      <c r="A178" s="25"/>
      <c r="B178" s="28"/>
      <c r="C178" s="7"/>
      <c r="D178" s="11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5" customHeight="1" x14ac:dyDescent="0.25">
      <c r="A179" s="25"/>
      <c r="B179" s="28"/>
      <c r="C179" s="7"/>
      <c r="D179" s="11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5" customHeight="1" x14ac:dyDescent="0.25">
      <c r="A180" s="25"/>
      <c r="B180" s="28"/>
      <c r="C180" s="7"/>
      <c r="D180" s="11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5" customHeight="1" x14ac:dyDescent="0.25">
      <c r="A181" s="25"/>
      <c r="B181" s="28"/>
      <c r="C181" s="7"/>
      <c r="D181" s="11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5" customHeight="1" x14ac:dyDescent="0.25">
      <c r="A182" s="25"/>
      <c r="B182" s="28"/>
      <c r="C182" s="7"/>
      <c r="D182" s="11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5" customHeight="1" x14ac:dyDescent="0.25">
      <c r="A183" s="25"/>
      <c r="B183" s="28"/>
      <c r="C183" s="7"/>
      <c r="D183" s="11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5" customHeight="1" x14ac:dyDescent="0.25">
      <c r="A184" s="25"/>
      <c r="B184" s="28"/>
      <c r="C184" s="7"/>
      <c r="D184" s="11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5" customHeight="1" x14ac:dyDescent="0.25">
      <c r="A185" s="25"/>
      <c r="B185" s="28"/>
      <c r="C185" s="7"/>
      <c r="D185" s="11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5" customHeight="1" x14ac:dyDescent="0.25">
      <c r="A186" s="25"/>
      <c r="B186" s="28"/>
      <c r="C186" s="7"/>
      <c r="D186" s="11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5" customHeight="1" x14ac:dyDescent="0.25">
      <c r="A187" s="25"/>
      <c r="B187" s="28"/>
      <c r="C187" s="7"/>
      <c r="D187" s="11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5" customHeight="1" x14ac:dyDescent="0.25">
      <c r="A188" s="25"/>
      <c r="B188" s="28"/>
      <c r="C188" s="7"/>
      <c r="D188" s="11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5" customHeight="1" x14ac:dyDescent="0.25">
      <c r="A189" s="25"/>
      <c r="B189" s="28"/>
      <c r="C189" s="7"/>
      <c r="D189" s="11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5" customHeight="1" x14ac:dyDescent="0.25">
      <c r="A190" s="25"/>
      <c r="B190" s="28"/>
      <c r="C190" s="7"/>
      <c r="D190" s="11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5" customHeight="1" x14ac:dyDescent="0.25">
      <c r="A191" s="25"/>
      <c r="B191" s="28"/>
      <c r="C191" s="7"/>
      <c r="D191" s="11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5" customHeight="1" x14ac:dyDescent="0.25">
      <c r="A192" s="25"/>
      <c r="B192" s="28"/>
      <c r="C192" s="7"/>
      <c r="D192" s="11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5" customHeight="1" x14ac:dyDescent="0.25">
      <c r="A193" s="25"/>
      <c r="B193" s="28"/>
      <c r="C193" s="7"/>
      <c r="D193" s="11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5" customHeight="1" x14ac:dyDescent="0.25">
      <c r="A194" s="25"/>
      <c r="B194" s="28"/>
      <c r="C194" s="7"/>
      <c r="D194" s="11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5" customHeight="1" x14ac:dyDescent="0.25">
      <c r="A195" s="25"/>
      <c r="B195" s="28"/>
      <c r="C195" s="7"/>
      <c r="D195" s="11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5" customHeight="1" x14ac:dyDescent="0.25">
      <c r="A196" s="25"/>
      <c r="B196" s="28"/>
      <c r="C196" s="7"/>
      <c r="D196" s="11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5" customHeight="1" x14ac:dyDescent="0.25">
      <c r="A197" s="25"/>
      <c r="B197" s="28"/>
      <c r="C197" s="7"/>
      <c r="D197" s="11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5" customHeight="1" x14ac:dyDescent="0.25">
      <c r="A198" s="25"/>
      <c r="B198" s="28"/>
      <c r="C198" s="7"/>
      <c r="D198" s="11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5" customHeight="1" x14ac:dyDescent="0.25">
      <c r="A199" s="25"/>
      <c r="B199" s="28"/>
      <c r="C199" s="7"/>
      <c r="D199" s="11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5" customHeight="1" x14ac:dyDescent="0.25">
      <c r="A200" s="25"/>
      <c r="B200" s="28"/>
      <c r="C200" s="7"/>
      <c r="D200" s="11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5" customHeight="1" x14ac:dyDescent="0.25">
      <c r="A201" s="25"/>
      <c r="B201" s="28"/>
      <c r="C201" s="7"/>
      <c r="D201" s="11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5" customHeight="1" x14ac:dyDescent="0.25">
      <c r="A202" s="25"/>
      <c r="B202" s="28"/>
      <c r="C202" s="7"/>
      <c r="D202" s="11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5" customHeight="1" x14ac:dyDescent="0.25">
      <c r="A203" s="25"/>
      <c r="B203" s="28"/>
      <c r="C203" s="7"/>
      <c r="D203" s="11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5" customHeight="1" x14ac:dyDescent="0.25">
      <c r="A204" s="25"/>
      <c r="B204" s="28"/>
      <c r="C204" s="7"/>
      <c r="D204" s="11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5" customHeight="1" x14ac:dyDescent="0.25">
      <c r="A205" s="25"/>
      <c r="B205" s="28"/>
      <c r="C205" s="7"/>
      <c r="D205" s="11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5" customHeight="1" x14ac:dyDescent="0.25">
      <c r="A206" s="25"/>
      <c r="B206" s="28"/>
      <c r="C206" s="7"/>
      <c r="D206" s="11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5" customHeight="1" x14ac:dyDescent="0.25">
      <c r="A207" s="25"/>
      <c r="B207" s="28"/>
      <c r="C207" s="7"/>
      <c r="D207" s="11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5" customHeight="1" x14ac:dyDescent="0.25">
      <c r="A208" s="25"/>
      <c r="B208" s="28"/>
      <c r="C208" s="7"/>
      <c r="D208" s="11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5" customHeight="1" x14ac:dyDescent="0.25">
      <c r="A209" s="25"/>
      <c r="B209" s="28"/>
      <c r="C209" s="7"/>
      <c r="D209" s="11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5" customHeight="1" x14ac:dyDescent="0.25">
      <c r="A210" s="25"/>
      <c r="B210" s="28"/>
      <c r="C210" s="7"/>
      <c r="D210" s="11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5" customHeight="1" x14ac:dyDescent="0.25">
      <c r="A211" s="25"/>
      <c r="B211" s="28"/>
      <c r="C211" s="7"/>
      <c r="D211" s="11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5" customHeight="1" x14ac:dyDescent="0.25">
      <c r="A212" s="25"/>
      <c r="B212" s="28"/>
      <c r="C212" s="7"/>
      <c r="D212" s="11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5" customHeight="1" x14ac:dyDescent="0.25">
      <c r="A213" s="25"/>
      <c r="B213" s="28"/>
      <c r="C213" s="7"/>
      <c r="D213" s="11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5" customHeight="1" x14ac:dyDescent="0.25">
      <c r="A214" s="25"/>
      <c r="B214" s="28"/>
      <c r="C214" s="7"/>
      <c r="D214" s="11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5" customHeight="1" x14ac:dyDescent="0.25">
      <c r="A215" s="25"/>
      <c r="B215" s="28"/>
      <c r="C215" s="7"/>
      <c r="D215" s="11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5" customHeight="1" x14ac:dyDescent="0.25">
      <c r="A216" s="25"/>
      <c r="B216" s="28"/>
      <c r="C216" s="7"/>
      <c r="D216" s="11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5" customHeight="1" x14ac:dyDescent="0.25">
      <c r="A217" s="25"/>
      <c r="B217" s="28"/>
      <c r="C217" s="7"/>
      <c r="D217" s="11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5" customHeight="1" x14ac:dyDescent="0.25">
      <c r="A218" s="25"/>
      <c r="B218" s="28"/>
      <c r="C218" s="7"/>
      <c r="D218" s="11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5" customHeight="1" x14ac:dyDescent="0.25">
      <c r="A219" s="25"/>
      <c r="B219" s="28"/>
      <c r="C219" s="7"/>
      <c r="D219" s="11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5" customHeight="1" x14ac:dyDescent="0.25">
      <c r="A220" s="25"/>
      <c r="B220" s="28"/>
      <c r="C220" s="7"/>
      <c r="D220" s="11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5" customHeight="1" x14ac:dyDescent="0.25">
      <c r="A221" s="25"/>
      <c r="B221" s="28"/>
      <c r="C221" s="7"/>
      <c r="D221" s="11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5" customHeight="1" x14ac:dyDescent="0.25">
      <c r="A222" s="25"/>
      <c r="B222" s="28"/>
      <c r="C222" s="7"/>
      <c r="D222" s="11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5" customHeight="1" x14ac:dyDescent="0.25">
      <c r="A223" s="25"/>
      <c r="B223" s="28"/>
      <c r="C223" s="7"/>
      <c r="D223" s="11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5" customHeight="1" x14ac:dyDescent="0.25">
      <c r="A224" s="25"/>
      <c r="B224" s="28"/>
      <c r="C224" s="7"/>
      <c r="D224" s="11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5" customHeight="1" x14ac:dyDescent="0.25">
      <c r="A225" s="25"/>
      <c r="B225" s="28"/>
      <c r="C225" s="7"/>
      <c r="D225" s="11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5" customHeight="1" x14ac:dyDescent="0.25">
      <c r="A226" s="25"/>
      <c r="B226" s="28"/>
      <c r="C226" s="7"/>
      <c r="D226" s="11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5" customHeight="1" x14ac:dyDescent="0.25">
      <c r="A227" s="25"/>
      <c r="B227" s="28"/>
      <c r="C227" s="7"/>
      <c r="D227" s="11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5" customHeight="1" x14ac:dyDescent="0.25">
      <c r="A228" s="25"/>
      <c r="B228" s="28"/>
      <c r="C228" s="7"/>
      <c r="D228" s="11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5" customHeight="1" x14ac:dyDescent="0.25">
      <c r="A229" s="25"/>
      <c r="B229" s="28"/>
      <c r="C229" s="7"/>
      <c r="D229" s="11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5" customHeight="1" x14ac:dyDescent="0.25">
      <c r="A230" s="25"/>
      <c r="B230" s="28"/>
      <c r="C230" s="7"/>
      <c r="D230" s="11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5" customHeight="1" x14ac:dyDescent="0.25">
      <c r="A231" s="25"/>
      <c r="B231" s="28"/>
      <c r="C231" s="7"/>
      <c r="D231" s="11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5" customHeight="1" x14ac:dyDescent="0.25">
      <c r="A232" s="25"/>
      <c r="B232" s="28"/>
      <c r="C232" s="7"/>
      <c r="D232" s="11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5" customHeight="1" x14ac:dyDescent="0.25">
      <c r="A233" s="25"/>
      <c r="B233" s="28"/>
      <c r="C233" s="7"/>
      <c r="D233" s="11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5" customHeight="1" x14ac:dyDescent="0.25">
      <c r="A234" s="25"/>
      <c r="B234" s="28"/>
      <c r="C234" s="7"/>
      <c r="D234" s="11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5" customHeight="1" x14ac:dyDescent="0.25">
      <c r="A235" s="25"/>
      <c r="B235" s="28"/>
      <c r="C235" s="7"/>
      <c r="D235" s="11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5" customHeight="1" x14ac:dyDescent="0.25">
      <c r="A236" s="25"/>
      <c r="B236" s="28"/>
      <c r="C236" s="7"/>
      <c r="D236" s="11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5" customHeight="1" x14ac:dyDescent="0.25">
      <c r="A237" s="25"/>
      <c r="B237" s="28"/>
      <c r="C237" s="7"/>
      <c r="D237" s="11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5" customHeight="1" x14ac:dyDescent="0.25">
      <c r="A238" s="25"/>
      <c r="B238" s="28"/>
      <c r="C238" s="7"/>
      <c r="D238" s="11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5" customHeight="1" x14ac:dyDescent="0.25">
      <c r="A239" s="25"/>
      <c r="B239" s="28"/>
      <c r="C239" s="7"/>
      <c r="D239" s="11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5" customHeight="1" x14ac:dyDescent="0.25">
      <c r="A240" s="25"/>
      <c r="B240" s="28"/>
      <c r="C240" s="7"/>
      <c r="D240" s="11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5" customHeight="1" x14ac:dyDescent="0.25">
      <c r="A241" s="25"/>
      <c r="B241" s="28"/>
      <c r="C241" s="7"/>
      <c r="D241" s="11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5" customHeight="1" x14ac:dyDescent="0.25">
      <c r="A242" s="25"/>
      <c r="B242" s="28"/>
      <c r="C242" s="7"/>
      <c r="D242" s="11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5" customHeight="1" x14ac:dyDescent="0.25">
      <c r="A243" s="25"/>
      <c r="B243" s="28"/>
      <c r="C243" s="7"/>
      <c r="D243" s="11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5" customHeight="1" x14ac:dyDescent="0.25">
      <c r="A244" s="25"/>
      <c r="B244" s="28"/>
      <c r="C244" s="7"/>
      <c r="D244" s="11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5" customHeight="1" x14ac:dyDescent="0.25">
      <c r="A245" s="25"/>
      <c r="B245" s="28"/>
      <c r="C245" s="7"/>
      <c r="D245" s="11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5" customHeight="1" x14ac:dyDescent="0.25">
      <c r="A246" s="25"/>
      <c r="B246" s="28"/>
      <c r="C246" s="7"/>
      <c r="D246" s="11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5" customHeight="1" x14ac:dyDescent="0.25">
      <c r="A247" s="25"/>
      <c r="B247" s="28"/>
      <c r="C247" s="7"/>
      <c r="D247" s="11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5" customHeight="1" x14ac:dyDescent="0.25">
      <c r="A248" s="25"/>
      <c r="B248" s="28"/>
      <c r="C248" s="7"/>
      <c r="D248" s="11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5" customHeight="1" x14ac:dyDescent="0.25">
      <c r="A249" s="25"/>
      <c r="B249" s="28"/>
      <c r="C249" s="7"/>
      <c r="D249" s="11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5" customHeight="1" x14ac:dyDescent="0.25">
      <c r="A250" s="25"/>
      <c r="B250" s="28"/>
      <c r="C250" s="7"/>
      <c r="D250" s="11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5" customHeight="1" x14ac:dyDescent="0.25">
      <c r="A251" s="25"/>
      <c r="B251" s="28"/>
      <c r="C251" s="7"/>
      <c r="D251" s="11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5" customHeight="1" x14ac:dyDescent="0.25">
      <c r="A252" s="25"/>
      <c r="B252" s="28"/>
      <c r="C252" s="7"/>
      <c r="D252" s="11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5" customHeight="1" x14ac:dyDescent="0.25">
      <c r="A253" s="25"/>
      <c r="B253" s="28"/>
      <c r="C253" s="7"/>
      <c r="D253" s="11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5" customHeight="1" x14ac:dyDescent="0.25">
      <c r="A254" s="25"/>
      <c r="B254" s="28"/>
      <c r="C254" s="7"/>
      <c r="D254" s="11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5" customHeight="1" x14ac:dyDescent="0.25">
      <c r="A255" s="25"/>
      <c r="B255" s="28"/>
      <c r="C255" s="7"/>
      <c r="D255" s="11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5" customHeight="1" x14ac:dyDescent="0.25">
      <c r="A256" s="25"/>
      <c r="B256" s="28"/>
      <c r="C256" s="7"/>
      <c r="D256" s="11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5" customHeight="1" x14ac:dyDescent="0.25">
      <c r="A257" s="25"/>
      <c r="B257" s="28"/>
      <c r="C257" s="7"/>
      <c r="D257" s="11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5" customHeight="1" x14ac:dyDescent="0.25">
      <c r="A258" s="25"/>
      <c r="B258" s="28"/>
      <c r="C258" s="7"/>
      <c r="D258" s="11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5" customHeight="1" x14ac:dyDescent="0.25">
      <c r="A259" s="25"/>
      <c r="B259" s="28"/>
      <c r="C259" s="7"/>
      <c r="D259" s="11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5" customHeight="1" x14ac:dyDescent="0.25">
      <c r="A260" s="25"/>
      <c r="B260" s="28"/>
      <c r="C260" s="7"/>
      <c r="D260" s="11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5" customHeight="1" x14ac:dyDescent="0.25">
      <c r="A261" s="25"/>
      <c r="B261" s="28"/>
      <c r="C261" s="7"/>
      <c r="D261" s="11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5" customHeight="1" x14ac:dyDescent="0.25">
      <c r="A262" s="25"/>
      <c r="B262" s="28"/>
      <c r="C262" s="7"/>
      <c r="D262" s="11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5" customHeight="1" x14ac:dyDescent="0.25">
      <c r="A263" s="25"/>
      <c r="B263" s="28"/>
      <c r="C263" s="7"/>
      <c r="D263" s="11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5" customHeight="1" x14ac:dyDescent="0.25">
      <c r="A264" s="25"/>
      <c r="B264" s="28"/>
      <c r="C264" s="7"/>
      <c r="D264" s="11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5" customHeight="1" x14ac:dyDescent="0.25">
      <c r="A265" s="25"/>
      <c r="B265" s="28"/>
      <c r="C265" s="7"/>
      <c r="D265" s="11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5" customHeight="1" x14ac:dyDescent="0.25">
      <c r="A266" s="25"/>
      <c r="B266" s="28"/>
      <c r="C266" s="7"/>
      <c r="D266" s="11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5" customHeight="1" x14ac:dyDescent="0.25">
      <c r="A267" s="25"/>
      <c r="B267" s="28"/>
      <c r="C267" s="7"/>
      <c r="D267" s="11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5" customHeight="1" x14ac:dyDescent="0.25">
      <c r="A268" s="25"/>
      <c r="B268" s="28"/>
      <c r="C268" s="7"/>
      <c r="D268" s="11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5" customHeight="1" x14ac:dyDescent="0.25">
      <c r="A269" s="25"/>
      <c r="B269" s="28"/>
      <c r="C269" s="7"/>
      <c r="D269" s="11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5" customHeight="1" x14ac:dyDescent="0.25">
      <c r="A270" s="25"/>
      <c r="B270" s="28"/>
      <c r="C270" s="7"/>
      <c r="D270" s="11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5" customHeight="1" x14ac:dyDescent="0.25">
      <c r="A271" s="25"/>
      <c r="B271" s="28"/>
      <c r="C271" s="7"/>
      <c r="D271" s="11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5" customHeight="1" x14ac:dyDescent="0.25">
      <c r="A272" s="25"/>
      <c r="B272" s="28"/>
      <c r="C272" s="7"/>
      <c r="D272" s="11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5" customHeight="1" x14ac:dyDescent="0.25">
      <c r="A273" s="25"/>
      <c r="B273" s="28"/>
      <c r="C273" s="7"/>
      <c r="D273" s="11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5" customHeight="1" x14ac:dyDescent="0.25">
      <c r="A274" s="25"/>
      <c r="B274" s="28"/>
      <c r="C274" s="7"/>
      <c r="D274" s="11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5" customHeight="1" x14ac:dyDescent="0.25">
      <c r="A275" s="25"/>
      <c r="B275" s="28"/>
      <c r="C275" s="7"/>
      <c r="D275" s="11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5" customHeight="1" x14ac:dyDescent="0.25">
      <c r="A276" s="25"/>
      <c r="B276" s="28"/>
      <c r="C276" s="7"/>
      <c r="D276" s="11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5" customHeight="1" x14ac:dyDescent="0.25">
      <c r="A277" s="25"/>
      <c r="B277" s="28"/>
      <c r="C277" s="7"/>
      <c r="D277" s="11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5" customHeight="1" x14ac:dyDescent="0.25">
      <c r="A278" s="25"/>
      <c r="B278" s="28"/>
      <c r="C278" s="7"/>
      <c r="D278" s="11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5" customHeight="1" x14ac:dyDescent="0.25">
      <c r="A279" s="25"/>
      <c r="B279" s="28"/>
      <c r="C279" s="7"/>
      <c r="D279" s="11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5" customHeight="1" x14ac:dyDescent="0.25">
      <c r="A280" s="25"/>
      <c r="B280" s="28"/>
      <c r="C280" s="7"/>
      <c r="D280" s="11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5" customHeight="1" x14ac:dyDescent="0.25">
      <c r="A281" s="25"/>
      <c r="B281" s="28"/>
      <c r="C281" s="7"/>
      <c r="D281" s="11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5" customHeight="1" x14ac:dyDescent="0.25">
      <c r="A282" s="25"/>
      <c r="B282" s="28"/>
      <c r="C282" s="7"/>
      <c r="D282" s="11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5" customHeight="1" x14ac:dyDescent="0.25">
      <c r="A283" s="25"/>
      <c r="B283" s="28"/>
      <c r="C283" s="7"/>
      <c r="D283" s="11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5" customHeight="1" x14ac:dyDescent="0.25">
      <c r="A284" s="25"/>
      <c r="B284" s="28"/>
      <c r="C284" s="7"/>
      <c r="D284" s="11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5" customHeight="1" x14ac:dyDescent="0.25">
      <c r="A285" s="25"/>
      <c r="B285" s="28"/>
      <c r="C285" s="7"/>
      <c r="D285" s="11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5" customHeight="1" x14ac:dyDescent="0.25">
      <c r="A286" s="25"/>
      <c r="B286" s="28"/>
      <c r="C286" s="7"/>
      <c r="D286" s="11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5" customHeight="1" x14ac:dyDescent="0.25">
      <c r="A287" s="25"/>
      <c r="B287" s="28"/>
      <c r="C287" s="7"/>
      <c r="D287" s="11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5" customHeight="1" x14ac:dyDescent="0.25">
      <c r="A288" s="25"/>
      <c r="B288" s="28"/>
      <c r="C288" s="7"/>
      <c r="D288" s="11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5" customHeight="1" x14ac:dyDescent="0.25">
      <c r="A289" s="25"/>
      <c r="B289" s="28"/>
      <c r="C289" s="7"/>
      <c r="D289" s="11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5" customHeight="1" x14ac:dyDescent="0.25">
      <c r="A290" s="25"/>
      <c r="B290" s="28"/>
      <c r="C290" s="7"/>
      <c r="D290" s="11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5" customHeight="1" x14ac:dyDescent="0.25">
      <c r="A291" s="25"/>
      <c r="B291" s="28"/>
      <c r="C291" s="7"/>
      <c r="D291" s="11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5" customHeight="1" x14ac:dyDescent="0.25">
      <c r="A292" s="25"/>
      <c r="B292" s="28"/>
      <c r="C292" s="7"/>
      <c r="D292" s="11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5" customHeight="1" x14ac:dyDescent="0.25">
      <c r="A293" s="25"/>
      <c r="B293" s="28"/>
      <c r="C293" s="7"/>
      <c r="D293" s="11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5" customHeight="1" x14ac:dyDescent="0.25">
      <c r="A294" s="25"/>
      <c r="B294" s="28"/>
      <c r="C294" s="7"/>
      <c r="D294" s="11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5" customHeight="1" x14ac:dyDescent="0.25">
      <c r="A295" s="25"/>
      <c r="B295" s="28"/>
      <c r="C295" s="7"/>
      <c r="D295" s="11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5" customHeight="1" x14ac:dyDescent="0.25">
      <c r="A296" s="25"/>
      <c r="B296" s="28"/>
      <c r="C296" s="7"/>
      <c r="D296" s="11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5" customHeight="1" x14ac:dyDescent="0.25">
      <c r="A297" s="25"/>
      <c r="B297" s="28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5" customHeight="1" x14ac:dyDescent="0.25">
      <c r="A298" s="25"/>
      <c r="B298" s="28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5" customHeight="1" x14ac:dyDescent="0.25">
      <c r="A299" s="25"/>
      <c r="B299" s="28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5" customHeight="1" x14ac:dyDescent="0.25">
      <c r="A300" s="25"/>
      <c r="B300" s="28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algorithmName="SHA-512" hashValue="PzLZcG9xoMnAGNhCSRTjxq6a4CeGvX7PS02aLmGru3n+8nm7/6KJ6Liga6FN7aSETKB6+jU7SZiieUF2rIbObQ==" saltValue="fwoNauUcri1BcDZzkLgzhA==" spinCount="100000" sheet="1" formatCells="0" insertRows="0"/>
  <mergeCells count="21">
    <mergeCell ref="B13:B14"/>
    <mergeCell ref="C13:D14"/>
    <mergeCell ref="E13:F14"/>
    <mergeCell ref="G13:G14"/>
    <mergeCell ref="G15:G16"/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</mergeCells>
  <conditionalFormatting sqref="A1:A999">
    <cfRule type="expression" dxfId="66" priority="6">
      <formula>$C1="Option"</formula>
    </cfRule>
  </conditionalFormatting>
  <conditionalFormatting sqref="A27:A39">
    <cfRule type="expression" dxfId="65" priority="7">
      <formula>$F27="Fermeture"</formula>
    </cfRule>
    <cfRule type="expression" dxfId="64" priority="8">
      <formula>$F27="Modification"</formula>
    </cfRule>
    <cfRule type="expression" dxfId="63" priority="9">
      <formula>$F27="Création"</formula>
    </cfRule>
  </conditionalFormatting>
  <conditionalFormatting sqref="A1:O9 A10:E10 A11:D11 A12:O12 A13:H13 A14:F14 A15:H15 A16:F16 A40:O999 K10:O11 J13:O16">
    <cfRule type="expression" dxfId="62" priority="27">
      <formula>$F1="Fermeture"</formula>
    </cfRule>
  </conditionalFormatting>
  <conditionalFormatting sqref="A1:O9 A10:E10 K10:O11 A11:D11 A12:O12 A13:H13 J13:O16 A14:F14 A15:H15 A16:F16 A40:O999">
    <cfRule type="expression" dxfId="61" priority="28">
      <formula>$F1="Modification"</formula>
    </cfRule>
    <cfRule type="expression" dxfId="60" priority="29">
      <formula>$F1="Création"</formula>
    </cfRule>
  </conditionalFormatting>
  <conditionalFormatting sqref="A17:O26">
    <cfRule type="expression" dxfId="59" priority="11">
      <formula>$F17="Fermeture"</formula>
    </cfRule>
    <cfRule type="expression" dxfId="58" priority="12">
      <formula>$F17="Modification"</formula>
    </cfRule>
    <cfRule type="expression" dxfId="57" priority="13">
      <formula>$F17="Création"</formula>
    </cfRule>
  </conditionalFormatting>
  <conditionalFormatting sqref="B27:O39">
    <cfRule type="expression" dxfId="56" priority="3">
      <formula>$F27="Fermeture"</formula>
    </cfRule>
    <cfRule type="expression" dxfId="55" priority="4">
      <formula>$F27="Modification"</formula>
    </cfRule>
    <cfRule type="expression" dxfId="54" priority="5">
      <formula>$F27="Création"</formula>
    </cfRule>
  </conditionalFormatting>
  <conditionalFormatting sqref="D1:E999 G1:N999">
    <cfRule type="expression" dxfId="53" priority="1">
      <formula>$C1="Option"</formula>
    </cfRule>
  </conditionalFormatting>
  <conditionalFormatting sqref="N1:N999">
    <cfRule type="expression" dxfId="52" priority="2">
      <formula>$M1="Porteuse"</formula>
    </cfRule>
  </conditionalFormatting>
  <dataValidations count="6">
    <dataValidation type="list" allowBlank="1" showInputMessage="1" showErrorMessage="1" sqref="M19:M300" xr:uid="{479795C5-909B-4AE2-9881-EFE3319EB9D1}">
      <formula1>List_Mutualisation</formula1>
    </dataValidation>
    <dataValidation type="list" allowBlank="1" showInputMessage="1" showErrorMessage="1" sqref="H19:H300" xr:uid="{A3DDB933-5170-4C31-A89C-0731F28E5A87}">
      <formula1>List_CNU</formula1>
    </dataValidation>
    <dataValidation type="list" allowBlank="1" showInputMessage="1" showErrorMessage="1" sqref="C19:C300" xr:uid="{1BB5132C-B000-4A3F-A03B-07FE670CF54E}">
      <formula1>"UE, ECUE, BLOC, OPTION, Parcours Pédagogique"</formula1>
    </dataValidation>
    <dataValidation type="list" allowBlank="1" showInputMessage="1" showErrorMessage="1" sqref="F19:F300" xr:uid="{5AE22C65-C596-4422-A99D-54C42B97053E}">
      <formula1>List_Statut</formula1>
    </dataValidation>
    <dataValidation type="list" allowBlank="1" showInputMessage="1" showErrorMessage="1" sqref="E19:E300" xr:uid="{BB0019CC-A090-4B55-B19B-528DE39AE908}">
      <formula1>List_Type</formula1>
    </dataValidation>
    <dataValidation type="list" allowBlank="1" showInputMessage="1" showErrorMessage="1" sqref="L19:L300" xr:uid="{DD2D847B-AD38-4F1F-982F-A887FA08191A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4D954-7013-4B86-925C-4257808EF689}">
  <sheetPr codeName="Feuil6"/>
  <dimension ref="A1:T300"/>
  <sheetViews>
    <sheetView zoomScale="90" zoomScaleNormal="90" workbookViewId="0">
      <pane ySplit="18" topLeftCell="A19" activePane="bottomLeft" state="frozen"/>
      <selection activeCell="D25" sqref="D25"/>
      <selection pane="bottomLeft" activeCell="A33" sqref="A33"/>
    </sheetView>
  </sheetViews>
  <sheetFormatPr baseColWidth="10" defaultColWidth="11.5" defaultRowHeight="15" x14ac:dyDescent="0.2"/>
  <cols>
    <col min="1" max="1" width="39" style="16" customWidth="1"/>
    <col min="2" max="2" width="50.5" style="16" customWidth="1"/>
    <col min="3" max="3" width="15.5" style="20" customWidth="1"/>
    <col min="4" max="4" width="20.83203125" style="16" customWidth="1"/>
    <col min="5" max="6" width="15.5" style="16" customWidth="1"/>
    <col min="7" max="7" width="22.5" style="16" customWidth="1"/>
    <col min="8" max="8" width="27.1640625" style="16" customWidth="1"/>
    <col min="9" max="9" width="35.5" style="16" customWidth="1"/>
    <col min="10" max="10" width="19.5" style="16" customWidth="1"/>
    <col min="11" max="11" width="40.5" style="16" customWidth="1"/>
    <col min="12" max="12" width="31.5" style="16" customWidth="1"/>
    <col min="13" max="13" width="22.5" style="16" customWidth="1"/>
    <col min="14" max="15" width="20.5" style="16" customWidth="1"/>
    <col min="16" max="16" width="21.83203125" style="16" customWidth="1"/>
    <col min="17" max="17" width="20.5" style="16" customWidth="1"/>
    <col min="18" max="18" width="17.5" style="16" customWidth="1"/>
    <col min="19" max="19" width="44" style="16" customWidth="1"/>
    <col min="20" max="20" width="46.5" style="16" customWidth="1"/>
  </cols>
  <sheetData>
    <row r="1" spans="1:19" x14ac:dyDescent="0.2">
      <c r="A1" s="104"/>
      <c r="B1" s="104"/>
      <c r="C1" s="104"/>
      <c r="D1" s="104"/>
      <c r="E1" s="104"/>
      <c r="F1" s="104"/>
      <c r="G1" s="104"/>
      <c r="H1" s="104"/>
      <c r="I1" s="104"/>
      <c r="J1" s="37"/>
    </row>
    <row r="2" spans="1:19" x14ac:dyDescent="0.2">
      <c r="A2" s="104"/>
      <c r="B2" s="104"/>
      <c r="C2" s="104"/>
      <c r="D2" s="104"/>
      <c r="E2" s="104"/>
      <c r="F2" s="104"/>
      <c r="G2" s="104"/>
      <c r="H2" s="104"/>
      <c r="I2" s="104"/>
      <c r="J2" s="37"/>
    </row>
    <row r="3" spans="1:19" x14ac:dyDescent="0.2">
      <c r="A3" s="104"/>
      <c r="B3" s="104"/>
      <c r="C3" s="104"/>
      <c r="D3" s="104"/>
      <c r="E3" s="104"/>
      <c r="F3" s="104"/>
      <c r="G3" s="104"/>
      <c r="H3" s="104"/>
      <c r="I3" s="104"/>
      <c r="J3" s="37"/>
    </row>
    <row r="4" spans="1:19" x14ac:dyDescent="0.2">
      <c r="A4" s="104"/>
      <c r="B4" s="104"/>
      <c r="C4" s="104"/>
      <c r="D4" s="104"/>
      <c r="E4" s="104"/>
      <c r="F4" s="104"/>
      <c r="G4" s="104"/>
      <c r="H4" s="104"/>
      <c r="I4" s="104"/>
      <c r="J4" s="37"/>
    </row>
    <row r="5" spans="1:19" x14ac:dyDescent="0.2">
      <c r="A5" s="104"/>
      <c r="B5" s="104"/>
      <c r="C5" s="104"/>
      <c r="D5" s="104"/>
      <c r="E5" s="104"/>
      <c r="F5" s="104"/>
      <c r="G5" s="104"/>
      <c r="H5" s="104"/>
      <c r="I5" s="104"/>
      <c r="J5" s="37"/>
    </row>
    <row r="6" spans="1:19" x14ac:dyDescent="0.2">
      <c r="A6" s="104"/>
      <c r="B6" s="104"/>
      <c r="C6" s="104"/>
      <c r="D6" s="104"/>
      <c r="E6" s="104"/>
      <c r="F6" s="104"/>
      <c r="G6" s="104"/>
      <c r="H6" s="104"/>
      <c r="I6" s="104"/>
      <c r="J6" s="37"/>
    </row>
    <row r="7" spans="1:19" ht="14.5" customHeight="1" x14ac:dyDescent="0.2">
      <c r="A7" s="139" t="s">
        <v>215</v>
      </c>
      <c r="B7" s="103" t="str">
        <f>'Fiche Générale'!B3</f>
        <v>Portail_SHS</v>
      </c>
      <c r="C7" s="106" t="s">
        <v>266</v>
      </c>
      <c r="D7" s="106"/>
      <c r="E7" s="142" t="str">
        <f>'Fiche Générale'!B4</f>
        <v>Sciences de l'homme, anthropologie, ethnologie</v>
      </c>
      <c r="F7" s="143"/>
      <c r="G7" s="106" t="s">
        <v>267</v>
      </c>
      <c r="H7" s="103" t="str">
        <f>'Fiche Générale'!B5</f>
        <v>HPSHS18</v>
      </c>
      <c r="I7" s="103"/>
      <c r="J7" s="38"/>
      <c r="K7" s="21"/>
    </row>
    <row r="8" spans="1:19" ht="14.5" customHeight="1" x14ac:dyDescent="0.2">
      <c r="A8" s="140"/>
      <c r="B8" s="103"/>
      <c r="C8" s="106"/>
      <c r="D8" s="106"/>
      <c r="E8" s="142"/>
      <c r="F8" s="143"/>
      <c r="G8" s="106"/>
      <c r="H8" s="103"/>
      <c r="I8" s="103"/>
      <c r="J8" s="38"/>
      <c r="K8" s="21"/>
    </row>
    <row r="9" spans="1:19" ht="14.5" customHeight="1" x14ac:dyDescent="0.2">
      <c r="A9" s="140"/>
      <c r="B9" s="103"/>
      <c r="C9" s="106"/>
      <c r="D9" s="106"/>
      <c r="E9" s="142"/>
      <c r="F9" s="143"/>
      <c r="G9" s="106"/>
      <c r="H9" s="103"/>
      <c r="I9" s="103"/>
      <c r="J9" s="38"/>
      <c r="K9" s="21"/>
    </row>
    <row r="10" spans="1:19" ht="14.5" customHeight="1" x14ac:dyDescent="0.2">
      <c r="A10" s="140"/>
      <c r="B10" s="103"/>
      <c r="C10" s="113" t="s">
        <v>218</v>
      </c>
      <c r="D10" s="113"/>
      <c r="E10" s="117">
        <f>'Fiche Générale'!B9</f>
        <v>0</v>
      </c>
      <c r="F10" s="118"/>
      <c r="G10" s="118"/>
      <c r="H10" s="118"/>
      <c r="I10" s="119"/>
      <c r="J10" s="39"/>
      <c r="K10" s="21"/>
    </row>
    <row r="11" spans="1:19" ht="14.5" customHeight="1" x14ac:dyDescent="0.2">
      <c r="A11" s="141"/>
      <c r="B11" s="103"/>
      <c r="C11" s="113"/>
      <c r="D11" s="113"/>
      <c r="E11" s="120"/>
      <c r="F11" s="121"/>
      <c r="G11" s="121"/>
      <c r="H11" s="121"/>
      <c r="I11" s="122"/>
      <c r="J11" s="39"/>
      <c r="K11" s="21"/>
    </row>
    <row r="12" spans="1:19" x14ac:dyDescent="0.2">
      <c r="C12" s="16"/>
      <c r="I12" s="35"/>
      <c r="J12" s="35"/>
      <c r="M12" s="109" t="s">
        <v>268</v>
      </c>
      <c r="N12" s="110"/>
      <c r="O12" s="123"/>
      <c r="P12" s="109" t="s">
        <v>269</v>
      </c>
      <c r="Q12" s="110"/>
      <c r="R12" s="110"/>
      <c r="S12" s="123"/>
    </row>
    <row r="13" spans="1:19" x14ac:dyDescent="0.2">
      <c r="A13" s="125" t="s">
        <v>219</v>
      </c>
      <c r="B13" s="127" t="str">
        <f>'S6 Maquette'!B13:B14</f>
        <v>3 ème Année de Licence</v>
      </c>
      <c r="C13" s="127"/>
      <c r="D13" s="125" t="s">
        <v>270</v>
      </c>
      <c r="E13" s="127">
        <f>'S6 Maquette'!E13:F14</f>
        <v>0</v>
      </c>
      <c r="F13" s="127"/>
      <c r="G13" s="127"/>
      <c r="I13" s="35"/>
      <c r="J13" s="35"/>
      <c r="M13" s="111"/>
      <c r="N13" s="112"/>
      <c r="O13" s="124"/>
      <c r="P13" s="111"/>
      <c r="Q13" s="112"/>
      <c r="R13" s="112"/>
      <c r="S13" s="124"/>
    </row>
    <row r="14" spans="1:19" x14ac:dyDescent="0.2">
      <c r="A14" s="126"/>
      <c r="B14" s="127"/>
      <c r="C14" s="127"/>
      <c r="D14" s="126"/>
      <c r="E14" s="127"/>
      <c r="F14" s="127"/>
      <c r="G14" s="127"/>
      <c r="I14" s="35"/>
      <c r="J14" s="35"/>
      <c r="M14" s="105" t="s">
        <v>271</v>
      </c>
      <c r="N14" s="109" t="s">
        <v>272</v>
      </c>
      <c r="O14" s="123"/>
      <c r="P14" s="104"/>
      <c r="Q14" s="130"/>
      <c r="R14" s="133"/>
      <c r="S14" s="125"/>
    </row>
    <row r="15" spans="1:19" x14ac:dyDescent="0.2">
      <c r="A15" s="125" t="s">
        <v>273</v>
      </c>
      <c r="B15" s="135" t="str">
        <f>'S6 Maquette'!B15:B16</f>
        <v>Semestre 6</v>
      </c>
      <c r="C15" s="136"/>
      <c r="D15" s="125" t="s">
        <v>274</v>
      </c>
      <c r="E15" s="127">
        <f>'S6 Maquette'!E15:F16</f>
        <v>0</v>
      </c>
      <c r="F15" s="127"/>
      <c r="G15" s="127"/>
      <c r="I15" s="35"/>
      <c r="J15" s="35"/>
      <c r="M15" s="105"/>
      <c r="N15" s="128"/>
      <c r="O15" s="129"/>
      <c r="P15" s="104"/>
      <c r="Q15" s="131"/>
      <c r="R15" s="133"/>
      <c r="S15" s="134"/>
    </row>
    <row r="16" spans="1:19" x14ac:dyDescent="0.2">
      <c r="A16" s="126"/>
      <c r="B16" s="137"/>
      <c r="C16" s="138"/>
      <c r="D16" s="126"/>
      <c r="E16" s="127"/>
      <c r="F16" s="127"/>
      <c r="G16" s="127"/>
      <c r="I16" s="35"/>
      <c r="J16" s="35"/>
      <c r="M16" s="105"/>
      <c r="N16" s="128"/>
      <c r="O16" s="129"/>
      <c r="P16" s="104"/>
      <c r="Q16" s="131"/>
      <c r="R16" s="133"/>
      <c r="S16" s="134"/>
    </row>
    <row r="17" spans="1:20" x14ac:dyDescent="0.2">
      <c r="L17" s="17"/>
      <c r="M17" s="105"/>
      <c r="N17" s="111"/>
      <c r="O17" s="124"/>
      <c r="P17" s="104"/>
      <c r="Q17" s="132"/>
      <c r="R17" s="133"/>
      <c r="S17" s="126"/>
    </row>
    <row r="18" spans="1:20" ht="59.5" customHeight="1" x14ac:dyDescent="0.2">
      <c r="A18" s="3" t="s">
        <v>275</v>
      </c>
      <c r="B18" s="36" t="s">
        <v>276</v>
      </c>
      <c r="C18" s="3" t="s">
        <v>5</v>
      </c>
      <c r="D18" s="3" t="s">
        <v>277</v>
      </c>
      <c r="E18" s="3" t="s">
        <v>278</v>
      </c>
      <c r="F18" s="3" t="s">
        <v>279</v>
      </c>
      <c r="G18" s="3" t="s">
        <v>280</v>
      </c>
      <c r="H18" s="3" t="s">
        <v>281</v>
      </c>
      <c r="I18" s="3" t="s">
        <v>282</v>
      </c>
      <c r="J18" s="3" t="s">
        <v>283</v>
      </c>
      <c r="K18" s="3" t="s">
        <v>284</v>
      </c>
      <c r="L18" s="3" t="s">
        <v>285</v>
      </c>
      <c r="M18" s="3" t="s">
        <v>286</v>
      </c>
      <c r="N18" s="3" t="s">
        <v>276</v>
      </c>
      <c r="O18" s="3" t="s">
        <v>287</v>
      </c>
      <c r="P18" s="3" t="s">
        <v>288</v>
      </c>
      <c r="Q18" s="3" t="s">
        <v>276</v>
      </c>
      <c r="R18" s="3" t="s">
        <v>287</v>
      </c>
      <c r="S18" s="4" t="s">
        <v>289</v>
      </c>
      <c r="T18" s="4" t="s">
        <v>290</v>
      </c>
    </row>
    <row r="19" spans="1:20" ht="30.75" customHeight="1" x14ac:dyDescent="0.2">
      <c r="A19" s="54" t="str">
        <f>'S6 Maquette'!B19</f>
        <v xml:space="preserve">UE Competences transversales 6 </v>
      </c>
      <c r="B19" s="55" t="str">
        <f>'S6 Maquette'!C19</f>
        <v>UE</v>
      </c>
      <c r="C19" s="56">
        <f>'S6 Maquette'!F19</f>
        <v>0</v>
      </c>
      <c r="D19" s="57"/>
      <c r="E19" s="57"/>
      <c r="F19" s="57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61"/>
    </row>
    <row r="20" spans="1:20" ht="30.75" customHeight="1" x14ac:dyDescent="0.2">
      <c r="A20" s="54" t="str">
        <f>'S6 Maquette'!B20</f>
        <v>Competences numeriques 3</v>
      </c>
      <c r="B20" s="55" t="str">
        <f>'S6 Maquette'!C20</f>
        <v>ECUE</v>
      </c>
      <c r="C20" s="56">
        <f>'S6 Maquette'!F20</f>
        <v>0</v>
      </c>
      <c r="D20" s="57"/>
      <c r="E20" s="57"/>
      <c r="F20" s="57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61"/>
    </row>
    <row r="21" spans="1:20" ht="30.75" customHeight="1" x14ac:dyDescent="0.2">
      <c r="A21" s="54" t="str">
        <f>'S6 Maquette'!B21</f>
        <v xml:space="preserve">Competences informationnelles 3 </v>
      </c>
      <c r="B21" s="55" t="str">
        <f>'S6 Maquette'!C21</f>
        <v>ECUE</v>
      </c>
      <c r="C21" s="56">
        <f>'S6 Maquette'!F21</f>
        <v>0</v>
      </c>
      <c r="D21" s="57"/>
      <c r="E21" s="57"/>
      <c r="F21" s="57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61"/>
    </row>
    <row r="22" spans="1:20" ht="30.75" customHeight="1" x14ac:dyDescent="0.2">
      <c r="A22" s="54" t="str">
        <f>'S6 Maquette'!B22</f>
        <v xml:space="preserve">Langue vivante-6 </v>
      </c>
      <c r="B22" s="55" t="str">
        <f>'S6 Maquette'!C22</f>
        <v>BLOC</v>
      </c>
      <c r="C22" s="56">
        <f>'S6 Maquette'!F22</f>
        <v>0</v>
      </c>
      <c r="D22" s="57"/>
      <c r="E22" s="57"/>
      <c r="F22" s="57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61"/>
    </row>
    <row r="23" spans="1:20" ht="30.75" customHeight="1" x14ac:dyDescent="0.2">
      <c r="A23" s="54" t="str">
        <f>'S6 Maquette'!B23</f>
        <v>Min 1 Max 1</v>
      </c>
      <c r="B23" s="55" t="str">
        <f>'S6 Maquette'!C23</f>
        <v>OPTION</v>
      </c>
      <c r="C23" s="56"/>
      <c r="D23" s="57"/>
      <c r="E23" s="57"/>
      <c r="F23" s="57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61"/>
    </row>
    <row r="24" spans="1:20" ht="30.75" customHeight="1" x14ac:dyDescent="0.2">
      <c r="A24" s="54" t="str">
        <f>'S6 Maquette'!B24</f>
        <v xml:space="preserve">Anglais 6 </v>
      </c>
      <c r="B24" s="55" t="str">
        <f>'S6 Maquette'!C24</f>
        <v>ECUE</v>
      </c>
      <c r="C24" s="56"/>
      <c r="D24" s="57"/>
      <c r="E24" s="57"/>
      <c r="F24" s="57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61"/>
    </row>
    <row r="25" spans="1:20" ht="30.75" customHeight="1" x14ac:dyDescent="0.2">
      <c r="A25" s="54" t="str">
        <f>'S6 Maquette'!B25</f>
        <v xml:space="preserve">Espagnol 6 </v>
      </c>
      <c r="B25" s="55" t="str">
        <f>'S6 Maquette'!C25</f>
        <v>ECUE</v>
      </c>
      <c r="C25" s="56">
        <f>'S6 Maquette'!F25</f>
        <v>0</v>
      </c>
      <c r="D25" s="57"/>
      <c r="E25" s="57"/>
      <c r="F25" s="57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61"/>
    </row>
    <row r="26" spans="1:20" ht="30.75" customHeight="1" x14ac:dyDescent="0.2">
      <c r="A26" s="54" t="str">
        <f>'S6 Maquette'!B26</f>
        <v xml:space="preserve">Italien 6 </v>
      </c>
      <c r="B26" s="55" t="str">
        <f>'S6 Maquette'!C26</f>
        <v>ECUE</v>
      </c>
      <c r="C26" s="56"/>
      <c r="D26" s="57"/>
      <c r="E26" s="57"/>
      <c r="F26" s="57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61"/>
    </row>
    <row r="27" spans="1:20" ht="30.75" customHeight="1" x14ac:dyDescent="0.2">
      <c r="A27" s="66" t="str">
        <f>'S6 Maquette'!B27</f>
        <v>UE disciplinaire 1 : Territoires, sociétés et environnement</v>
      </c>
      <c r="B27" s="43" t="str">
        <f>'S6 Maquette'!C27</f>
        <v>UE</v>
      </c>
      <c r="C27" s="42" t="str">
        <f>'S6 Maquette'!F27</f>
        <v>Modification</v>
      </c>
      <c r="D27" s="7"/>
      <c r="E27" s="7" t="s">
        <v>291</v>
      </c>
      <c r="F27" s="7" t="s">
        <v>291</v>
      </c>
      <c r="G27" s="40" t="s">
        <v>291</v>
      </c>
      <c r="H27" s="40" t="s">
        <v>291</v>
      </c>
      <c r="I27" s="40" t="s">
        <v>291</v>
      </c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5"/>
    </row>
    <row r="28" spans="1:20" ht="30.75" customHeight="1" x14ac:dyDescent="0.2">
      <c r="A28" s="43" t="str">
        <f>'S6 Maquette'!B28</f>
        <v>Géoprospectives territoriales</v>
      </c>
      <c r="B28" s="43" t="str">
        <f>'S6 Maquette'!C28</f>
        <v>ECUE</v>
      </c>
      <c r="C28" s="42">
        <f>'S6 Maquette'!F28</f>
        <v>0</v>
      </c>
      <c r="D28" s="7"/>
      <c r="E28" s="7" t="s">
        <v>291</v>
      </c>
      <c r="F28" s="7" t="s">
        <v>291</v>
      </c>
      <c r="G28" s="40" t="s">
        <v>291</v>
      </c>
      <c r="H28" s="40" t="s">
        <v>291</v>
      </c>
      <c r="I28" s="40" t="s">
        <v>291</v>
      </c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68" t="s">
        <v>312</v>
      </c>
    </row>
    <row r="29" spans="1:20" ht="30.75" customHeight="1" x14ac:dyDescent="0.2">
      <c r="A29" s="43" t="str">
        <f>'S6 Maquette'!B29</f>
        <v>Ville intelligente</v>
      </c>
      <c r="B29" s="43" t="str">
        <f>'S6 Maquette'!C29</f>
        <v>ECUE</v>
      </c>
      <c r="C29" s="42">
        <f>'S6 Maquette'!F29</f>
        <v>0</v>
      </c>
      <c r="D29" s="7"/>
      <c r="E29" s="7" t="s">
        <v>291</v>
      </c>
      <c r="F29" s="7" t="s">
        <v>291</v>
      </c>
      <c r="G29" s="40" t="s">
        <v>291</v>
      </c>
      <c r="H29" s="40" t="s">
        <v>291</v>
      </c>
      <c r="I29" s="40" t="s">
        <v>291</v>
      </c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68" t="s">
        <v>312</v>
      </c>
    </row>
    <row r="30" spans="1:20" ht="30.75" customHeight="1" x14ac:dyDescent="0.2">
      <c r="A30" s="43" t="str">
        <f>'S6 Maquette'!B30</f>
        <v>Sociétés et environnement durable</v>
      </c>
      <c r="B30" s="43" t="str">
        <f>'S6 Maquette'!C30</f>
        <v>ECUE</v>
      </c>
      <c r="C30" s="42" t="str">
        <f>'S6 Maquette'!F30</f>
        <v>Modification</v>
      </c>
      <c r="D30" s="7"/>
      <c r="E30" s="7" t="s">
        <v>291</v>
      </c>
      <c r="F30" s="7" t="s">
        <v>291</v>
      </c>
      <c r="G30" s="40" t="s">
        <v>291</v>
      </c>
      <c r="H30" s="40" t="s">
        <v>291</v>
      </c>
      <c r="I30" s="40" t="s">
        <v>291</v>
      </c>
      <c r="J30" s="40"/>
      <c r="K30" s="40" t="s">
        <v>10</v>
      </c>
      <c r="L30" s="40"/>
      <c r="M30" s="40">
        <v>2</v>
      </c>
      <c r="N30" s="40"/>
      <c r="O30" s="40"/>
      <c r="P30" s="40" t="s">
        <v>20</v>
      </c>
      <c r="Q30" s="40" t="s">
        <v>37</v>
      </c>
      <c r="R30" s="40"/>
      <c r="S30" s="40"/>
      <c r="T30" s="45"/>
    </row>
    <row r="31" spans="1:20" ht="30.75" customHeight="1" x14ac:dyDescent="0.2">
      <c r="A31" s="66" t="str">
        <f>'S6 Maquette'!B31</f>
        <v>UE disciplinaire 2 : Emotions et formes d'expression</v>
      </c>
      <c r="B31" s="43" t="str">
        <f>'S6 Maquette'!C31</f>
        <v>UE</v>
      </c>
      <c r="C31" s="42" t="str">
        <f>'S6 Maquette'!F31</f>
        <v>Modification</v>
      </c>
      <c r="D31" s="7"/>
      <c r="E31" s="7" t="s">
        <v>291</v>
      </c>
      <c r="F31" s="7" t="s">
        <v>291</v>
      </c>
      <c r="G31" s="40" t="s">
        <v>291</v>
      </c>
      <c r="H31" s="40" t="s">
        <v>291</v>
      </c>
      <c r="I31" s="40" t="s">
        <v>291</v>
      </c>
      <c r="J31" s="40"/>
      <c r="K31" s="40"/>
      <c r="L31" s="40"/>
      <c r="M31" s="40"/>
      <c r="N31" s="40"/>
      <c r="O31" s="40"/>
      <c r="P31" s="40"/>
      <c r="Q31" s="40"/>
      <c r="R31" s="40"/>
      <c r="S31" s="40" t="s">
        <v>72</v>
      </c>
      <c r="T31" s="45"/>
    </row>
    <row r="32" spans="1:20" ht="30.75" customHeight="1" x14ac:dyDescent="0.2">
      <c r="A32" s="43" t="str">
        <f>'S6 Maquette'!B32</f>
        <v>Anthropologie des émotions</v>
      </c>
      <c r="B32" s="43" t="str">
        <f>'S6 Maquette'!C32</f>
        <v>ECUE</v>
      </c>
      <c r="C32" s="42" t="str">
        <f>'S6 Maquette'!F32</f>
        <v>Modification</v>
      </c>
      <c r="D32" s="7"/>
      <c r="E32" s="7" t="s">
        <v>291</v>
      </c>
      <c r="F32" s="7" t="s">
        <v>291</v>
      </c>
      <c r="G32" s="40" t="s">
        <v>291</v>
      </c>
      <c r="H32" s="40" t="s">
        <v>291</v>
      </c>
      <c r="I32" s="40" t="s">
        <v>291</v>
      </c>
      <c r="J32" s="40"/>
      <c r="K32" s="40" t="s">
        <v>10</v>
      </c>
      <c r="L32" s="40"/>
      <c r="M32" s="40">
        <v>2</v>
      </c>
      <c r="N32" s="40"/>
      <c r="O32" s="40"/>
      <c r="P32" s="40" t="s">
        <v>20</v>
      </c>
      <c r="Q32" s="40" t="s">
        <v>37</v>
      </c>
      <c r="R32" s="40"/>
      <c r="S32" s="40"/>
      <c r="T32" s="45"/>
    </row>
    <row r="33" spans="1:20" ht="30.75" customHeight="1" x14ac:dyDescent="0.2">
      <c r="A33" s="43" t="str">
        <f>'S6 Maquette'!B33</f>
        <v>Ethnoscénologie</v>
      </c>
      <c r="B33" s="43" t="str">
        <f>'S6 Maquette'!C33</f>
        <v>ECUE</v>
      </c>
      <c r="C33" s="42" t="str">
        <f>'S6 Maquette'!F33</f>
        <v>Modification</v>
      </c>
      <c r="D33" s="7"/>
      <c r="E33" s="7" t="s">
        <v>291</v>
      </c>
      <c r="F33" s="7" t="s">
        <v>291</v>
      </c>
      <c r="G33" s="40" t="s">
        <v>291</v>
      </c>
      <c r="H33" s="40" t="s">
        <v>291</v>
      </c>
      <c r="I33" s="40" t="s">
        <v>291</v>
      </c>
      <c r="J33" s="40"/>
      <c r="K33" s="65"/>
      <c r="L33" s="40"/>
      <c r="M33" s="40"/>
      <c r="N33" s="40"/>
      <c r="O33" s="40"/>
      <c r="P33" s="65"/>
      <c r="Q33" s="65"/>
      <c r="R33" s="40"/>
      <c r="S33" s="40"/>
      <c r="T33" s="68" t="s">
        <v>292</v>
      </c>
    </row>
    <row r="34" spans="1:20" ht="30.75" customHeight="1" x14ac:dyDescent="0.2">
      <c r="A34" s="66" t="str">
        <f>'S6 Maquette'!B34</f>
        <v>UE disciplinaire 3 : Du terrain à la production des savoirs</v>
      </c>
      <c r="B34" s="43" t="str">
        <f>'S6 Maquette'!C34</f>
        <v>UE</v>
      </c>
      <c r="C34" s="42" t="str">
        <f>'S6 Maquette'!F34</f>
        <v>Modification</v>
      </c>
      <c r="D34" s="7"/>
      <c r="E34" s="7" t="s">
        <v>291</v>
      </c>
      <c r="F34" s="7" t="s">
        <v>291</v>
      </c>
      <c r="G34" s="40" t="s">
        <v>291</v>
      </c>
      <c r="H34" s="40" t="s">
        <v>291</v>
      </c>
      <c r="I34" s="40" t="s">
        <v>313</v>
      </c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5"/>
    </row>
    <row r="35" spans="1:20" ht="30.75" customHeight="1" x14ac:dyDescent="0.2">
      <c r="A35" s="43" t="str">
        <f>'S6 Maquette'!B35</f>
        <v>Méthodologie de l'enquête 3</v>
      </c>
      <c r="B35" s="43" t="str">
        <f>'S6 Maquette'!C35</f>
        <v>ECUE</v>
      </c>
      <c r="C35" s="42" t="str">
        <f>'S6 Maquette'!F35</f>
        <v>Modification</v>
      </c>
      <c r="D35" s="7"/>
      <c r="E35" s="7" t="s">
        <v>291</v>
      </c>
      <c r="F35" s="7" t="s">
        <v>291</v>
      </c>
      <c r="G35" s="40" t="s">
        <v>291</v>
      </c>
      <c r="H35" s="40" t="s">
        <v>291</v>
      </c>
      <c r="I35" s="40" t="s">
        <v>313</v>
      </c>
      <c r="J35" s="40"/>
      <c r="K35" s="40" t="s">
        <v>10</v>
      </c>
      <c r="L35" s="40"/>
      <c r="M35" s="40">
        <v>2</v>
      </c>
      <c r="N35" s="40"/>
      <c r="O35" s="40"/>
      <c r="P35" s="40" t="s">
        <v>20</v>
      </c>
      <c r="Q35" s="40" t="s">
        <v>37</v>
      </c>
      <c r="R35" s="40"/>
      <c r="S35" s="40"/>
      <c r="T35" s="45"/>
    </row>
    <row r="36" spans="1:20" ht="30.75" customHeight="1" x14ac:dyDescent="0.2">
      <c r="A36" s="43" t="str">
        <f>'S6 Maquette'!B36</f>
        <v>Stage</v>
      </c>
      <c r="B36" s="43" t="str">
        <f>'S6 Maquette'!C36</f>
        <v>ECUE</v>
      </c>
      <c r="C36" s="42" t="str">
        <f>'S6 Maquette'!F36</f>
        <v>Modification</v>
      </c>
      <c r="D36" s="7"/>
      <c r="E36" s="7" t="s">
        <v>291</v>
      </c>
      <c r="F36" s="7" t="s">
        <v>291</v>
      </c>
      <c r="G36" s="40" t="s">
        <v>291</v>
      </c>
      <c r="H36" s="40" t="s">
        <v>291</v>
      </c>
      <c r="I36" s="40" t="s">
        <v>313</v>
      </c>
      <c r="J36" s="40"/>
      <c r="K36" s="40" t="s">
        <v>20</v>
      </c>
      <c r="L36" s="40"/>
      <c r="M36" s="40"/>
      <c r="N36" s="40" t="s">
        <v>37</v>
      </c>
      <c r="O36" s="40"/>
      <c r="P36" s="40" t="s">
        <v>20</v>
      </c>
      <c r="Q36" s="40" t="s">
        <v>37</v>
      </c>
      <c r="R36" s="40"/>
      <c r="S36" s="40"/>
      <c r="T36" s="45"/>
    </row>
    <row r="37" spans="1:20" ht="30.75" customHeight="1" x14ac:dyDescent="0.2">
      <c r="A37" s="66" t="str">
        <f>'S6 Maquette'!B37</f>
        <v>UE disciplinaire  4 : L'ethnologie et ses applications professionnelles</v>
      </c>
      <c r="B37" s="43" t="str">
        <f>'S6 Maquette'!C37</f>
        <v>UE</v>
      </c>
      <c r="C37" s="42" t="str">
        <f>'S6 Maquette'!F37</f>
        <v>Modification</v>
      </c>
      <c r="D37" s="7"/>
      <c r="E37" s="7" t="s">
        <v>291</v>
      </c>
      <c r="F37" s="7" t="s">
        <v>291</v>
      </c>
      <c r="G37" s="40" t="s">
        <v>291</v>
      </c>
      <c r="H37" s="40" t="s">
        <v>291</v>
      </c>
      <c r="I37" s="40" t="s">
        <v>291</v>
      </c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5"/>
    </row>
    <row r="38" spans="1:20" ht="30.75" customHeight="1" x14ac:dyDescent="0.2">
      <c r="A38" s="43" t="str">
        <f>'S6 Maquette'!B38</f>
        <v xml:space="preserve">Approches professionnelles de l'ethnologie </v>
      </c>
      <c r="B38" s="43" t="str">
        <f>'S6 Maquette'!C38</f>
        <v>ECUE</v>
      </c>
      <c r="C38" s="42" t="str">
        <f>'S6 Maquette'!F38</f>
        <v>Modification</v>
      </c>
      <c r="D38" s="7"/>
      <c r="E38" s="7" t="s">
        <v>291</v>
      </c>
      <c r="F38" s="7" t="s">
        <v>291</v>
      </c>
      <c r="G38" s="40" t="s">
        <v>291</v>
      </c>
      <c r="H38" s="40" t="s">
        <v>291</v>
      </c>
      <c r="I38" s="40" t="s">
        <v>291</v>
      </c>
      <c r="J38" s="40"/>
      <c r="K38" s="40" t="s">
        <v>10</v>
      </c>
      <c r="L38" s="40"/>
      <c r="M38" s="40">
        <v>2</v>
      </c>
      <c r="N38" s="40"/>
      <c r="O38" s="40"/>
      <c r="P38" s="40" t="s">
        <v>20</v>
      </c>
      <c r="Q38" s="40" t="s">
        <v>37</v>
      </c>
      <c r="R38" s="40"/>
      <c r="S38" s="40"/>
      <c r="T38" s="45"/>
    </row>
    <row r="39" spans="1:20" ht="30.75" customHeight="1" x14ac:dyDescent="0.2">
      <c r="A39" s="43" t="str">
        <f>'S6 Maquette'!B39</f>
        <v>Patrimoine et patrimonialisation</v>
      </c>
      <c r="B39" s="43" t="str">
        <f>'S6 Maquette'!C39</f>
        <v>ECUE</v>
      </c>
      <c r="C39" s="42" t="str">
        <f>'S6 Maquette'!F39</f>
        <v>Modification</v>
      </c>
      <c r="D39" s="7"/>
      <c r="E39" s="7" t="s">
        <v>291</v>
      </c>
      <c r="F39" s="7" t="s">
        <v>291</v>
      </c>
      <c r="G39" s="40" t="s">
        <v>291</v>
      </c>
      <c r="H39" s="40" t="s">
        <v>291</v>
      </c>
      <c r="I39" s="40" t="s">
        <v>291</v>
      </c>
      <c r="J39" s="40"/>
      <c r="K39" s="40" t="s">
        <v>10</v>
      </c>
      <c r="L39" s="40"/>
      <c r="M39" s="40">
        <v>2</v>
      </c>
      <c r="N39" s="40"/>
      <c r="O39" s="40"/>
      <c r="P39" s="40" t="s">
        <v>20</v>
      </c>
      <c r="Q39" s="40" t="s">
        <v>37</v>
      </c>
      <c r="R39" s="40"/>
      <c r="S39" s="40"/>
      <c r="T39" s="45"/>
    </row>
    <row r="40" spans="1:20" ht="30.75" customHeight="1" x14ac:dyDescent="0.2">
      <c r="A40" s="43">
        <f>'S6 Maquette'!B40</f>
        <v>0</v>
      </c>
      <c r="B40" s="43">
        <f>'S6 Maquette'!C40</f>
        <v>0</v>
      </c>
      <c r="C40" s="42">
        <f>'S6 Maquette'!F40</f>
        <v>0</v>
      </c>
      <c r="D40" s="7"/>
      <c r="E40" s="7"/>
      <c r="F40" s="7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5"/>
    </row>
    <row r="41" spans="1:20" ht="30.75" customHeight="1" x14ac:dyDescent="0.2">
      <c r="A41" s="43">
        <f>'S6 Maquette'!B41</f>
        <v>0</v>
      </c>
      <c r="B41" s="43">
        <f>'S6 Maquette'!C41</f>
        <v>0</v>
      </c>
      <c r="C41" s="42">
        <f>'S6 Maquette'!F41</f>
        <v>0</v>
      </c>
      <c r="D41" s="7"/>
      <c r="E41" s="7"/>
      <c r="F41" s="7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5"/>
    </row>
    <row r="42" spans="1:20" ht="30.75" customHeight="1" x14ac:dyDescent="0.2">
      <c r="A42" s="43">
        <f>'S6 Maquette'!B42</f>
        <v>0</v>
      </c>
      <c r="B42" s="43">
        <f>'S6 Maquette'!C42</f>
        <v>0</v>
      </c>
      <c r="C42" s="42">
        <f>'S6 Maquette'!F42</f>
        <v>0</v>
      </c>
      <c r="D42" s="7"/>
      <c r="E42" s="7"/>
      <c r="F42" s="7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5"/>
    </row>
    <row r="43" spans="1:20" ht="30.75" customHeight="1" x14ac:dyDescent="0.2">
      <c r="A43" s="43">
        <f>'S6 Maquette'!B43</f>
        <v>0</v>
      </c>
      <c r="B43" s="43">
        <f>'S6 Maquette'!C43</f>
        <v>0</v>
      </c>
      <c r="C43" s="42">
        <f>'S6 Maquette'!F43</f>
        <v>0</v>
      </c>
      <c r="D43" s="7"/>
      <c r="E43" s="7"/>
      <c r="F43" s="7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5"/>
    </row>
    <row r="44" spans="1:20" ht="30.75" customHeight="1" x14ac:dyDescent="0.2">
      <c r="A44" s="43">
        <f>'S6 Maquette'!B44</f>
        <v>0</v>
      </c>
      <c r="B44" s="43">
        <f>'S6 Maquette'!C44</f>
        <v>0</v>
      </c>
      <c r="C44" s="42">
        <f>'S6 Maquette'!F44</f>
        <v>0</v>
      </c>
      <c r="D44" s="7"/>
      <c r="E44" s="7"/>
      <c r="F44" s="7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5"/>
    </row>
    <row r="45" spans="1:20" ht="30.75" customHeight="1" x14ac:dyDescent="0.2">
      <c r="A45" s="43">
        <f>'S6 Maquette'!B45</f>
        <v>0</v>
      </c>
      <c r="B45" s="43">
        <f>'S6 Maquette'!C45</f>
        <v>0</v>
      </c>
      <c r="C45" s="42">
        <f>'S6 Maquette'!F45</f>
        <v>0</v>
      </c>
      <c r="D45" s="7"/>
      <c r="E45" s="7"/>
      <c r="F45" s="7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5"/>
    </row>
    <row r="46" spans="1:20" ht="30.75" customHeight="1" x14ac:dyDescent="0.2">
      <c r="A46" s="43">
        <f>'S6 Maquette'!B46</f>
        <v>0</v>
      </c>
      <c r="B46" s="43">
        <f>'S6 Maquette'!C46</f>
        <v>0</v>
      </c>
      <c r="C46" s="42">
        <f>'S6 Maquette'!F46</f>
        <v>0</v>
      </c>
      <c r="D46" s="7"/>
      <c r="E46" s="7"/>
      <c r="F46" s="7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5"/>
    </row>
    <row r="47" spans="1:20" ht="30.75" customHeight="1" x14ac:dyDescent="0.2">
      <c r="A47" s="43">
        <f>'S6 Maquette'!B47</f>
        <v>0</v>
      </c>
      <c r="B47" s="43">
        <f>'S6 Maquette'!C47</f>
        <v>0</v>
      </c>
      <c r="C47" s="42">
        <f>'S6 Maquette'!F47</f>
        <v>0</v>
      </c>
      <c r="D47" s="7"/>
      <c r="E47" s="7"/>
      <c r="F47" s="7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5"/>
    </row>
    <row r="48" spans="1:20" ht="30.75" customHeight="1" x14ac:dyDescent="0.2">
      <c r="A48" s="43">
        <f>'S6 Maquette'!B48</f>
        <v>0</v>
      </c>
      <c r="B48" s="43">
        <f>'S6 Maquette'!C48</f>
        <v>0</v>
      </c>
      <c r="C48" s="42">
        <f>'S6 Maquette'!F48</f>
        <v>0</v>
      </c>
      <c r="D48" s="7"/>
      <c r="E48" s="7"/>
      <c r="F48" s="7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5"/>
    </row>
    <row r="49" spans="1:20" ht="30.75" customHeight="1" x14ac:dyDescent="0.2">
      <c r="A49" s="43">
        <f>'S6 Maquette'!B49</f>
        <v>0</v>
      </c>
      <c r="B49" s="43">
        <f>'S6 Maquette'!C49</f>
        <v>0</v>
      </c>
      <c r="C49" s="42">
        <f>'S6 Maquette'!F49</f>
        <v>0</v>
      </c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5"/>
    </row>
    <row r="50" spans="1:20" ht="30.75" customHeight="1" x14ac:dyDescent="0.2">
      <c r="A50" s="43">
        <f>'S6 Maquette'!B50</f>
        <v>0</v>
      </c>
      <c r="B50" s="43">
        <f>'S6 Maquette'!C50</f>
        <v>0</v>
      </c>
      <c r="C50" s="42">
        <f>'S6 Maquette'!F50</f>
        <v>0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5"/>
    </row>
    <row r="51" spans="1:20" ht="30.75" customHeight="1" x14ac:dyDescent="0.2">
      <c r="A51" s="43">
        <f>'S6 Maquette'!B51</f>
        <v>0</v>
      </c>
      <c r="B51" s="43">
        <f>'S6 Maquette'!C51</f>
        <v>0</v>
      </c>
      <c r="C51" s="42">
        <f>'S6 Maquette'!F51</f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5"/>
    </row>
    <row r="52" spans="1:20" ht="30.75" customHeight="1" x14ac:dyDescent="0.2">
      <c r="A52" s="43">
        <f>'S6 Maquette'!B52</f>
        <v>0</v>
      </c>
      <c r="B52" s="43">
        <f>'S6 Maquette'!C52</f>
        <v>0</v>
      </c>
      <c r="C52" s="42">
        <f>'S6 Maquette'!F52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5"/>
    </row>
    <row r="53" spans="1:20" ht="30.75" customHeight="1" x14ac:dyDescent="0.2">
      <c r="A53" s="43">
        <f>'S6 Maquette'!B53</f>
        <v>0</v>
      </c>
      <c r="B53" s="43">
        <f>'S6 Maquette'!C53</f>
        <v>0</v>
      </c>
      <c r="C53" s="42">
        <f>'S6 Maquette'!F53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5"/>
    </row>
    <row r="54" spans="1:20" ht="30.75" customHeight="1" x14ac:dyDescent="0.2">
      <c r="A54" s="43">
        <f>'S6 Maquette'!B54</f>
        <v>0</v>
      </c>
      <c r="B54" s="43">
        <f>'S6 Maquette'!C54</f>
        <v>0</v>
      </c>
      <c r="C54" s="42">
        <f>'S6 Maquette'!F54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5"/>
    </row>
    <row r="55" spans="1:20" ht="30.75" customHeight="1" x14ac:dyDescent="0.2">
      <c r="A55" s="43">
        <f>'S6 Maquette'!B55</f>
        <v>0</v>
      </c>
      <c r="B55" s="43">
        <f>'S6 Maquette'!C55</f>
        <v>0</v>
      </c>
      <c r="C55" s="42">
        <f>'S6 Maquette'!F55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5"/>
    </row>
    <row r="56" spans="1:20" ht="30.75" customHeight="1" x14ac:dyDescent="0.2">
      <c r="A56" s="43">
        <f>'S6 Maquette'!B56</f>
        <v>0</v>
      </c>
      <c r="B56" s="43">
        <f>'S6 Maquette'!C56</f>
        <v>0</v>
      </c>
      <c r="C56" s="42">
        <f>'S6 Maquette'!F56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5"/>
    </row>
    <row r="57" spans="1:20" ht="30.75" customHeight="1" x14ac:dyDescent="0.2">
      <c r="A57" s="43">
        <f>'S6 Maquette'!B57</f>
        <v>0</v>
      </c>
      <c r="B57" s="43">
        <f>'S6 Maquette'!C57</f>
        <v>0</v>
      </c>
      <c r="C57" s="42">
        <f>'S6 Maquette'!F57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5"/>
    </row>
    <row r="58" spans="1:20" ht="30.75" customHeight="1" x14ac:dyDescent="0.2">
      <c r="A58" s="43">
        <f>'S6 Maquette'!B58</f>
        <v>0</v>
      </c>
      <c r="B58" s="43">
        <f>'S6 Maquette'!C58</f>
        <v>0</v>
      </c>
      <c r="C58" s="42">
        <f>'S6 Maquette'!F58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5"/>
    </row>
    <row r="59" spans="1:20" ht="30.75" customHeight="1" x14ac:dyDescent="0.2">
      <c r="A59" s="43">
        <f>'S6 Maquette'!B59</f>
        <v>0</v>
      </c>
      <c r="B59" s="43">
        <f>'S6 Maquette'!C59</f>
        <v>0</v>
      </c>
      <c r="C59" s="42">
        <f>'S6 Maquette'!F59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5"/>
    </row>
    <row r="60" spans="1:20" ht="30.75" customHeight="1" x14ac:dyDescent="0.2">
      <c r="A60" s="43">
        <f>'S6 Maquette'!B60</f>
        <v>0</v>
      </c>
      <c r="B60" s="43">
        <f>'S6 Maquette'!C60</f>
        <v>0</v>
      </c>
      <c r="C60" s="42">
        <f>'S6 Maquette'!F60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5"/>
    </row>
    <row r="61" spans="1:20" ht="30.75" customHeight="1" x14ac:dyDescent="0.2">
      <c r="A61" s="43">
        <f>'S6 Maquette'!B61</f>
        <v>0</v>
      </c>
      <c r="B61" s="43">
        <f>'S6 Maquette'!C61</f>
        <v>0</v>
      </c>
      <c r="C61" s="42">
        <f>'S6 Maquette'!F61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5"/>
    </row>
    <row r="62" spans="1:20" ht="30.75" customHeight="1" x14ac:dyDescent="0.2">
      <c r="A62" s="43">
        <f>'S6 Maquette'!B62</f>
        <v>0</v>
      </c>
      <c r="B62" s="43">
        <f>'S6 Maquette'!C62</f>
        <v>0</v>
      </c>
      <c r="C62" s="42">
        <f>'S6 Maquette'!F62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5"/>
    </row>
    <row r="63" spans="1:20" ht="30.75" customHeight="1" x14ac:dyDescent="0.2">
      <c r="A63" s="43">
        <f>'S6 Maquette'!B63</f>
        <v>0</v>
      </c>
      <c r="B63" s="43">
        <f>'S6 Maquette'!C63</f>
        <v>0</v>
      </c>
      <c r="C63" s="42">
        <f>'S6 Maquette'!F63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5"/>
    </row>
    <row r="64" spans="1:20" ht="30.75" customHeight="1" x14ac:dyDescent="0.2">
      <c r="A64" s="43">
        <f>'S6 Maquette'!B64</f>
        <v>0</v>
      </c>
      <c r="B64" s="43">
        <f>'S6 Maquette'!C64</f>
        <v>0</v>
      </c>
      <c r="C64" s="42">
        <f>'S6 Maquette'!F64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5"/>
    </row>
    <row r="65" spans="1:20" ht="30.75" customHeight="1" x14ac:dyDescent="0.2">
      <c r="A65" s="43">
        <f>'S6 Maquette'!B65</f>
        <v>0</v>
      </c>
      <c r="B65" s="43">
        <f>'S6 Maquette'!C65</f>
        <v>0</v>
      </c>
      <c r="C65" s="42">
        <f>'S6 Maquette'!F65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5"/>
    </row>
    <row r="66" spans="1:20" ht="30.75" customHeight="1" x14ac:dyDescent="0.2">
      <c r="A66" s="43">
        <f>'S6 Maquette'!B66</f>
        <v>0</v>
      </c>
      <c r="B66" s="43">
        <f>'S6 Maquette'!C66</f>
        <v>0</v>
      </c>
      <c r="C66" s="42">
        <f>'S6 Maquette'!F66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5"/>
    </row>
    <row r="67" spans="1:20" ht="30.75" customHeight="1" x14ac:dyDescent="0.2">
      <c r="A67" s="43">
        <f>'S6 Maquette'!B67</f>
        <v>0</v>
      </c>
      <c r="B67" s="43">
        <f>'S6 Maquette'!C67</f>
        <v>0</v>
      </c>
      <c r="C67" s="42">
        <f>'S6 Maquette'!F67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5"/>
    </row>
    <row r="68" spans="1:20" ht="30.75" customHeight="1" x14ac:dyDescent="0.2">
      <c r="A68" s="43">
        <f>'S6 Maquette'!B68</f>
        <v>0</v>
      </c>
      <c r="B68" s="43">
        <f>'S6 Maquette'!C68</f>
        <v>0</v>
      </c>
      <c r="C68" s="42">
        <f>'S6 Maquette'!F68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5"/>
    </row>
    <row r="69" spans="1:20" ht="30.75" customHeight="1" x14ac:dyDescent="0.2">
      <c r="A69" s="43">
        <f>'S6 Maquette'!B69</f>
        <v>0</v>
      </c>
      <c r="B69" s="43">
        <f>'S6 Maquette'!C69</f>
        <v>0</v>
      </c>
      <c r="C69" s="42">
        <f>'S6 Maquette'!F69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5"/>
    </row>
    <row r="70" spans="1:20" ht="30.75" customHeight="1" x14ac:dyDescent="0.2">
      <c r="A70" s="43">
        <f>'S6 Maquette'!B70</f>
        <v>0</v>
      </c>
      <c r="B70" s="43">
        <f>'S6 Maquette'!C70</f>
        <v>0</v>
      </c>
      <c r="C70" s="42">
        <f>'S6 Maquette'!F70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5"/>
    </row>
    <row r="71" spans="1:20" ht="30.75" customHeight="1" x14ac:dyDescent="0.2">
      <c r="A71" s="43">
        <f>'S6 Maquette'!B71</f>
        <v>0</v>
      </c>
      <c r="B71" s="43">
        <f>'S6 Maquette'!C71</f>
        <v>0</v>
      </c>
      <c r="C71" s="42">
        <f>'S6 Maquette'!F71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5"/>
    </row>
    <row r="72" spans="1:20" ht="30.75" customHeight="1" x14ac:dyDescent="0.2">
      <c r="A72" s="43">
        <f>'S6 Maquette'!B72</f>
        <v>0</v>
      </c>
      <c r="B72" s="43">
        <f>'S6 Maquette'!C72</f>
        <v>0</v>
      </c>
      <c r="C72" s="42">
        <f>'S6 Maquette'!F72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5"/>
    </row>
    <row r="73" spans="1:20" ht="30.75" customHeight="1" x14ac:dyDescent="0.2">
      <c r="A73" s="43">
        <f>'S6 Maquette'!B73</f>
        <v>0</v>
      </c>
      <c r="B73" s="43">
        <f>'S6 Maquette'!C73</f>
        <v>0</v>
      </c>
      <c r="C73" s="42">
        <f>'S6 Maquette'!F73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5"/>
    </row>
    <row r="74" spans="1:20" ht="30.75" customHeight="1" x14ac:dyDescent="0.2">
      <c r="A74" s="43">
        <f>'S6 Maquette'!B74</f>
        <v>0</v>
      </c>
      <c r="B74" s="43">
        <f>'S6 Maquette'!C74</f>
        <v>0</v>
      </c>
      <c r="C74" s="42">
        <f>'S6 Maquette'!F74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5"/>
    </row>
    <row r="75" spans="1:20" ht="30.75" customHeight="1" x14ac:dyDescent="0.2">
      <c r="A75" s="43">
        <f>'S6 Maquette'!B75</f>
        <v>0</v>
      </c>
      <c r="B75" s="43">
        <f>'S6 Maquette'!C75</f>
        <v>0</v>
      </c>
      <c r="C75" s="42">
        <f>'S6 Maquette'!F75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5"/>
    </row>
    <row r="76" spans="1:20" ht="30.75" customHeight="1" x14ac:dyDescent="0.2">
      <c r="A76" s="43">
        <f>'S6 Maquette'!B76</f>
        <v>0</v>
      </c>
      <c r="B76" s="43">
        <f>'S6 Maquette'!C76</f>
        <v>0</v>
      </c>
      <c r="C76" s="42">
        <f>'S6 Maquette'!F76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5"/>
    </row>
    <row r="77" spans="1:20" ht="30.75" customHeight="1" x14ac:dyDescent="0.2">
      <c r="A77" s="43">
        <f>'S6 Maquette'!B77</f>
        <v>0</v>
      </c>
      <c r="B77" s="43">
        <f>'S6 Maquette'!C77</f>
        <v>0</v>
      </c>
      <c r="C77" s="42">
        <f>'S6 Maquette'!F77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5"/>
    </row>
    <row r="78" spans="1:20" ht="30.75" customHeight="1" x14ac:dyDescent="0.2">
      <c r="A78" s="43">
        <f>'S6 Maquette'!B78</f>
        <v>0</v>
      </c>
      <c r="B78" s="43">
        <f>'S6 Maquette'!C78</f>
        <v>0</v>
      </c>
      <c r="C78" s="42">
        <f>'S6 Maquette'!F78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5"/>
    </row>
    <row r="79" spans="1:20" ht="30.75" customHeight="1" x14ac:dyDescent="0.2">
      <c r="A79" s="43">
        <f>'S6 Maquette'!B79</f>
        <v>0</v>
      </c>
      <c r="B79" s="43">
        <f>'S6 Maquette'!C79</f>
        <v>0</v>
      </c>
      <c r="C79" s="42">
        <f>'S6 Maquette'!F79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5"/>
    </row>
    <row r="80" spans="1:20" ht="30.75" customHeight="1" x14ac:dyDescent="0.2">
      <c r="A80" s="43">
        <f>'S6 Maquette'!B80</f>
        <v>0</v>
      </c>
      <c r="B80" s="43">
        <f>'S6 Maquette'!C80</f>
        <v>0</v>
      </c>
      <c r="C80" s="42">
        <f>'S6 Maquette'!F80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5"/>
    </row>
    <row r="81" spans="1:20" ht="30.75" customHeight="1" x14ac:dyDescent="0.2">
      <c r="A81" s="43">
        <f>'S6 Maquette'!B81</f>
        <v>0</v>
      </c>
      <c r="B81" s="43">
        <f>'S6 Maquette'!C81</f>
        <v>0</v>
      </c>
      <c r="C81" s="42">
        <f>'S6 Maquette'!F81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5"/>
    </row>
    <row r="82" spans="1:20" ht="30.75" customHeight="1" x14ac:dyDescent="0.2">
      <c r="A82" s="43">
        <f>'S6 Maquette'!B82</f>
        <v>0</v>
      </c>
      <c r="B82" s="43">
        <f>'S6 Maquette'!C82</f>
        <v>0</v>
      </c>
      <c r="C82" s="42">
        <f>'S6 Maquette'!F82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5"/>
    </row>
    <row r="83" spans="1:20" ht="30.75" customHeight="1" x14ac:dyDescent="0.2">
      <c r="A83" s="43">
        <f>'S6 Maquette'!B83</f>
        <v>0</v>
      </c>
      <c r="B83" s="43">
        <f>'S6 Maquette'!C83</f>
        <v>0</v>
      </c>
      <c r="C83" s="42">
        <f>'S6 Maquette'!F83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5"/>
    </row>
    <row r="84" spans="1:20" ht="30.75" customHeight="1" x14ac:dyDescent="0.2">
      <c r="A84" s="43">
        <f>'S6 Maquette'!B84</f>
        <v>0</v>
      </c>
      <c r="B84" s="43">
        <f>'S6 Maquette'!C84</f>
        <v>0</v>
      </c>
      <c r="C84" s="42">
        <f>'S6 Maquette'!F84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5"/>
    </row>
    <row r="85" spans="1:20" ht="30.75" customHeight="1" x14ac:dyDescent="0.2">
      <c r="A85" s="43">
        <f>'S6 Maquette'!B85</f>
        <v>0</v>
      </c>
      <c r="B85" s="43">
        <f>'S6 Maquette'!C85</f>
        <v>0</v>
      </c>
      <c r="C85" s="42">
        <f>'S6 Maquette'!F85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5"/>
    </row>
    <row r="86" spans="1:20" ht="30.75" customHeight="1" x14ac:dyDescent="0.2">
      <c r="A86" s="43">
        <f>'S6 Maquette'!B86</f>
        <v>0</v>
      </c>
      <c r="B86" s="43">
        <f>'S6 Maquette'!C86</f>
        <v>0</v>
      </c>
      <c r="C86" s="42">
        <f>'S6 Maquette'!F86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5"/>
    </row>
    <row r="87" spans="1:20" ht="30.75" customHeight="1" x14ac:dyDescent="0.2">
      <c r="A87" s="43">
        <f>'S6 Maquette'!B87</f>
        <v>0</v>
      </c>
      <c r="B87" s="43">
        <f>'S6 Maquette'!C87</f>
        <v>0</v>
      </c>
      <c r="C87" s="42">
        <f>'S6 Maquette'!F87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5"/>
    </row>
    <row r="88" spans="1:20" ht="30.75" customHeight="1" x14ac:dyDescent="0.2">
      <c r="A88" s="43">
        <f>'S6 Maquette'!B88</f>
        <v>0</v>
      </c>
      <c r="B88" s="43">
        <f>'S6 Maquette'!C88</f>
        <v>0</v>
      </c>
      <c r="C88" s="42">
        <f>'S6 Maquette'!F88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5"/>
    </row>
    <row r="89" spans="1:20" ht="30.75" customHeight="1" x14ac:dyDescent="0.2">
      <c r="A89" s="43">
        <f>'S6 Maquette'!B89</f>
        <v>0</v>
      </c>
      <c r="B89" s="43">
        <f>'S6 Maquette'!C89</f>
        <v>0</v>
      </c>
      <c r="C89" s="42">
        <f>'S6 Maquette'!F89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5"/>
    </row>
    <row r="90" spans="1:20" ht="30.75" customHeight="1" x14ac:dyDescent="0.2">
      <c r="A90" s="43">
        <f>'S6 Maquette'!B90</f>
        <v>0</v>
      </c>
      <c r="B90" s="43">
        <f>'S6 Maquette'!C90</f>
        <v>0</v>
      </c>
      <c r="C90" s="42">
        <f>'S6 Maquette'!F90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5"/>
    </row>
    <row r="91" spans="1:20" ht="30.75" customHeight="1" x14ac:dyDescent="0.2">
      <c r="A91" s="43">
        <f>'S6 Maquette'!B91</f>
        <v>0</v>
      </c>
      <c r="B91" s="43">
        <f>'S6 Maquette'!C91</f>
        <v>0</v>
      </c>
      <c r="C91" s="42">
        <f>'S6 Maquette'!F91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5"/>
    </row>
    <row r="92" spans="1:20" ht="30.75" customHeight="1" x14ac:dyDescent="0.2">
      <c r="A92" s="43">
        <f>'S6 Maquette'!B92</f>
        <v>0</v>
      </c>
      <c r="B92" s="43">
        <f>'S6 Maquette'!C92</f>
        <v>0</v>
      </c>
      <c r="C92" s="42">
        <f>'S6 Maquette'!F92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5"/>
    </row>
    <row r="93" spans="1:20" ht="30.75" customHeight="1" x14ac:dyDescent="0.2">
      <c r="A93" s="43">
        <f>'S6 Maquette'!B93</f>
        <v>0</v>
      </c>
      <c r="B93" s="43">
        <f>'S6 Maquette'!C93</f>
        <v>0</v>
      </c>
      <c r="C93" s="42">
        <f>'S6 Maquette'!F93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5"/>
    </row>
    <row r="94" spans="1:20" ht="30.75" customHeight="1" x14ac:dyDescent="0.2">
      <c r="A94" s="43">
        <f>'S6 Maquette'!B94</f>
        <v>0</v>
      </c>
      <c r="B94" s="43">
        <f>'S6 Maquette'!C94</f>
        <v>0</v>
      </c>
      <c r="C94" s="42">
        <f>'S6 Maquette'!F94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5"/>
    </row>
    <row r="95" spans="1:20" ht="30.75" customHeight="1" x14ac:dyDescent="0.2">
      <c r="A95" s="43">
        <f>'S6 Maquette'!B95</f>
        <v>0</v>
      </c>
      <c r="B95" s="43">
        <f>'S6 Maquette'!C95</f>
        <v>0</v>
      </c>
      <c r="C95" s="42">
        <f>'S6 Maquette'!F95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5"/>
    </row>
    <row r="96" spans="1:20" ht="30.75" customHeight="1" x14ac:dyDescent="0.2">
      <c r="A96" s="43">
        <f>'S6 Maquette'!B96</f>
        <v>0</v>
      </c>
      <c r="B96" s="43">
        <f>'S6 Maquette'!C96</f>
        <v>0</v>
      </c>
      <c r="C96" s="42">
        <f>'S6 Maquette'!F96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5"/>
    </row>
    <row r="97" spans="1:20" ht="30.75" customHeight="1" x14ac:dyDescent="0.2">
      <c r="A97" s="43">
        <f>'S6 Maquette'!B97</f>
        <v>0</v>
      </c>
      <c r="B97" s="43">
        <f>'S6 Maquette'!C97</f>
        <v>0</v>
      </c>
      <c r="C97" s="42">
        <f>'S6 Maquette'!F97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5"/>
    </row>
    <row r="98" spans="1:20" ht="30.75" customHeight="1" x14ac:dyDescent="0.2">
      <c r="A98" s="43">
        <f>'S6 Maquette'!B98</f>
        <v>0</v>
      </c>
      <c r="B98" s="43">
        <f>'S6 Maquette'!C98</f>
        <v>0</v>
      </c>
      <c r="C98" s="42">
        <f>'S6 Maquette'!F98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5"/>
    </row>
    <row r="99" spans="1:20" ht="30.75" customHeight="1" x14ac:dyDescent="0.2">
      <c r="A99" s="43">
        <f>'S6 Maquette'!B99</f>
        <v>0</v>
      </c>
      <c r="B99" s="43">
        <f>'S6 Maquette'!C99</f>
        <v>0</v>
      </c>
      <c r="C99" s="42">
        <f>'S6 Maquette'!F99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5"/>
    </row>
    <row r="100" spans="1:20" ht="30.75" customHeight="1" x14ac:dyDescent="0.2">
      <c r="A100" s="43">
        <f>'S6 Maquette'!B100</f>
        <v>0</v>
      </c>
      <c r="B100" s="43">
        <f>'S6 Maquette'!C100</f>
        <v>0</v>
      </c>
      <c r="C100" s="42">
        <f>'S6 Maquette'!F100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5"/>
    </row>
    <row r="101" spans="1:20" ht="30.75" customHeight="1" x14ac:dyDescent="0.2">
      <c r="A101" s="43">
        <f>'S6 Maquette'!B101</f>
        <v>0</v>
      </c>
      <c r="B101" s="43">
        <f>'S6 Maquette'!C101</f>
        <v>0</v>
      </c>
      <c r="C101" s="42">
        <f>'S6 Maquette'!F101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5"/>
    </row>
    <row r="102" spans="1:20" ht="30.75" customHeight="1" x14ac:dyDescent="0.2">
      <c r="A102" s="43">
        <f>'S6 Maquette'!B102</f>
        <v>0</v>
      </c>
      <c r="B102" s="43">
        <f>'S6 Maquette'!C102</f>
        <v>0</v>
      </c>
      <c r="C102" s="42">
        <f>'S6 Maquette'!F102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5"/>
    </row>
    <row r="103" spans="1:20" ht="30.75" customHeight="1" x14ac:dyDescent="0.2">
      <c r="A103" s="43">
        <f>'S6 Maquette'!B103</f>
        <v>0</v>
      </c>
      <c r="B103" s="43">
        <f>'S6 Maquette'!C103</f>
        <v>0</v>
      </c>
      <c r="C103" s="42">
        <f>'S6 Maquette'!F103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5"/>
    </row>
    <row r="104" spans="1:20" ht="30.75" customHeight="1" x14ac:dyDescent="0.2">
      <c r="A104" s="43">
        <f>'S6 Maquette'!B104</f>
        <v>0</v>
      </c>
      <c r="B104" s="43">
        <f>'S6 Maquette'!C104</f>
        <v>0</v>
      </c>
      <c r="C104" s="42">
        <f>'S6 Maquette'!F104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5"/>
    </row>
    <row r="105" spans="1:20" ht="30.75" customHeight="1" x14ac:dyDescent="0.2">
      <c r="A105" s="43">
        <f>'S6 Maquette'!B105</f>
        <v>0</v>
      </c>
      <c r="B105" s="43">
        <f>'S6 Maquette'!C105</f>
        <v>0</v>
      </c>
      <c r="C105" s="42">
        <f>'S6 Maquette'!F105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5"/>
    </row>
    <row r="106" spans="1:20" ht="30.75" customHeight="1" x14ac:dyDescent="0.2">
      <c r="A106" s="43">
        <f>'S6 Maquette'!B106</f>
        <v>0</v>
      </c>
      <c r="B106" s="43">
        <f>'S6 Maquette'!C106</f>
        <v>0</v>
      </c>
      <c r="C106" s="42">
        <f>'S6 Maquette'!F106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5"/>
    </row>
    <row r="107" spans="1:20" ht="30.75" customHeight="1" x14ac:dyDescent="0.2">
      <c r="A107" s="43">
        <f>'S6 Maquette'!B107</f>
        <v>0</v>
      </c>
      <c r="B107" s="43">
        <f>'S6 Maquette'!C107</f>
        <v>0</v>
      </c>
      <c r="C107" s="42">
        <f>'S6 Maquette'!F107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5"/>
    </row>
    <row r="108" spans="1:20" ht="30.75" customHeight="1" x14ac:dyDescent="0.2">
      <c r="A108" s="43">
        <f>'S6 Maquette'!B108</f>
        <v>0</v>
      </c>
      <c r="B108" s="43">
        <f>'S6 Maquette'!C108</f>
        <v>0</v>
      </c>
      <c r="C108" s="42">
        <f>'S6 Maquette'!F108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5"/>
    </row>
    <row r="109" spans="1:20" ht="30.75" customHeight="1" x14ac:dyDescent="0.2">
      <c r="A109" s="43">
        <f>'S6 Maquette'!B109</f>
        <v>0</v>
      </c>
      <c r="B109" s="43">
        <f>'S6 Maquette'!C109</f>
        <v>0</v>
      </c>
      <c r="C109" s="42">
        <f>'S6 Maquette'!F109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5"/>
    </row>
    <row r="110" spans="1:20" ht="30.75" customHeight="1" x14ac:dyDescent="0.2">
      <c r="A110" s="43">
        <f>'S6 Maquette'!B110</f>
        <v>0</v>
      </c>
      <c r="B110" s="43">
        <f>'S6 Maquette'!C110</f>
        <v>0</v>
      </c>
      <c r="C110" s="42">
        <f>'S6 Maquette'!F110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5"/>
    </row>
    <row r="111" spans="1:20" ht="30.75" customHeight="1" x14ac:dyDescent="0.2">
      <c r="A111" s="43">
        <f>'S6 Maquette'!B111</f>
        <v>0</v>
      </c>
      <c r="B111" s="43">
        <f>'S6 Maquette'!C111</f>
        <v>0</v>
      </c>
      <c r="C111" s="42">
        <f>'S6 Maquette'!F111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5"/>
    </row>
    <row r="112" spans="1:20" ht="30.75" customHeight="1" x14ac:dyDescent="0.2">
      <c r="A112" s="43">
        <f>'S6 Maquette'!B112</f>
        <v>0</v>
      </c>
      <c r="B112" s="43">
        <f>'S6 Maquette'!C112</f>
        <v>0</v>
      </c>
      <c r="C112" s="42">
        <f>'S6 Maquette'!F112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5"/>
    </row>
    <row r="113" spans="1:20" ht="30.75" customHeight="1" x14ac:dyDescent="0.2">
      <c r="A113" s="43">
        <f>'S6 Maquette'!B113</f>
        <v>0</v>
      </c>
      <c r="B113" s="43">
        <f>'S6 Maquette'!C113</f>
        <v>0</v>
      </c>
      <c r="C113" s="42">
        <f>'S6 Maquette'!F113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5"/>
    </row>
    <row r="114" spans="1:20" ht="30.75" customHeight="1" x14ac:dyDescent="0.2">
      <c r="A114" s="43">
        <f>'S6 Maquette'!B114</f>
        <v>0</v>
      </c>
      <c r="B114" s="43">
        <f>'S6 Maquette'!C114</f>
        <v>0</v>
      </c>
      <c r="C114" s="42">
        <f>'S6 Maquette'!F114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5"/>
    </row>
    <row r="115" spans="1:20" ht="30.75" customHeight="1" x14ac:dyDescent="0.2">
      <c r="A115" s="43">
        <f>'S6 Maquette'!B115</f>
        <v>0</v>
      </c>
      <c r="B115" s="43">
        <f>'S6 Maquette'!C115</f>
        <v>0</v>
      </c>
      <c r="C115" s="42">
        <f>'S6 Maquette'!F115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5"/>
    </row>
    <row r="116" spans="1:20" ht="30.75" customHeight="1" x14ac:dyDescent="0.2">
      <c r="A116" s="43">
        <f>'S6 Maquette'!B116</f>
        <v>0</v>
      </c>
      <c r="B116" s="43">
        <f>'S6 Maquette'!C116</f>
        <v>0</v>
      </c>
      <c r="C116" s="42">
        <f>'S6 Maquette'!F116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5"/>
    </row>
    <row r="117" spans="1:20" ht="30.75" customHeight="1" x14ac:dyDescent="0.2">
      <c r="A117" s="43">
        <f>'S6 Maquette'!B117</f>
        <v>0</v>
      </c>
      <c r="B117" s="43">
        <f>'S6 Maquette'!C117</f>
        <v>0</v>
      </c>
      <c r="C117" s="42">
        <f>'S6 Maquette'!F117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5"/>
    </row>
    <row r="118" spans="1:20" ht="30.75" customHeight="1" x14ac:dyDescent="0.2">
      <c r="A118" s="43">
        <f>'S6 Maquette'!B118</f>
        <v>0</v>
      </c>
      <c r="B118" s="43">
        <f>'S6 Maquette'!C118</f>
        <v>0</v>
      </c>
      <c r="C118" s="42">
        <f>'S6 Maquette'!F118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5"/>
    </row>
    <row r="119" spans="1:20" ht="30.75" customHeight="1" x14ac:dyDescent="0.2">
      <c r="A119" s="43">
        <f>'S6 Maquette'!B119</f>
        <v>0</v>
      </c>
      <c r="B119" s="43">
        <f>'S6 Maquette'!C119</f>
        <v>0</v>
      </c>
      <c r="C119" s="42">
        <f>'S6 Maquette'!F119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5"/>
    </row>
    <row r="120" spans="1:20" ht="30.75" customHeight="1" x14ac:dyDescent="0.2">
      <c r="A120" s="43">
        <f>'S6 Maquette'!B120</f>
        <v>0</v>
      </c>
      <c r="B120" s="43">
        <f>'S6 Maquette'!C120</f>
        <v>0</v>
      </c>
      <c r="C120" s="42">
        <f>'S6 Maquette'!F120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5"/>
    </row>
    <row r="121" spans="1:20" ht="30.75" customHeight="1" x14ac:dyDescent="0.2">
      <c r="A121" s="43">
        <f>'S6 Maquette'!B121</f>
        <v>0</v>
      </c>
      <c r="B121" s="43">
        <f>'S6 Maquette'!C121</f>
        <v>0</v>
      </c>
      <c r="C121" s="42">
        <f>'S6 Maquette'!F121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5"/>
    </row>
    <row r="122" spans="1:20" ht="30.75" customHeight="1" x14ac:dyDescent="0.2">
      <c r="A122" s="43">
        <f>'S6 Maquette'!B122</f>
        <v>0</v>
      </c>
      <c r="B122" s="43">
        <f>'S6 Maquette'!C122</f>
        <v>0</v>
      </c>
      <c r="C122" s="42">
        <f>'S6 Maquette'!F122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5"/>
    </row>
    <row r="123" spans="1:20" ht="30.75" customHeight="1" x14ac:dyDescent="0.2">
      <c r="A123" s="43">
        <f>'S6 Maquette'!B123</f>
        <v>0</v>
      </c>
      <c r="B123" s="43">
        <f>'S6 Maquette'!C123</f>
        <v>0</v>
      </c>
      <c r="C123" s="42">
        <f>'S6 Maquette'!F123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5"/>
    </row>
    <row r="124" spans="1:20" ht="30.75" customHeight="1" x14ac:dyDescent="0.2">
      <c r="A124" s="43">
        <f>'S6 Maquette'!B124</f>
        <v>0</v>
      </c>
      <c r="B124" s="43">
        <f>'S6 Maquette'!C124</f>
        <v>0</v>
      </c>
      <c r="C124" s="42">
        <f>'S6 Maquette'!F124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5"/>
    </row>
    <row r="125" spans="1:20" ht="30.75" customHeight="1" x14ac:dyDescent="0.2">
      <c r="A125" s="43">
        <f>'S6 Maquette'!B125</f>
        <v>0</v>
      </c>
      <c r="B125" s="43">
        <f>'S6 Maquette'!C125</f>
        <v>0</v>
      </c>
      <c r="C125" s="42">
        <f>'S6 Maquette'!F125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5"/>
    </row>
    <row r="126" spans="1:20" ht="30.75" customHeight="1" x14ac:dyDescent="0.2">
      <c r="A126" s="43">
        <f>'S6 Maquette'!B126</f>
        <v>0</v>
      </c>
      <c r="B126" s="43">
        <f>'S6 Maquette'!C126</f>
        <v>0</v>
      </c>
      <c r="C126" s="42">
        <f>'S6 Maquette'!F126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5"/>
    </row>
    <row r="127" spans="1:20" ht="30.75" customHeight="1" x14ac:dyDescent="0.2">
      <c r="A127" s="43">
        <f>'S6 Maquette'!B127</f>
        <v>0</v>
      </c>
      <c r="B127" s="43">
        <f>'S6 Maquette'!C127</f>
        <v>0</v>
      </c>
      <c r="C127" s="42">
        <f>'S6 Maquette'!F127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5"/>
    </row>
    <row r="128" spans="1:20" ht="30.75" customHeight="1" x14ac:dyDescent="0.2">
      <c r="A128" s="43">
        <f>'S6 Maquette'!B128</f>
        <v>0</v>
      </c>
      <c r="B128" s="43">
        <f>'S6 Maquette'!C128</f>
        <v>0</v>
      </c>
      <c r="C128" s="42">
        <f>'S6 Maquette'!F128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5"/>
    </row>
    <row r="129" spans="1:20" ht="30.75" customHeight="1" x14ac:dyDescent="0.2">
      <c r="A129" s="43">
        <f>'S6 Maquette'!B129</f>
        <v>0</v>
      </c>
      <c r="B129" s="43">
        <f>'S6 Maquette'!C129</f>
        <v>0</v>
      </c>
      <c r="C129" s="42">
        <f>'S6 Maquette'!F129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5"/>
    </row>
    <row r="130" spans="1:20" ht="30.75" customHeight="1" x14ac:dyDescent="0.2">
      <c r="A130" s="43">
        <f>'S6 Maquette'!B130</f>
        <v>0</v>
      </c>
      <c r="B130" s="43">
        <f>'S6 Maquette'!C130</f>
        <v>0</v>
      </c>
      <c r="C130" s="42">
        <f>'S6 Maquette'!F130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5"/>
    </row>
    <row r="131" spans="1:20" ht="30.75" customHeight="1" x14ac:dyDescent="0.2">
      <c r="A131" s="43">
        <f>'S6 Maquette'!B131</f>
        <v>0</v>
      </c>
      <c r="B131" s="43">
        <f>'S6 Maquette'!C131</f>
        <v>0</v>
      </c>
      <c r="C131" s="42">
        <f>'S6 Maquette'!F131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5"/>
    </row>
    <row r="132" spans="1:20" ht="30.75" customHeight="1" x14ac:dyDescent="0.2">
      <c r="A132" s="43">
        <f>'S6 Maquette'!B132</f>
        <v>0</v>
      </c>
      <c r="B132" s="43">
        <f>'S6 Maquette'!C132</f>
        <v>0</v>
      </c>
      <c r="C132" s="42">
        <f>'S6 Maquette'!F132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5"/>
    </row>
    <row r="133" spans="1:20" ht="30.75" customHeight="1" x14ac:dyDescent="0.2">
      <c r="A133" s="43">
        <f>'S6 Maquette'!B133</f>
        <v>0</v>
      </c>
      <c r="B133" s="43">
        <f>'S6 Maquette'!C133</f>
        <v>0</v>
      </c>
      <c r="C133" s="42">
        <f>'S6 Maquette'!F133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5"/>
    </row>
    <row r="134" spans="1:20" ht="30.75" customHeight="1" x14ac:dyDescent="0.2">
      <c r="A134" s="43">
        <f>'S6 Maquette'!B134</f>
        <v>0</v>
      </c>
      <c r="B134" s="43">
        <f>'S6 Maquette'!C134</f>
        <v>0</v>
      </c>
      <c r="C134" s="42">
        <f>'S6 Maquette'!F134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5"/>
    </row>
    <row r="135" spans="1:20" ht="30.75" customHeight="1" x14ac:dyDescent="0.2">
      <c r="A135" s="43">
        <f>'S6 Maquette'!B135</f>
        <v>0</v>
      </c>
      <c r="B135" s="43">
        <f>'S6 Maquette'!C135</f>
        <v>0</v>
      </c>
      <c r="C135" s="42">
        <f>'S6 Maquette'!F135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5"/>
    </row>
    <row r="136" spans="1:20" ht="30.75" customHeight="1" x14ac:dyDescent="0.2">
      <c r="A136" s="43">
        <f>'S6 Maquette'!B136</f>
        <v>0</v>
      </c>
      <c r="B136" s="43">
        <f>'S6 Maquette'!C136</f>
        <v>0</v>
      </c>
      <c r="C136" s="42">
        <f>'S6 Maquette'!F136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5"/>
    </row>
    <row r="137" spans="1:20" ht="30.75" customHeight="1" x14ac:dyDescent="0.2">
      <c r="A137" s="43">
        <f>'S6 Maquette'!B137</f>
        <v>0</v>
      </c>
      <c r="B137" s="43">
        <f>'S6 Maquette'!C137</f>
        <v>0</v>
      </c>
      <c r="C137" s="42">
        <f>'S6 Maquette'!F137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5"/>
    </row>
    <row r="138" spans="1:20" ht="30.75" customHeight="1" x14ac:dyDescent="0.2">
      <c r="A138" s="43">
        <f>'S6 Maquette'!B138</f>
        <v>0</v>
      </c>
      <c r="B138" s="43">
        <f>'S6 Maquette'!C138</f>
        <v>0</v>
      </c>
      <c r="C138" s="42">
        <f>'S6 Maquette'!F138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5"/>
    </row>
    <row r="139" spans="1:20" ht="30.75" customHeight="1" x14ac:dyDescent="0.2">
      <c r="A139" s="43">
        <f>'S6 Maquette'!B139</f>
        <v>0</v>
      </c>
      <c r="B139" s="43">
        <f>'S6 Maquette'!C139</f>
        <v>0</v>
      </c>
      <c r="C139" s="42">
        <f>'S6 Maquette'!F139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5"/>
    </row>
    <row r="140" spans="1:20" ht="30.75" customHeight="1" x14ac:dyDescent="0.2">
      <c r="A140" s="43">
        <f>'S6 Maquette'!B140</f>
        <v>0</v>
      </c>
      <c r="B140" s="43">
        <f>'S6 Maquette'!C140</f>
        <v>0</v>
      </c>
      <c r="C140" s="42">
        <f>'S6 Maquette'!F140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5"/>
    </row>
    <row r="141" spans="1:20" ht="30.75" customHeight="1" x14ac:dyDescent="0.2">
      <c r="A141" s="43">
        <f>'S6 Maquette'!B141</f>
        <v>0</v>
      </c>
      <c r="B141" s="43">
        <f>'S6 Maquette'!C141</f>
        <v>0</v>
      </c>
      <c r="C141" s="42">
        <f>'S6 Maquette'!F141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5"/>
    </row>
    <row r="142" spans="1:20" ht="30.75" customHeight="1" x14ac:dyDescent="0.2">
      <c r="A142" s="43">
        <f>'S6 Maquette'!B142</f>
        <v>0</v>
      </c>
      <c r="B142" s="43">
        <f>'S6 Maquette'!C142</f>
        <v>0</v>
      </c>
      <c r="C142" s="42">
        <f>'S6 Maquette'!F142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5"/>
    </row>
    <row r="143" spans="1:20" ht="30.75" customHeight="1" x14ac:dyDescent="0.2">
      <c r="A143" s="43">
        <f>'S6 Maquette'!B143</f>
        <v>0</v>
      </c>
      <c r="B143" s="43">
        <f>'S6 Maquette'!C143</f>
        <v>0</v>
      </c>
      <c r="C143" s="42">
        <f>'S6 Maquette'!F143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5"/>
    </row>
    <row r="144" spans="1:20" ht="30.75" customHeight="1" x14ac:dyDescent="0.2">
      <c r="A144" s="43">
        <f>'S6 Maquette'!B144</f>
        <v>0</v>
      </c>
      <c r="B144" s="43">
        <f>'S6 Maquette'!C144</f>
        <v>0</v>
      </c>
      <c r="C144" s="42">
        <f>'S6 Maquette'!F144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5"/>
    </row>
    <row r="145" spans="1:20" ht="30.75" customHeight="1" x14ac:dyDescent="0.2">
      <c r="A145" s="43">
        <f>'S6 Maquette'!B145</f>
        <v>0</v>
      </c>
      <c r="B145" s="43">
        <f>'S6 Maquette'!C145</f>
        <v>0</v>
      </c>
      <c r="C145" s="42">
        <f>'S6 Maquette'!F145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5"/>
    </row>
    <row r="146" spans="1:20" ht="30.75" customHeight="1" x14ac:dyDescent="0.2">
      <c r="A146" s="43">
        <f>'S6 Maquette'!B146</f>
        <v>0</v>
      </c>
      <c r="B146" s="43">
        <f>'S6 Maquette'!C146</f>
        <v>0</v>
      </c>
      <c r="C146" s="42">
        <f>'S6 Maquette'!F146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5"/>
    </row>
    <row r="147" spans="1:20" ht="30.75" customHeight="1" x14ac:dyDescent="0.2">
      <c r="A147" s="43">
        <f>'S6 Maquette'!B147</f>
        <v>0</v>
      </c>
      <c r="B147" s="43">
        <f>'S6 Maquette'!C147</f>
        <v>0</v>
      </c>
      <c r="C147" s="42">
        <f>'S6 Maquette'!F147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5"/>
    </row>
    <row r="148" spans="1:20" ht="30.75" customHeight="1" x14ac:dyDescent="0.2">
      <c r="A148" s="43">
        <f>'S6 Maquette'!B148</f>
        <v>0</v>
      </c>
      <c r="B148" s="43">
        <f>'S6 Maquette'!C148</f>
        <v>0</v>
      </c>
      <c r="C148" s="42">
        <f>'S6 Maquette'!F148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5"/>
    </row>
    <row r="149" spans="1:20" ht="30.75" customHeight="1" x14ac:dyDescent="0.2">
      <c r="A149" s="43">
        <f>'S6 Maquette'!B149</f>
        <v>0</v>
      </c>
      <c r="B149" s="43">
        <f>'S6 Maquette'!C149</f>
        <v>0</v>
      </c>
      <c r="C149" s="42">
        <f>'S6 Maquette'!F149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5"/>
    </row>
    <row r="150" spans="1:20" ht="30.75" customHeight="1" x14ac:dyDescent="0.2">
      <c r="A150" s="43">
        <f>'S6 Maquette'!B150</f>
        <v>0</v>
      </c>
      <c r="B150" s="43">
        <f>'S6 Maquette'!C150</f>
        <v>0</v>
      </c>
      <c r="C150" s="42">
        <f>'S6 Maquette'!F150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5"/>
    </row>
    <row r="151" spans="1:20" ht="30.75" customHeight="1" x14ac:dyDescent="0.2">
      <c r="A151" s="43">
        <f>'S6 Maquette'!B151</f>
        <v>0</v>
      </c>
      <c r="B151" s="43">
        <f>'S6 Maquette'!C151</f>
        <v>0</v>
      </c>
      <c r="C151" s="42">
        <f>'S6 Maquette'!F151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5"/>
    </row>
    <row r="152" spans="1:20" ht="30.75" customHeight="1" x14ac:dyDescent="0.2">
      <c r="A152" s="43">
        <f>'S6 Maquette'!B152</f>
        <v>0</v>
      </c>
      <c r="B152" s="43">
        <f>'S6 Maquette'!C152</f>
        <v>0</v>
      </c>
      <c r="C152" s="42">
        <f>'S6 Maquette'!F152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5"/>
    </row>
    <row r="153" spans="1:20" ht="30.75" customHeight="1" x14ac:dyDescent="0.2">
      <c r="A153" s="43">
        <f>'S6 Maquette'!B153</f>
        <v>0</v>
      </c>
      <c r="B153" s="43">
        <f>'S6 Maquette'!C153</f>
        <v>0</v>
      </c>
      <c r="C153" s="42">
        <f>'S6 Maquette'!F153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5"/>
    </row>
    <row r="154" spans="1:20" ht="30.75" customHeight="1" x14ac:dyDescent="0.2">
      <c r="A154" s="43">
        <f>'S6 Maquette'!B154</f>
        <v>0</v>
      </c>
      <c r="B154" s="43">
        <f>'S6 Maquette'!C154</f>
        <v>0</v>
      </c>
      <c r="C154" s="42">
        <f>'S6 Maquette'!F154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5"/>
    </row>
    <row r="155" spans="1:20" ht="30.75" customHeight="1" x14ac:dyDescent="0.2">
      <c r="A155" s="43">
        <f>'S6 Maquette'!B155</f>
        <v>0</v>
      </c>
      <c r="B155" s="43">
        <f>'S6 Maquette'!C155</f>
        <v>0</v>
      </c>
      <c r="C155" s="42">
        <f>'S6 Maquette'!F155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5"/>
    </row>
    <row r="156" spans="1:20" ht="30.75" customHeight="1" x14ac:dyDescent="0.2">
      <c r="A156" s="43">
        <f>'S6 Maquette'!B156</f>
        <v>0</v>
      </c>
      <c r="B156" s="43">
        <f>'S6 Maquette'!C156</f>
        <v>0</v>
      </c>
      <c r="C156" s="42">
        <f>'S6 Maquette'!F156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5"/>
    </row>
    <row r="157" spans="1:20" ht="30.75" customHeight="1" x14ac:dyDescent="0.2">
      <c r="A157" s="43">
        <f>'S6 Maquette'!B157</f>
        <v>0</v>
      </c>
      <c r="B157" s="43">
        <f>'S6 Maquette'!C157</f>
        <v>0</v>
      </c>
      <c r="C157" s="42">
        <f>'S6 Maquette'!F157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5"/>
    </row>
    <row r="158" spans="1:20" ht="30.75" customHeight="1" x14ac:dyDescent="0.2">
      <c r="A158" s="43">
        <f>'S6 Maquette'!B158</f>
        <v>0</v>
      </c>
      <c r="B158" s="43">
        <f>'S6 Maquette'!C158</f>
        <v>0</v>
      </c>
      <c r="C158" s="42">
        <f>'S6 Maquette'!F158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5"/>
    </row>
    <row r="159" spans="1:20" ht="30.75" customHeight="1" x14ac:dyDescent="0.2">
      <c r="A159" s="43">
        <f>'S6 Maquette'!B159</f>
        <v>0</v>
      </c>
      <c r="B159" s="43">
        <f>'S6 Maquette'!C159</f>
        <v>0</v>
      </c>
      <c r="C159" s="42">
        <f>'S6 Maquette'!F159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5"/>
    </row>
    <row r="160" spans="1:20" ht="30.75" customHeight="1" x14ac:dyDescent="0.2">
      <c r="A160" s="43">
        <f>'S6 Maquette'!B160</f>
        <v>0</v>
      </c>
      <c r="B160" s="43">
        <f>'S6 Maquette'!C160</f>
        <v>0</v>
      </c>
      <c r="C160" s="42">
        <f>'S6 Maquette'!F160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5"/>
    </row>
    <row r="161" spans="1:20" ht="30.75" customHeight="1" x14ac:dyDescent="0.2">
      <c r="A161" s="43">
        <f>'S6 Maquette'!B161</f>
        <v>0</v>
      </c>
      <c r="B161" s="43">
        <f>'S6 Maquette'!C161</f>
        <v>0</v>
      </c>
      <c r="C161" s="42">
        <f>'S6 Maquette'!F161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5"/>
    </row>
    <row r="162" spans="1:20" ht="30.75" customHeight="1" x14ac:dyDescent="0.2">
      <c r="A162" s="43">
        <f>'S6 Maquette'!B162</f>
        <v>0</v>
      </c>
      <c r="B162" s="43">
        <f>'S6 Maquette'!C162</f>
        <v>0</v>
      </c>
      <c r="C162" s="42">
        <f>'S6 Maquette'!F162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5"/>
    </row>
    <row r="163" spans="1:20" ht="30.75" customHeight="1" x14ac:dyDescent="0.2">
      <c r="A163" s="43">
        <f>'S6 Maquette'!B163</f>
        <v>0</v>
      </c>
      <c r="B163" s="43">
        <f>'S6 Maquette'!C163</f>
        <v>0</v>
      </c>
      <c r="C163" s="42">
        <f>'S6 Maquette'!F163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5"/>
    </row>
    <row r="164" spans="1:20" ht="30.75" customHeight="1" x14ac:dyDescent="0.2">
      <c r="A164" s="43">
        <f>'S6 Maquette'!B164</f>
        <v>0</v>
      </c>
      <c r="B164" s="43">
        <f>'S6 Maquette'!C164</f>
        <v>0</v>
      </c>
      <c r="C164" s="42">
        <f>'S6 Maquette'!F164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5"/>
    </row>
    <row r="165" spans="1:20" ht="30.75" customHeight="1" x14ac:dyDescent="0.2">
      <c r="A165" s="43">
        <f>'S6 Maquette'!B165</f>
        <v>0</v>
      </c>
      <c r="B165" s="43">
        <f>'S6 Maquette'!C165</f>
        <v>0</v>
      </c>
      <c r="C165" s="42">
        <f>'S6 Maquette'!F165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5"/>
    </row>
    <row r="166" spans="1:20" ht="30.75" customHeight="1" x14ac:dyDescent="0.2">
      <c r="A166" s="43">
        <f>'S6 Maquette'!B166</f>
        <v>0</v>
      </c>
      <c r="B166" s="43">
        <f>'S6 Maquette'!C166</f>
        <v>0</v>
      </c>
      <c r="C166" s="42">
        <f>'S6 Maquette'!F166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5"/>
    </row>
    <row r="167" spans="1:20" ht="30.75" customHeight="1" x14ac:dyDescent="0.2">
      <c r="A167" s="43">
        <f>'S6 Maquette'!B167</f>
        <v>0</v>
      </c>
      <c r="B167" s="43">
        <f>'S6 Maquette'!C167</f>
        <v>0</v>
      </c>
      <c r="C167" s="42">
        <f>'S6 Maquette'!F167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5"/>
    </row>
    <row r="168" spans="1:20" ht="30.75" customHeight="1" x14ac:dyDescent="0.2">
      <c r="A168" s="43">
        <f>'S6 Maquette'!B168</f>
        <v>0</v>
      </c>
      <c r="B168" s="43">
        <f>'S6 Maquette'!C168</f>
        <v>0</v>
      </c>
      <c r="C168" s="42">
        <f>'S6 Maquette'!F168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5"/>
    </row>
    <row r="169" spans="1:20" ht="30.75" customHeight="1" x14ac:dyDescent="0.2">
      <c r="A169" s="43">
        <f>'S6 Maquette'!B169</f>
        <v>0</v>
      </c>
      <c r="B169" s="43">
        <f>'S6 Maquette'!C169</f>
        <v>0</v>
      </c>
      <c r="C169" s="42">
        <f>'S6 Maquette'!F169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5"/>
    </row>
    <row r="170" spans="1:20" ht="30.75" customHeight="1" x14ac:dyDescent="0.2">
      <c r="A170" s="43">
        <f>'S6 Maquette'!B170</f>
        <v>0</v>
      </c>
      <c r="B170" s="43">
        <f>'S6 Maquette'!C170</f>
        <v>0</v>
      </c>
      <c r="C170" s="42">
        <f>'S6 Maquette'!F170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5"/>
    </row>
    <row r="171" spans="1:20" ht="30.75" customHeight="1" x14ac:dyDescent="0.2">
      <c r="A171" s="43">
        <f>'S6 Maquette'!B171</f>
        <v>0</v>
      </c>
      <c r="B171" s="43">
        <f>'S6 Maquette'!C171</f>
        <v>0</v>
      </c>
      <c r="C171" s="42">
        <f>'S6 Maquette'!F171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5"/>
    </row>
    <row r="172" spans="1:20" ht="30.75" customHeight="1" x14ac:dyDescent="0.2">
      <c r="A172" s="43">
        <f>'S6 Maquette'!B172</f>
        <v>0</v>
      </c>
      <c r="B172" s="43">
        <f>'S6 Maquette'!C172</f>
        <v>0</v>
      </c>
      <c r="C172" s="42">
        <f>'S6 Maquette'!F172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5"/>
    </row>
    <row r="173" spans="1:20" ht="30.75" customHeight="1" x14ac:dyDescent="0.2">
      <c r="A173" s="43">
        <f>'S6 Maquette'!B173</f>
        <v>0</v>
      </c>
      <c r="B173" s="43">
        <f>'S6 Maquette'!C173</f>
        <v>0</v>
      </c>
      <c r="C173" s="42">
        <f>'S6 Maquette'!F173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5"/>
    </row>
    <row r="174" spans="1:20" ht="30.75" customHeight="1" x14ac:dyDescent="0.2">
      <c r="A174" s="43">
        <f>'S6 Maquette'!B174</f>
        <v>0</v>
      </c>
      <c r="B174" s="43">
        <f>'S6 Maquette'!C174</f>
        <v>0</v>
      </c>
      <c r="C174" s="42">
        <f>'S6 Maquette'!F174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5"/>
    </row>
    <row r="175" spans="1:20" ht="30.75" customHeight="1" x14ac:dyDescent="0.2">
      <c r="A175" s="43">
        <f>'S6 Maquette'!B175</f>
        <v>0</v>
      </c>
      <c r="B175" s="43">
        <f>'S6 Maquette'!C175</f>
        <v>0</v>
      </c>
      <c r="C175" s="42">
        <f>'S6 Maquette'!F175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5"/>
    </row>
    <row r="176" spans="1:20" ht="30.75" customHeight="1" x14ac:dyDescent="0.2">
      <c r="A176" s="43">
        <f>'S6 Maquette'!B176</f>
        <v>0</v>
      </c>
      <c r="B176" s="43">
        <f>'S6 Maquette'!C176</f>
        <v>0</v>
      </c>
      <c r="C176" s="42">
        <f>'S6 Maquette'!F176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5"/>
    </row>
    <row r="177" spans="1:20" ht="30.75" customHeight="1" x14ac:dyDescent="0.2">
      <c r="A177" s="43">
        <f>'S6 Maquette'!B177</f>
        <v>0</v>
      </c>
      <c r="B177" s="43">
        <f>'S6 Maquette'!C177</f>
        <v>0</v>
      </c>
      <c r="C177" s="42">
        <f>'S6 Maquette'!F177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5"/>
    </row>
    <row r="178" spans="1:20" ht="30.75" customHeight="1" x14ac:dyDescent="0.2">
      <c r="A178" s="43">
        <f>'S6 Maquette'!B178</f>
        <v>0</v>
      </c>
      <c r="B178" s="43">
        <f>'S6 Maquette'!C178</f>
        <v>0</v>
      </c>
      <c r="C178" s="42">
        <f>'S6 Maquette'!F178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5"/>
    </row>
    <row r="179" spans="1:20" ht="30.75" customHeight="1" x14ac:dyDescent="0.2">
      <c r="A179" s="43">
        <f>'S6 Maquette'!B179</f>
        <v>0</v>
      </c>
      <c r="B179" s="43">
        <f>'S6 Maquette'!C179</f>
        <v>0</v>
      </c>
      <c r="C179" s="42">
        <f>'S6 Maquette'!F179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5"/>
    </row>
    <row r="180" spans="1:20" ht="30.75" customHeight="1" x14ac:dyDescent="0.2">
      <c r="A180" s="43">
        <f>'S6 Maquette'!B180</f>
        <v>0</v>
      </c>
      <c r="B180" s="43">
        <f>'S6 Maquette'!C180</f>
        <v>0</v>
      </c>
      <c r="C180" s="42">
        <f>'S6 Maquette'!F180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5"/>
    </row>
    <row r="181" spans="1:20" ht="30.75" customHeight="1" x14ac:dyDescent="0.2">
      <c r="A181" s="43">
        <f>'S6 Maquette'!B181</f>
        <v>0</v>
      </c>
      <c r="B181" s="43">
        <f>'S6 Maquette'!C181</f>
        <v>0</v>
      </c>
      <c r="C181" s="42">
        <f>'S6 Maquette'!F181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5"/>
    </row>
    <row r="182" spans="1:20" ht="30.75" customHeight="1" x14ac:dyDescent="0.2">
      <c r="A182" s="43">
        <f>'S6 Maquette'!B182</f>
        <v>0</v>
      </c>
      <c r="B182" s="43">
        <f>'S6 Maquette'!C182</f>
        <v>0</v>
      </c>
      <c r="C182" s="42">
        <f>'S6 Maquette'!F182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5"/>
    </row>
    <row r="183" spans="1:20" ht="30.75" customHeight="1" x14ac:dyDescent="0.2">
      <c r="A183" s="43">
        <f>'S6 Maquette'!B183</f>
        <v>0</v>
      </c>
      <c r="B183" s="43">
        <f>'S6 Maquette'!C183</f>
        <v>0</v>
      </c>
      <c r="C183" s="42">
        <f>'S6 Maquette'!F183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5"/>
    </row>
    <row r="184" spans="1:20" ht="30.75" customHeight="1" x14ac:dyDescent="0.2">
      <c r="A184" s="43">
        <f>'S6 Maquette'!B184</f>
        <v>0</v>
      </c>
      <c r="B184" s="43">
        <f>'S6 Maquette'!C184</f>
        <v>0</v>
      </c>
      <c r="C184" s="42">
        <f>'S6 Maquette'!F184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5"/>
    </row>
    <row r="185" spans="1:20" ht="30.75" customHeight="1" x14ac:dyDescent="0.2">
      <c r="A185" s="43">
        <f>'S6 Maquette'!B185</f>
        <v>0</v>
      </c>
      <c r="B185" s="43">
        <f>'S6 Maquette'!C185</f>
        <v>0</v>
      </c>
      <c r="C185" s="42">
        <f>'S6 Maquette'!F185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5"/>
    </row>
    <row r="186" spans="1:20" ht="30.75" customHeight="1" x14ac:dyDescent="0.2">
      <c r="A186" s="43">
        <f>'S6 Maquette'!B186</f>
        <v>0</v>
      </c>
      <c r="B186" s="43">
        <f>'S6 Maquette'!C186</f>
        <v>0</v>
      </c>
      <c r="C186" s="42">
        <f>'S6 Maquette'!F186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5"/>
    </row>
    <row r="187" spans="1:20" ht="30.75" customHeight="1" x14ac:dyDescent="0.2">
      <c r="A187" s="43">
        <f>'S6 Maquette'!B187</f>
        <v>0</v>
      </c>
      <c r="B187" s="43">
        <f>'S6 Maquette'!C187</f>
        <v>0</v>
      </c>
      <c r="C187" s="42">
        <f>'S6 Maquette'!F187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5"/>
    </row>
    <row r="188" spans="1:20" ht="30.75" customHeight="1" x14ac:dyDescent="0.2">
      <c r="A188" s="43">
        <f>'S6 Maquette'!B188</f>
        <v>0</v>
      </c>
      <c r="B188" s="43">
        <f>'S6 Maquette'!C188</f>
        <v>0</v>
      </c>
      <c r="C188" s="42">
        <f>'S6 Maquette'!F188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5"/>
    </row>
    <row r="189" spans="1:20" ht="30.75" customHeight="1" x14ac:dyDescent="0.2">
      <c r="A189" s="43">
        <f>'S6 Maquette'!B189</f>
        <v>0</v>
      </c>
      <c r="B189" s="43">
        <f>'S6 Maquette'!C189</f>
        <v>0</v>
      </c>
      <c r="C189" s="42">
        <f>'S6 Maquette'!F189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5"/>
    </row>
    <row r="190" spans="1:20" ht="30.75" customHeight="1" x14ac:dyDescent="0.2">
      <c r="A190" s="43">
        <f>'S6 Maquette'!B190</f>
        <v>0</v>
      </c>
      <c r="B190" s="43">
        <f>'S6 Maquette'!C190</f>
        <v>0</v>
      </c>
      <c r="C190" s="42">
        <f>'S6 Maquette'!F190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5"/>
    </row>
    <row r="191" spans="1:20" ht="30.75" customHeight="1" x14ac:dyDescent="0.2">
      <c r="A191" s="43">
        <f>'S6 Maquette'!B191</f>
        <v>0</v>
      </c>
      <c r="B191" s="43">
        <f>'S6 Maquette'!C191</f>
        <v>0</v>
      </c>
      <c r="C191" s="42">
        <f>'S6 Maquette'!F191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5"/>
    </row>
    <row r="192" spans="1:20" ht="30.75" customHeight="1" x14ac:dyDescent="0.2">
      <c r="A192" s="43">
        <f>'S6 Maquette'!B192</f>
        <v>0</v>
      </c>
      <c r="B192" s="43">
        <f>'S6 Maquette'!C192</f>
        <v>0</v>
      </c>
      <c r="C192" s="42">
        <f>'S6 Maquette'!F192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5"/>
    </row>
    <row r="193" spans="1:20" ht="30.75" customHeight="1" x14ac:dyDescent="0.2">
      <c r="A193" s="43">
        <f>'S6 Maquette'!B193</f>
        <v>0</v>
      </c>
      <c r="B193" s="43">
        <f>'S6 Maquette'!C193</f>
        <v>0</v>
      </c>
      <c r="C193" s="42">
        <f>'S6 Maquette'!F193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5"/>
    </row>
    <row r="194" spans="1:20" ht="30.75" customHeight="1" x14ac:dyDescent="0.2">
      <c r="A194" s="43">
        <f>'S6 Maquette'!B194</f>
        <v>0</v>
      </c>
      <c r="B194" s="43">
        <f>'S6 Maquette'!C194</f>
        <v>0</v>
      </c>
      <c r="C194" s="42">
        <f>'S6 Maquette'!F194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5"/>
    </row>
    <row r="195" spans="1:20" ht="30.75" customHeight="1" x14ac:dyDescent="0.2">
      <c r="A195" s="43">
        <f>'S6 Maquette'!B195</f>
        <v>0</v>
      </c>
      <c r="B195" s="43">
        <f>'S6 Maquette'!C195</f>
        <v>0</v>
      </c>
      <c r="C195" s="42">
        <f>'S6 Maquette'!F195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5"/>
    </row>
    <row r="196" spans="1:20" ht="30.75" customHeight="1" x14ac:dyDescent="0.2">
      <c r="A196" s="43">
        <f>'S6 Maquette'!B196</f>
        <v>0</v>
      </c>
      <c r="B196" s="43">
        <f>'S6 Maquette'!C196</f>
        <v>0</v>
      </c>
      <c r="C196" s="42">
        <f>'S6 Maquette'!F196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5"/>
    </row>
    <row r="197" spans="1:20" ht="30.75" customHeight="1" x14ac:dyDescent="0.2">
      <c r="A197" s="43">
        <f>'S6 Maquette'!B197</f>
        <v>0</v>
      </c>
      <c r="B197" s="43">
        <f>'S6 Maquette'!C197</f>
        <v>0</v>
      </c>
      <c r="C197" s="42">
        <f>'S6 Maquette'!F197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5"/>
    </row>
    <row r="198" spans="1:20" ht="30.75" customHeight="1" x14ac:dyDescent="0.2">
      <c r="A198" s="43">
        <f>'S6 Maquette'!B198</f>
        <v>0</v>
      </c>
      <c r="B198" s="43">
        <f>'S6 Maquette'!C198</f>
        <v>0</v>
      </c>
      <c r="C198" s="42">
        <f>'S6 Maquette'!F198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5"/>
    </row>
    <row r="199" spans="1:20" ht="30.75" customHeight="1" x14ac:dyDescent="0.2">
      <c r="A199" s="43">
        <f>'S6 Maquette'!B199</f>
        <v>0</v>
      </c>
      <c r="B199" s="43">
        <f>'S6 Maquette'!C199</f>
        <v>0</v>
      </c>
      <c r="C199" s="42">
        <f>'S6 Maquette'!F199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5"/>
    </row>
    <row r="200" spans="1:20" ht="30.75" customHeight="1" x14ac:dyDescent="0.2">
      <c r="A200" s="43">
        <f>'S6 Maquette'!B200</f>
        <v>0</v>
      </c>
      <c r="B200" s="43">
        <f>'S6 Maquette'!C200</f>
        <v>0</v>
      </c>
      <c r="C200" s="42">
        <f>'S6 Maquette'!F200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5"/>
    </row>
    <row r="201" spans="1:20" ht="30.75" customHeight="1" x14ac:dyDescent="0.2">
      <c r="A201" s="43">
        <f>'S6 Maquette'!B201</f>
        <v>0</v>
      </c>
      <c r="B201" s="43">
        <f>'S6 Maquette'!C201</f>
        <v>0</v>
      </c>
      <c r="C201" s="42">
        <f>'S6 Maquette'!F201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5"/>
    </row>
    <row r="202" spans="1:20" ht="30.75" customHeight="1" x14ac:dyDescent="0.2">
      <c r="A202" s="43">
        <f>'S6 Maquette'!B202</f>
        <v>0</v>
      </c>
      <c r="B202" s="43">
        <f>'S6 Maquette'!C202</f>
        <v>0</v>
      </c>
      <c r="C202" s="42">
        <f>'S6 Maquette'!F202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5"/>
    </row>
    <row r="203" spans="1:20" ht="30.75" customHeight="1" x14ac:dyDescent="0.2">
      <c r="A203" s="43">
        <f>'S6 Maquette'!B203</f>
        <v>0</v>
      </c>
      <c r="B203" s="43">
        <f>'S6 Maquette'!C203</f>
        <v>0</v>
      </c>
      <c r="C203" s="42">
        <f>'S6 Maquette'!F203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5"/>
    </row>
    <row r="204" spans="1:20" ht="30.75" customHeight="1" x14ac:dyDescent="0.2">
      <c r="A204" s="43">
        <f>'S6 Maquette'!B204</f>
        <v>0</v>
      </c>
      <c r="B204" s="43">
        <f>'S6 Maquette'!C204</f>
        <v>0</v>
      </c>
      <c r="C204" s="42">
        <f>'S6 Maquette'!F204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5"/>
    </row>
    <row r="205" spans="1:20" ht="30.75" customHeight="1" x14ac:dyDescent="0.2">
      <c r="A205" s="43">
        <f>'S6 Maquette'!B205</f>
        <v>0</v>
      </c>
      <c r="B205" s="43">
        <f>'S6 Maquette'!C205</f>
        <v>0</v>
      </c>
      <c r="C205" s="42">
        <f>'S6 Maquette'!F205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5"/>
    </row>
    <row r="206" spans="1:20" ht="30.75" customHeight="1" x14ac:dyDescent="0.2">
      <c r="A206" s="43">
        <f>'S6 Maquette'!B206</f>
        <v>0</v>
      </c>
      <c r="B206" s="43">
        <f>'S6 Maquette'!C206</f>
        <v>0</v>
      </c>
      <c r="C206" s="42">
        <f>'S6 Maquette'!F206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5"/>
    </row>
    <row r="207" spans="1:20" ht="30.75" customHeight="1" x14ac:dyDescent="0.2">
      <c r="A207" s="43">
        <f>'S6 Maquette'!B207</f>
        <v>0</v>
      </c>
      <c r="B207" s="43">
        <f>'S6 Maquette'!C207</f>
        <v>0</v>
      </c>
      <c r="C207" s="42">
        <f>'S6 Maquette'!F207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5"/>
    </row>
    <row r="208" spans="1:20" ht="30.75" customHeight="1" x14ac:dyDescent="0.2">
      <c r="A208" s="43">
        <f>'S6 Maquette'!B208</f>
        <v>0</v>
      </c>
      <c r="B208" s="43">
        <f>'S6 Maquette'!C208</f>
        <v>0</v>
      </c>
      <c r="C208" s="42">
        <f>'S6 Maquette'!F208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5"/>
    </row>
    <row r="209" spans="1:20" ht="30.75" customHeight="1" x14ac:dyDescent="0.2">
      <c r="A209" s="43">
        <f>'S6 Maquette'!B209</f>
        <v>0</v>
      </c>
      <c r="B209" s="43">
        <f>'S6 Maquette'!C209</f>
        <v>0</v>
      </c>
      <c r="C209" s="42">
        <f>'S6 Maquette'!F209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5"/>
    </row>
    <row r="210" spans="1:20" ht="30.75" customHeight="1" x14ac:dyDescent="0.2">
      <c r="A210" s="43">
        <f>'S6 Maquette'!B210</f>
        <v>0</v>
      </c>
      <c r="B210" s="43">
        <f>'S6 Maquette'!C210</f>
        <v>0</v>
      </c>
      <c r="C210" s="42">
        <f>'S6 Maquette'!F210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5"/>
    </row>
    <row r="211" spans="1:20" ht="30.75" customHeight="1" x14ac:dyDescent="0.2">
      <c r="A211" s="43">
        <f>'S6 Maquette'!B211</f>
        <v>0</v>
      </c>
      <c r="B211" s="43">
        <f>'S6 Maquette'!C211</f>
        <v>0</v>
      </c>
      <c r="C211" s="42">
        <f>'S6 Maquette'!F211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5"/>
    </row>
    <row r="212" spans="1:20" ht="30.75" customHeight="1" x14ac:dyDescent="0.2">
      <c r="A212" s="43">
        <f>'S6 Maquette'!B212</f>
        <v>0</v>
      </c>
      <c r="B212" s="43">
        <f>'S6 Maquette'!C212</f>
        <v>0</v>
      </c>
      <c r="C212" s="42">
        <f>'S6 Maquette'!F212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5"/>
    </row>
    <row r="213" spans="1:20" ht="30.75" customHeight="1" x14ac:dyDescent="0.2">
      <c r="A213" s="43">
        <f>'S6 Maquette'!B213</f>
        <v>0</v>
      </c>
      <c r="B213" s="43">
        <f>'S6 Maquette'!C213</f>
        <v>0</v>
      </c>
      <c r="C213" s="42">
        <f>'S6 Maquette'!F213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5"/>
    </row>
    <row r="214" spans="1:20" ht="30.75" customHeight="1" x14ac:dyDescent="0.2">
      <c r="A214" s="43">
        <f>'S6 Maquette'!B214</f>
        <v>0</v>
      </c>
      <c r="B214" s="43">
        <f>'S6 Maquette'!C214</f>
        <v>0</v>
      </c>
      <c r="C214" s="42">
        <f>'S6 Maquette'!F214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5"/>
    </row>
    <row r="215" spans="1:20" ht="30.75" customHeight="1" x14ac:dyDescent="0.2">
      <c r="A215" s="43">
        <f>'S6 Maquette'!B215</f>
        <v>0</v>
      </c>
      <c r="B215" s="43">
        <f>'S6 Maquette'!C215</f>
        <v>0</v>
      </c>
      <c r="C215" s="42">
        <f>'S6 Maquette'!F215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5"/>
    </row>
    <row r="216" spans="1:20" ht="30.75" customHeight="1" x14ac:dyDescent="0.2">
      <c r="A216" s="43">
        <f>'S6 Maquette'!B216</f>
        <v>0</v>
      </c>
      <c r="B216" s="43">
        <f>'S6 Maquette'!C216</f>
        <v>0</v>
      </c>
      <c r="C216" s="42">
        <f>'S6 Maquette'!F216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5"/>
    </row>
    <row r="217" spans="1:20" ht="30.75" customHeight="1" x14ac:dyDescent="0.2">
      <c r="A217" s="43">
        <f>'S6 Maquette'!B217</f>
        <v>0</v>
      </c>
      <c r="B217" s="43">
        <f>'S6 Maquette'!C217</f>
        <v>0</v>
      </c>
      <c r="C217" s="42">
        <f>'S6 Maquette'!F217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5"/>
    </row>
    <row r="218" spans="1:20" ht="30.75" customHeight="1" x14ac:dyDescent="0.2">
      <c r="A218" s="43">
        <f>'S6 Maquette'!B218</f>
        <v>0</v>
      </c>
      <c r="B218" s="43">
        <f>'S6 Maquette'!C218</f>
        <v>0</v>
      </c>
      <c r="C218" s="42">
        <f>'S6 Maquette'!F218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5"/>
    </row>
    <row r="219" spans="1:20" ht="30.75" customHeight="1" x14ac:dyDescent="0.2">
      <c r="A219" s="43">
        <f>'S6 Maquette'!B219</f>
        <v>0</v>
      </c>
      <c r="B219" s="43">
        <f>'S6 Maquette'!C219</f>
        <v>0</v>
      </c>
      <c r="C219" s="42">
        <f>'S6 Maquette'!F219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5"/>
    </row>
    <row r="220" spans="1:20" ht="30.75" customHeight="1" x14ac:dyDescent="0.2">
      <c r="A220" s="43">
        <f>'S6 Maquette'!B220</f>
        <v>0</v>
      </c>
      <c r="B220" s="43">
        <f>'S6 Maquette'!C220</f>
        <v>0</v>
      </c>
      <c r="C220" s="42">
        <f>'S6 Maquette'!F220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5"/>
    </row>
    <row r="221" spans="1:20" ht="30.75" customHeight="1" x14ac:dyDescent="0.2">
      <c r="A221" s="43">
        <f>'S6 Maquette'!B221</f>
        <v>0</v>
      </c>
      <c r="B221" s="43">
        <f>'S6 Maquette'!C221</f>
        <v>0</v>
      </c>
      <c r="C221" s="42">
        <f>'S6 Maquette'!F221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5"/>
    </row>
    <row r="222" spans="1:20" ht="30.75" customHeight="1" x14ac:dyDescent="0.2">
      <c r="A222" s="43">
        <f>'S6 Maquette'!B222</f>
        <v>0</v>
      </c>
      <c r="B222" s="43">
        <f>'S6 Maquette'!C222</f>
        <v>0</v>
      </c>
      <c r="C222" s="42">
        <f>'S6 Maquette'!F222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5"/>
    </row>
    <row r="223" spans="1:20" ht="30.75" customHeight="1" x14ac:dyDescent="0.2">
      <c r="A223" s="43">
        <f>'S6 Maquette'!B223</f>
        <v>0</v>
      </c>
      <c r="B223" s="43">
        <f>'S6 Maquette'!C223</f>
        <v>0</v>
      </c>
      <c r="C223" s="42">
        <f>'S6 Maquette'!F223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5"/>
    </row>
    <row r="224" spans="1:20" ht="30.75" customHeight="1" x14ac:dyDescent="0.2">
      <c r="A224" s="43">
        <f>'S6 Maquette'!B224</f>
        <v>0</v>
      </c>
      <c r="B224" s="43">
        <f>'S6 Maquette'!C224</f>
        <v>0</v>
      </c>
      <c r="C224" s="42">
        <f>'S6 Maquette'!F224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5"/>
    </row>
    <row r="225" spans="1:20" ht="30.75" customHeight="1" x14ac:dyDescent="0.2">
      <c r="A225" s="43">
        <f>'S6 Maquette'!B225</f>
        <v>0</v>
      </c>
      <c r="B225" s="43">
        <f>'S6 Maquette'!C225</f>
        <v>0</v>
      </c>
      <c r="C225" s="42">
        <f>'S6 Maquette'!F225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5"/>
    </row>
    <row r="226" spans="1:20" ht="30.75" customHeight="1" x14ac:dyDescent="0.2">
      <c r="A226" s="43">
        <f>'S6 Maquette'!B226</f>
        <v>0</v>
      </c>
      <c r="B226" s="43">
        <f>'S6 Maquette'!C226</f>
        <v>0</v>
      </c>
      <c r="C226" s="42">
        <f>'S6 Maquette'!F226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5"/>
    </row>
    <row r="227" spans="1:20" ht="30.75" customHeight="1" x14ac:dyDescent="0.2">
      <c r="A227" s="43">
        <f>'S6 Maquette'!B227</f>
        <v>0</v>
      </c>
      <c r="B227" s="43">
        <f>'S6 Maquette'!C227</f>
        <v>0</v>
      </c>
      <c r="C227" s="42">
        <f>'S6 Maquette'!F227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5"/>
    </row>
    <row r="228" spans="1:20" ht="30.75" customHeight="1" x14ac:dyDescent="0.2">
      <c r="A228" s="43">
        <f>'S6 Maquette'!B228</f>
        <v>0</v>
      </c>
      <c r="B228" s="43">
        <f>'S6 Maquette'!C228</f>
        <v>0</v>
      </c>
      <c r="C228" s="42">
        <f>'S6 Maquette'!F228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5"/>
    </row>
    <row r="229" spans="1:20" ht="30.75" customHeight="1" x14ac:dyDescent="0.2">
      <c r="A229" s="43">
        <f>'S6 Maquette'!B229</f>
        <v>0</v>
      </c>
      <c r="B229" s="43">
        <f>'S6 Maquette'!C229</f>
        <v>0</v>
      </c>
      <c r="C229" s="42">
        <f>'S6 Maquette'!F229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5"/>
    </row>
    <row r="230" spans="1:20" ht="30.75" customHeight="1" x14ac:dyDescent="0.2">
      <c r="A230" s="43">
        <f>'S6 Maquette'!B230</f>
        <v>0</v>
      </c>
      <c r="B230" s="43">
        <f>'S6 Maquette'!C230</f>
        <v>0</v>
      </c>
      <c r="C230" s="42">
        <f>'S6 Maquette'!F230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5"/>
    </row>
    <row r="231" spans="1:20" ht="30.75" customHeight="1" x14ac:dyDescent="0.2">
      <c r="A231" s="43">
        <f>'S6 Maquette'!B231</f>
        <v>0</v>
      </c>
      <c r="B231" s="43">
        <f>'S6 Maquette'!C231</f>
        <v>0</v>
      </c>
      <c r="C231" s="42">
        <f>'S6 Maquette'!F231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5"/>
    </row>
    <row r="232" spans="1:20" ht="30.75" customHeight="1" x14ac:dyDescent="0.2">
      <c r="A232" s="43">
        <f>'S6 Maquette'!B232</f>
        <v>0</v>
      </c>
      <c r="B232" s="43">
        <f>'S6 Maquette'!C232</f>
        <v>0</v>
      </c>
      <c r="C232" s="42">
        <f>'S6 Maquette'!F232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5"/>
    </row>
    <row r="233" spans="1:20" ht="30.75" customHeight="1" x14ac:dyDescent="0.2">
      <c r="A233" s="43">
        <f>'S6 Maquette'!B233</f>
        <v>0</v>
      </c>
      <c r="B233" s="43">
        <f>'S6 Maquette'!C233</f>
        <v>0</v>
      </c>
      <c r="C233" s="42">
        <f>'S6 Maquette'!F233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5"/>
    </row>
    <row r="234" spans="1:20" ht="30.75" customHeight="1" x14ac:dyDescent="0.2">
      <c r="A234" s="43">
        <f>'S6 Maquette'!B234</f>
        <v>0</v>
      </c>
      <c r="B234" s="43">
        <f>'S6 Maquette'!C234</f>
        <v>0</v>
      </c>
      <c r="C234" s="42">
        <f>'S6 Maquette'!F234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5"/>
    </row>
    <row r="235" spans="1:20" ht="30.75" customHeight="1" x14ac:dyDescent="0.2">
      <c r="A235" s="43">
        <f>'S6 Maquette'!B235</f>
        <v>0</v>
      </c>
      <c r="B235" s="43">
        <f>'S6 Maquette'!C235</f>
        <v>0</v>
      </c>
      <c r="C235" s="42">
        <f>'S6 Maquette'!F235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5"/>
    </row>
    <row r="236" spans="1:20" ht="30.75" customHeight="1" x14ac:dyDescent="0.2">
      <c r="A236" s="43">
        <f>'S6 Maquette'!B236</f>
        <v>0</v>
      </c>
      <c r="B236" s="43">
        <f>'S6 Maquette'!C236</f>
        <v>0</v>
      </c>
      <c r="C236" s="42">
        <f>'S6 Maquette'!F236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5"/>
    </row>
    <row r="237" spans="1:20" ht="30.75" customHeight="1" x14ac:dyDescent="0.2">
      <c r="A237" s="43">
        <f>'S6 Maquette'!B237</f>
        <v>0</v>
      </c>
      <c r="B237" s="43">
        <f>'S6 Maquette'!C237</f>
        <v>0</v>
      </c>
      <c r="C237" s="42">
        <f>'S6 Maquette'!F237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5"/>
    </row>
    <row r="238" spans="1:20" ht="30.75" customHeight="1" x14ac:dyDescent="0.2">
      <c r="A238" s="43">
        <f>'S6 Maquette'!B238</f>
        <v>0</v>
      </c>
      <c r="B238" s="43">
        <f>'S6 Maquette'!C238</f>
        <v>0</v>
      </c>
      <c r="C238" s="42">
        <f>'S6 Maquette'!F238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5"/>
    </row>
    <row r="239" spans="1:20" ht="30.75" customHeight="1" x14ac:dyDescent="0.2">
      <c r="A239" s="43">
        <f>'S6 Maquette'!B239</f>
        <v>0</v>
      </c>
      <c r="B239" s="43">
        <f>'S6 Maquette'!C239</f>
        <v>0</v>
      </c>
      <c r="C239" s="42">
        <f>'S6 Maquette'!F239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5"/>
    </row>
    <row r="240" spans="1:20" ht="30.75" customHeight="1" x14ac:dyDescent="0.2">
      <c r="A240" s="43">
        <f>'S6 Maquette'!B240</f>
        <v>0</v>
      </c>
      <c r="B240" s="43">
        <f>'S6 Maquette'!C240</f>
        <v>0</v>
      </c>
      <c r="C240" s="42">
        <f>'S6 Maquette'!F240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5"/>
    </row>
    <row r="241" spans="1:20" ht="30.75" customHeight="1" x14ac:dyDescent="0.2">
      <c r="A241" s="43">
        <f>'S6 Maquette'!B241</f>
        <v>0</v>
      </c>
      <c r="B241" s="43">
        <f>'S6 Maquette'!C241</f>
        <v>0</v>
      </c>
      <c r="C241" s="42">
        <f>'S6 Maquette'!F241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5"/>
    </row>
    <row r="242" spans="1:20" ht="30.75" customHeight="1" x14ac:dyDescent="0.2">
      <c r="A242" s="43">
        <f>'S6 Maquette'!B242</f>
        <v>0</v>
      </c>
      <c r="B242" s="43">
        <f>'S6 Maquette'!C242</f>
        <v>0</v>
      </c>
      <c r="C242" s="42">
        <f>'S6 Maquette'!F242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5"/>
    </row>
    <row r="243" spans="1:20" ht="30.75" customHeight="1" x14ac:dyDescent="0.2">
      <c r="A243" s="43">
        <f>'S6 Maquette'!B243</f>
        <v>0</v>
      </c>
      <c r="B243" s="43">
        <f>'S6 Maquette'!C243</f>
        <v>0</v>
      </c>
      <c r="C243" s="42">
        <f>'S6 Maquette'!F243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5"/>
    </row>
    <row r="244" spans="1:20" ht="30.75" customHeight="1" x14ac:dyDescent="0.2">
      <c r="A244" s="43">
        <f>'S6 Maquette'!B244</f>
        <v>0</v>
      </c>
      <c r="B244" s="43">
        <f>'S6 Maquette'!C244</f>
        <v>0</v>
      </c>
      <c r="C244" s="42">
        <f>'S6 Maquette'!F244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5"/>
    </row>
    <row r="245" spans="1:20" ht="30.75" customHeight="1" x14ac:dyDescent="0.2">
      <c r="A245" s="43">
        <f>'S6 Maquette'!B245</f>
        <v>0</v>
      </c>
      <c r="B245" s="43">
        <f>'S6 Maquette'!C245</f>
        <v>0</v>
      </c>
      <c r="C245" s="42">
        <f>'S6 Maquette'!F245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5"/>
    </row>
    <row r="246" spans="1:20" ht="30.75" customHeight="1" x14ac:dyDescent="0.2">
      <c r="A246" s="43">
        <f>'S6 Maquette'!B246</f>
        <v>0</v>
      </c>
      <c r="B246" s="43">
        <f>'S6 Maquette'!C246</f>
        <v>0</v>
      </c>
      <c r="C246" s="42">
        <f>'S6 Maquette'!F246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5"/>
    </row>
    <row r="247" spans="1:20" ht="30.75" customHeight="1" x14ac:dyDescent="0.2">
      <c r="A247" s="43">
        <f>'S6 Maquette'!B247</f>
        <v>0</v>
      </c>
      <c r="B247" s="43">
        <f>'S6 Maquette'!C247</f>
        <v>0</v>
      </c>
      <c r="C247" s="42">
        <f>'S6 Maquette'!F247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5"/>
    </row>
    <row r="248" spans="1:20" ht="30.75" customHeight="1" x14ac:dyDescent="0.2">
      <c r="A248" s="43">
        <f>'S6 Maquette'!B248</f>
        <v>0</v>
      </c>
      <c r="B248" s="43">
        <f>'S6 Maquette'!C248</f>
        <v>0</v>
      </c>
      <c r="C248" s="42">
        <f>'S6 Maquette'!F248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5"/>
    </row>
    <row r="249" spans="1:20" ht="30.75" customHeight="1" x14ac:dyDescent="0.2">
      <c r="A249" s="43">
        <f>'S6 Maquette'!B249</f>
        <v>0</v>
      </c>
      <c r="B249" s="43">
        <f>'S6 Maquette'!C249</f>
        <v>0</v>
      </c>
      <c r="C249" s="42">
        <f>'S6 Maquette'!F249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5"/>
    </row>
    <row r="250" spans="1:20" ht="30.75" customHeight="1" x14ac:dyDescent="0.2">
      <c r="A250" s="43">
        <f>'S6 Maquette'!B250</f>
        <v>0</v>
      </c>
      <c r="B250" s="43">
        <f>'S6 Maquette'!C250</f>
        <v>0</v>
      </c>
      <c r="C250" s="42">
        <f>'S6 Maquette'!F250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5"/>
    </row>
    <row r="251" spans="1:20" ht="30.75" customHeight="1" x14ac:dyDescent="0.2">
      <c r="A251" s="43">
        <f>'S6 Maquette'!B251</f>
        <v>0</v>
      </c>
      <c r="B251" s="43">
        <f>'S6 Maquette'!C251</f>
        <v>0</v>
      </c>
      <c r="C251" s="42">
        <f>'S6 Maquette'!F251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5"/>
    </row>
    <row r="252" spans="1:20" ht="30.75" customHeight="1" x14ac:dyDescent="0.2">
      <c r="A252" s="43">
        <f>'S6 Maquette'!B252</f>
        <v>0</v>
      </c>
      <c r="B252" s="43">
        <f>'S6 Maquette'!C252</f>
        <v>0</v>
      </c>
      <c r="C252" s="42">
        <f>'S6 Maquette'!F252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5"/>
    </row>
    <row r="253" spans="1:20" ht="30.75" customHeight="1" x14ac:dyDescent="0.2">
      <c r="A253" s="43">
        <f>'S6 Maquette'!B253</f>
        <v>0</v>
      </c>
      <c r="B253" s="43">
        <f>'S6 Maquette'!C253</f>
        <v>0</v>
      </c>
      <c r="C253" s="42">
        <f>'S6 Maquette'!F253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5"/>
    </row>
    <row r="254" spans="1:20" ht="30.75" customHeight="1" x14ac:dyDescent="0.2">
      <c r="A254" s="43">
        <f>'S6 Maquette'!B254</f>
        <v>0</v>
      </c>
      <c r="B254" s="43">
        <f>'S6 Maquette'!C254</f>
        <v>0</v>
      </c>
      <c r="C254" s="42">
        <f>'S6 Maquette'!F254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5"/>
    </row>
    <row r="255" spans="1:20" ht="30.75" customHeight="1" x14ac:dyDescent="0.2">
      <c r="A255" s="43">
        <f>'S6 Maquette'!B255</f>
        <v>0</v>
      </c>
      <c r="B255" s="43">
        <f>'S6 Maquette'!C255</f>
        <v>0</v>
      </c>
      <c r="C255" s="42">
        <f>'S6 Maquette'!F255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5"/>
    </row>
    <row r="256" spans="1:20" ht="30.75" customHeight="1" x14ac:dyDescent="0.2">
      <c r="A256" s="43">
        <f>'S6 Maquette'!B256</f>
        <v>0</v>
      </c>
      <c r="B256" s="43">
        <f>'S6 Maquette'!C256</f>
        <v>0</v>
      </c>
      <c r="C256" s="42">
        <f>'S6 Maquette'!F256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5"/>
    </row>
    <row r="257" spans="1:20" ht="30.75" customHeight="1" x14ac:dyDescent="0.2">
      <c r="A257" s="43">
        <f>'S6 Maquette'!B257</f>
        <v>0</v>
      </c>
      <c r="B257" s="43">
        <f>'S6 Maquette'!C257</f>
        <v>0</v>
      </c>
      <c r="C257" s="42">
        <f>'S6 Maquette'!F257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5"/>
    </row>
    <row r="258" spans="1:20" ht="30.75" customHeight="1" x14ac:dyDescent="0.2">
      <c r="A258" s="43">
        <f>'S6 Maquette'!B258</f>
        <v>0</v>
      </c>
      <c r="B258" s="43">
        <f>'S6 Maquette'!C258</f>
        <v>0</v>
      </c>
      <c r="C258" s="42">
        <f>'S6 Maquette'!F258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5"/>
    </row>
    <row r="259" spans="1:20" ht="30.75" customHeight="1" x14ac:dyDescent="0.2">
      <c r="A259" s="43">
        <f>'S6 Maquette'!B259</f>
        <v>0</v>
      </c>
      <c r="B259" s="43">
        <f>'S6 Maquette'!C259</f>
        <v>0</v>
      </c>
      <c r="C259" s="42">
        <f>'S6 Maquette'!F259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5"/>
    </row>
    <row r="260" spans="1:20" ht="30.75" customHeight="1" x14ac:dyDescent="0.2">
      <c r="A260" s="43">
        <f>'S6 Maquette'!B260</f>
        <v>0</v>
      </c>
      <c r="B260" s="43">
        <f>'S6 Maquette'!C260</f>
        <v>0</v>
      </c>
      <c r="C260" s="42">
        <f>'S6 Maquette'!F260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5"/>
    </row>
    <row r="261" spans="1:20" ht="30.75" customHeight="1" x14ac:dyDescent="0.2">
      <c r="A261" s="43">
        <f>'S6 Maquette'!B261</f>
        <v>0</v>
      </c>
      <c r="B261" s="43">
        <f>'S6 Maquette'!C261</f>
        <v>0</v>
      </c>
      <c r="C261" s="42">
        <f>'S6 Maquette'!F261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5"/>
    </row>
    <row r="262" spans="1:20" ht="30.75" customHeight="1" x14ac:dyDescent="0.2">
      <c r="A262" s="43">
        <f>'S6 Maquette'!B262</f>
        <v>0</v>
      </c>
      <c r="B262" s="43">
        <f>'S6 Maquette'!C262</f>
        <v>0</v>
      </c>
      <c r="C262" s="42">
        <f>'S6 Maquette'!F262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5"/>
    </row>
    <row r="263" spans="1:20" ht="30.75" customHeight="1" x14ac:dyDescent="0.2">
      <c r="A263" s="43">
        <f>'S6 Maquette'!B263</f>
        <v>0</v>
      </c>
      <c r="B263" s="43">
        <f>'S6 Maquette'!C263</f>
        <v>0</v>
      </c>
      <c r="C263" s="42">
        <f>'S6 Maquette'!F263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5"/>
    </row>
    <row r="264" spans="1:20" ht="30.75" customHeight="1" x14ac:dyDescent="0.2">
      <c r="A264" s="43">
        <f>'S6 Maquette'!B264</f>
        <v>0</v>
      </c>
      <c r="B264" s="43">
        <f>'S6 Maquette'!C264</f>
        <v>0</v>
      </c>
      <c r="C264" s="42">
        <f>'S6 Maquette'!F264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5"/>
    </row>
    <row r="265" spans="1:20" ht="30.75" customHeight="1" x14ac:dyDescent="0.2">
      <c r="A265" s="43">
        <f>'S6 Maquette'!B265</f>
        <v>0</v>
      </c>
      <c r="B265" s="43">
        <f>'S6 Maquette'!C265</f>
        <v>0</v>
      </c>
      <c r="C265" s="42">
        <f>'S6 Maquette'!F265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5"/>
    </row>
    <row r="266" spans="1:20" ht="30.75" customHeight="1" x14ac:dyDescent="0.2">
      <c r="A266" s="43">
        <f>'S6 Maquette'!B266</f>
        <v>0</v>
      </c>
      <c r="B266" s="43">
        <f>'S6 Maquette'!C266</f>
        <v>0</v>
      </c>
      <c r="C266" s="42">
        <f>'S6 Maquette'!F266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5"/>
    </row>
    <row r="267" spans="1:20" ht="30.75" customHeight="1" x14ac:dyDescent="0.2">
      <c r="A267" s="43">
        <f>'S6 Maquette'!B267</f>
        <v>0</v>
      </c>
      <c r="B267" s="43">
        <f>'S6 Maquette'!C267</f>
        <v>0</v>
      </c>
      <c r="C267" s="42">
        <f>'S6 Maquette'!F267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5"/>
    </row>
    <row r="268" spans="1:20" ht="30.75" customHeight="1" x14ac:dyDescent="0.2">
      <c r="A268" s="43">
        <f>'S6 Maquette'!B268</f>
        <v>0</v>
      </c>
      <c r="B268" s="43">
        <f>'S6 Maquette'!C268</f>
        <v>0</v>
      </c>
      <c r="C268" s="42">
        <f>'S6 Maquette'!F268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5"/>
    </row>
    <row r="269" spans="1:20" ht="30.75" customHeight="1" x14ac:dyDescent="0.2">
      <c r="A269" s="43">
        <f>'S6 Maquette'!B269</f>
        <v>0</v>
      </c>
      <c r="B269" s="43">
        <f>'S6 Maquette'!C269</f>
        <v>0</v>
      </c>
      <c r="C269" s="42">
        <f>'S6 Maquette'!F269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5"/>
    </row>
    <row r="270" spans="1:20" ht="30.75" customHeight="1" x14ac:dyDescent="0.2">
      <c r="A270" s="43">
        <f>'S6 Maquette'!B270</f>
        <v>0</v>
      </c>
      <c r="B270" s="43">
        <f>'S6 Maquette'!C270</f>
        <v>0</v>
      </c>
      <c r="C270" s="42">
        <f>'S6 Maquette'!F270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5"/>
    </row>
    <row r="271" spans="1:20" ht="30.75" customHeight="1" x14ac:dyDescent="0.2">
      <c r="A271" s="43">
        <f>'S6 Maquette'!B271</f>
        <v>0</v>
      </c>
      <c r="B271" s="43">
        <f>'S6 Maquette'!C271</f>
        <v>0</v>
      </c>
      <c r="C271" s="42">
        <f>'S6 Maquette'!F271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5"/>
    </row>
    <row r="272" spans="1:20" ht="30.75" customHeight="1" x14ac:dyDescent="0.2">
      <c r="A272" s="43">
        <f>'S6 Maquette'!B272</f>
        <v>0</v>
      </c>
      <c r="B272" s="43">
        <f>'S6 Maquette'!C272</f>
        <v>0</v>
      </c>
      <c r="C272" s="42">
        <f>'S6 Maquette'!F272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5"/>
    </row>
    <row r="273" spans="1:20" ht="30.75" customHeight="1" x14ac:dyDescent="0.2">
      <c r="A273" s="43">
        <f>'S6 Maquette'!B273</f>
        <v>0</v>
      </c>
      <c r="B273" s="43">
        <f>'S6 Maquette'!C273</f>
        <v>0</v>
      </c>
      <c r="C273" s="42">
        <f>'S6 Maquette'!F273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5"/>
    </row>
    <row r="274" spans="1:20" ht="30.75" customHeight="1" x14ac:dyDescent="0.2">
      <c r="A274" s="43">
        <f>'S6 Maquette'!B274</f>
        <v>0</v>
      </c>
      <c r="B274" s="43">
        <f>'S6 Maquette'!C274</f>
        <v>0</v>
      </c>
      <c r="C274" s="42">
        <f>'S6 Maquette'!F274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5"/>
    </row>
    <row r="275" spans="1:20" ht="30.75" customHeight="1" x14ac:dyDescent="0.2">
      <c r="A275" s="43">
        <f>'S6 Maquette'!B275</f>
        <v>0</v>
      </c>
      <c r="B275" s="43">
        <f>'S6 Maquette'!C275</f>
        <v>0</v>
      </c>
      <c r="C275" s="42">
        <f>'S6 Maquette'!F275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5"/>
    </row>
    <row r="276" spans="1:20" ht="30.75" customHeight="1" x14ac:dyDescent="0.2">
      <c r="A276" s="43">
        <f>'S6 Maquette'!B276</f>
        <v>0</v>
      </c>
      <c r="B276" s="43">
        <f>'S6 Maquette'!C276</f>
        <v>0</v>
      </c>
      <c r="C276" s="42">
        <f>'S6 Maquette'!F276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5"/>
    </row>
    <row r="277" spans="1:20" ht="30.75" customHeight="1" x14ac:dyDescent="0.2">
      <c r="A277" s="43">
        <f>'S6 Maquette'!B277</f>
        <v>0</v>
      </c>
      <c r="B277" s="43">
        <f>'S6 Maquette'!C277</f>
        <v>0</v>
      </c>
      <c r="C277" s="42">
        <f>'S6 Maquette'!F277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5"/>
    </row>
    <row r="278" spans="1:20" ht="30.75" customHeight="1" x14ac:dyDescent="0.2">
      <c r="A278" s="43">
        <f>'S6 Maquette'!B278</f>
        <v>0</v>
      </c>
      <c r="B278" s="43">
        <f>'S6 Maquette'!C278</f>
        <v>0</v>
      </c>
      <c r="C278" s="42">
        <f>'S6 Maquette'!F278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5"/>
    </row>
    <row r="279" spans="1:20" ht="30.75" customHeight="1" x14ac:dyDescent="0.2">
      <c r="A279" s="43">
        <f>'S6 Maquette'!B279</f>
        <v>0</v>
      </c>
      <c r="B279" s="43">
        <f>'S6 Maquette'!C279</f>
        <v>0</v>
      </c>
      <c r="C279" s="42">
        <f>'S6 Maquette'!F279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5"/>
    </row>
    <row r="280" spans="1:20" ht="30.75" customHeight="1" x14ac:dyDescent="0.2">
      <c r="A280" s="43">
        <f>'S6 Maquette'!B280</f>
        <v>0</v>
      </c>
      <c r="B280" s="43">
        <f>'S6 Maquette'!C280</f>
        <v>0</v>
      </c>
      <c r="C280" s="42">
        <f>'S6 Maquette'!F280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5"/>
    </row>
    <row r="281" spans="1:20" ht="30.75" customHeight="1" x14ac:dyDescent="0.2">
      <c r="A281" s="43">
        <f>'S6 Maquette'!B281</f>
        <v>0</v>
      </c>
      <c r="B281" s="43">
        <f>'S6 Maquette'!C281</f>
        <v>0</v>
      </c>
      <c r="C281" s="42">
        <f>'S6 Maquette'!F281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5"/>
    </row>
    <row r="282" spans="1:20" ht="30.75" customHeight="1" x14ac:dyDescent="0.2">
      <c r="A282" s="43">
        <f>'S6 Maquette'!B282</f>
        <v>0</v>
      </c>
      <c r="B282" s="43">
        <f>'S6 Maquette'!C282</f>
        <v>0</v>
      </c>
      <c r="C282" s="42">
        <f>'S6 Maquette'!F282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5"/>
    </row>
    <row r="283" spans="1:20" ht="30.75" customHeight="1" x14ac:dyDescent="0.2">
      <c r="A283" s="43">
        <f>'S6 Maquette'!B283</f>
        <v>0</v>
      </c>
      <c r="B283" s="43">
        <f>'S6 Maquette'!C283</f>
        <v>0</v>
      </c>
      <c r="C283" s="42">
        <f>'S6 Maquette'!F283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5"/>
    </row>
    <row r="284" spans="1:20" ht="30.75" customHeight="1" x14ac:dyDescent="0.2">
      <c r="A284" s="43">
        <f>'S6 Maquette'!B284</f>
        <v>0</v>
      </c>
      <c r="B284" s="43">
        <f>'S6 Maquette'!C284</f>
        <v>0</v>
      </c>
      <c r="C284" s="42">
        <f>'S6 Maquette'!F284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5"/>
    </row>
    <row r="285" spans="1:20" ht="30.75" customHeight="1" x14ac:dyDescent="0.2">
      <c r="A285" s="43">
        <f>'S6 Maquette'!B285</f>
        <v>0</v>
      </c>
      <c r="B285" s="43">
        <f>'S6 Maquette'!C285</f>
        <v>0</v>
      </c>
      <c r="C285" s="42">
        <f>'S6 Maquette'!F285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5"/>
    </row>
    <row r="286" spans="1:20" ht="30.75" customHeight="1" x14ac:dyDescent="0.2">
      <c r="A286" s="43">
        <f>'S6 Maquette'!B286</f>
        <v>0</v>
      </c>
      <c r="B286" s="43">
        <f>'S6 Maquette'!C286</f>
        <v>0</v>
      </c>
      <c r="C286" s="42">
        <f>'S6 Maquette'!F286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5"/>
    </row>
    <row r="287" spans="1:20" ht="30.75" customHeight="1" x14ac:dyDescent="0.2">
      <c r="A287" s="43">
        <f>'S6 Maquette'!B287</f>
        <v>0</v>
      </c>
      <c r="B287" s="43">
        <f>'S6 Maquette'!C287</f>
        <v>0</v>
      </c>
      <c r="C287" s="42">
        <f>'S6 Maquette'!F287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5"/>
    </row>
    <row r="288" spans="1:20" ht="30.75" customHeight="1" x14ac:dyDescent="0.2">
      <c r="A288" s="43">
        <f>'S6 Maquette'!B288</f>
        <v>0</v>
      </c>
      <c r="B288" s="43">
        <f>'S6 Maquette'!C288</f>
        <v>0</v>
      </c>
      <c r="C288" s="42">
        <f>'S6 Maquette'!F288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5"/>
    </row>
    <row r="289" spans="1:20" ht="30.75" customHeight="1" x14ac:dyDescent="0.2">
      <c r="A289" s="43">
        <f>'S6 Maquette'!B289</f>
        <v>0</v>
      </c>
      <c r="B289" s="43">
        <f>'S6 Maquette'!C289</f>
        <v>0</v>
      </c>
      <c r="C289" s="42">
        <f>'S6 Maquette'!F289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5"/>
    </row>
    <row r="290" spans="1:20" ht="30.75" customHeight="1" x14ac:dyDescent="0.2">
      <c r="A290" s="43">
        <f>'S6 Maquette'!B290</f>
        <v>0</v>
      </c>
      <c r="B290" s="43">
        <f>'S6 Maquette'!C290</f>
        <v>0</v>
      </c>
      <c r="C290" s="42">
        <f>'S6 Maquette'!F290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5"/>
    </row>
    <row r="291" spans="1:20" ht="30.75" customHeight="1" x14ac:dyDescent="0.2">
      <c r="A291" s="43">
        <f>'S6 Maquette'!B291</f>
        <v>0</v>
      </c>
      <c r="B291" s="43">
        <f>'S6 Maquette'!C291</f>
        <v>0</v>
      </c>
      <c r="C291" s="42">
        <f>'S6 Maquette'!F291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5"/>
    </row>
    <row r="292" spans="1:20" ht="30.75" customHeight="1" x14ac:dyDescent="0.2">
      <c r="A292" s="43">
        <f>'S6 Maquette'!B292</f>
        <v>0</v>
      </c>
      <c r="B292" s="43">
        <f>'S6 Maquette'!C292</f>
        <v>0</v>
      </c>
      <c r="C292" s="42">
        <f>'S6 Maquette'!F292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5"/>
    </row>
    <row r="293" spans="1:20" ht="30.75" customHeight="1" x14ac:dyDescent="0.2">
      <c r="A293" s="43">
        <f>'S6 Maquette'!B293</f>
        <v>0</v>
      </c>
      <c r="B293" s="43">
        <f>'S6 Maquette'!C293</f>
        <v>0</v>
      </c>
      <c r="C293" s="42">
        <f>'S6 Maquette'!F293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5"/>
    </row>
    <row r="294" spans="1:20" ht="30.75" customHeight="1" x14ac:dyDescent="0.2">
      <c r="A294" s="43">
        <f>'S6 Maquette'!B294</f>
        <v>0</v>
      </c>
      <c r="B294" s="43">
        <f>'S6 Maquette'!C294</f>
        <v>0</v>
      </c>
      <c r="C294" s="42">
        <f>'S6 Maquette'!F294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5"/>
    </row>
    <row r="295" spans="1:20" ht="30.75" customHeight="1" x14ac:dyDescent="0.2">
      <c r="A295" s="43">
        <f>'S6 Maquette'!B295</f>
        <v>0</v>
      </c>
      <c r="B295" s="43">
        <f>'S6 Maquette'!C295</f>
        <v>0</v>
      </c>
      <c r="C295" s="42">
        <f>'S6 Maquette'!F295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5"/>
    </row>
    <row r="296" spans="1:20" ht="30.75" customHeight="1" x14ac:dyDescent="0.2">
      <c r="A296" s="43">
        <f>'S6 Maquette'!B296</f>
        <v>0</v>
      </c>
      <c r="B296" s="43">
        <f>'S6 Maquette'!C296</f>
        <v>0</v>
      </c>
      <c r="C296" s="42">
        <f>'S6 Maquette'!F296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5"/>
    </row>
    <row r="297" spans="1:20" ht="30.75" customHeight="1" x14ac:dyDescent="0.2">
      <c r="A297" s="43">
        <f>'S6 Maquette'!B297</f>
        <v>0</v>
      </c>
      <c r="B297" s="43">
        <f>'S6 Maquette'!C297</f>
        <v>0</v>
      </c>
      <c r="C297" s="42">
        <f>'S6 Maquette'!F297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5"/>
    </row>
    <row r="298" spans="1:20" ht="30.75" customHeight="1" x14ac:dyDescent="0.2">
      <c r="A298" s="43">
        <f>'S6 Maquette'!B298</f>
        <v>0</v>
      </c>
      <c r="B298" s="43">
        <f>'S6 Maquette'!C298</f>
        <v>0</v>
      </c>
      <c r="C298" s="42">
        <f>'S6 Maquette'!F298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5"/>
    </row>
    <row r="299" spans="1:20" ht="30.75" customHeight="1" x14ac:dyDescent="0.2">
      <c r="A299" s="43">
        <f>'S6 Maquette'!B299</f>
        <v>0</v>
      </c>
      <c r="B299" s="43">
        <f>'S6 Maquette'!C299</f>
        <v>0</v>
      </c>
      <c r="C299" s="42">
        <f>'S6 Maquette'!F299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5"/>
    </row>
    <row r="300" spans="1:20" ht="30.75" customHeight="1" x14ac:dyDescent="0.2">
      <c r="A300" s="43">
        <f>'S6 Maquette'!B300</f>
        <v>0</v>
      </c>
      <c r="B300" s="43">
        <f>'S6 Maquette'!C300</f>
        <v>0</v>
      </c>
      <c r="C300" s="42">
        <f>'S6 Maquette'!F300</f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5"/>
    </row>
  </sheetData>
  <sheetProtection algorithmName="SHA-512" hashValue="M24L7p7jnTvjDvpGedhJ3lAUutcKwYx93zrwLeaKWZPS7fq4gHOHVGIDPnr8cMRcXe75pe1kgD5vP7Oq4vLQRQ==" saltValue="MAg6DKhLpg9QpDc/CTneEw==" spinCount="100000" sheet="1" formatCells="0" insertRows="0"/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17 A301:A999">
    <cfRule type="expression" dxfId="51" priority="25">
      <formula>$C1="OPTION"</formula>
    </cfRule>
    <cfRule type="expression" dxfId="50" priority="24">
      <formula>$C1="BLOC"</formula>
    </cfRule>
    <cfRule type="expression" dxfId="49" priority="23">
      <formula>$C1="Parcours Pédagogique"</formula>
    </cfRule>
  </conditionalFormatting>
  <conditionalFormatting sqref="A16:S29 T16">
    <cfRule type="expression" dxfId="48" priority="28">
      <formula>$C16="Modification MCC"</formula>
    </cfRule>
  </conditionalFormatting>
  <conditionalFormatting sqref="A18:S29 T18">
    <cfRule type="expression" dxfId="47" priority="33">
      <formula>$C18="Modification"</formula>
    </cfRule>
  </conditionalFormatting>
  <conditionalFormatting sqref="A30:S298">
    <cfRule type="expression" dxfId="46" priority="11">
      <formula>$C30="Modification MCC"</formula>
    </cfRule>
  </conditionalFormatting>
  <conditionalFormatting sqref="A30:S300">
    <cfRule type="expression" dxfId="45" priority="12">
      <formula>$C30="Modification"</formula>
    </cfRule>
    <cfRule type="expression" dxfId="44" priority="14">
      <formula>$C30="Fermeture"</formula>
    </cfRule>
    <cfRule type="expression" dxfId="43" priority="13">
      <formula>$C30="Création"</formula>
    </cfRule>
  </conditionalFormatting>
  <conditionalFormatting sqref="B1:S9 B10:E10 J10:S11 B11:D11 B12:M12 P12 B13:L13 B14:N14 P14:S17 B15:M17 B301:S999">
    <cfRule type="expression" dxfId="42" priority="31">
      <formula>$D1="Fermeture"</formula>
    </cfRule>
    <cfRule type="expression" dxfId="41" priority="30">
      <formula>$D1="Création"</formula>
    </cfRule>
  </conditionalFormatting>
  <conditionalFormatting sqref="C1:S999">
    <cfRule type="expression" dxfId="40" priority="1">
      <formula>$B1="Option"</formula>
    </cfRule>
  </conditionalFormatting>
  <conditionalFormatting sqref="J1:J999">
    <cfRule type="expression" dxfId="39" priority="7">
      <formula>$I1="NON"</formula>
    </cfRule>
  </conditionalFormatting>
  <conditionalFormatting sqref="L1:L999">
    <cfRule type="expression" dxfId="38" priority="3">
      <formula>$K1="CT (Contrôle terminal)"</formula>
    </cfRule>
    <cfRule type="expression" dxfId="37" priority="2">
      <formula>$K1="CCI (CC Intégral)"</formula>
    </cfRule>
  </conditionalFormatting>
  <conditionalFormatting sqref="L18:L300">
    <cfRule type="expression" dxfId="36" priority="10">
      <formula>$K1="CCI (CC Intégral)"</formula>
    </cfRule>
    <cfRule type="expression" dxfId="35" priority="9">
      <formula>$K1="CT (Contrôle terminal)"</formula>
    </cfRule>
  </conditionalFormatting>
  <conditionalFormatting sqref="M1:M999">
    <cfRule type="expression" dxfId="34" priority="8">
      <formula>$K1="CT (Contrôle terminal)"</formula>
    </cfRule>
  </conditionalFormatting>
  <conditionalFormatting sqref="M18">
    <cfRule type="expression" dxfId="33" priority="26">
      <formula>$K1="CT (Contrôle terminal)"</formula>
    </cfRule>
  </conditionalFormatting>
  <conditionalFormatting sqref="N1:O999">
    <cfRule type="expression" dxfId="32" priority="6">
      <formula>$K1="CCI (CC Intégral)"</formula>
    </cfRule>
  </conditionalFormatting>
  <conditionalFormatting sqref="P14:S17 B15:M17 B1:S9 J10:S11 B12:M12 B14:N14 B301:S999 B13:L13 B10:E10 B11:D11 P12">
    <cfRule type="expression" dxfId="31" priority="29">
      <formula>$D1="Modification"</formula>
    </cfRule>
  </conditionalFormatting>
  <conditionalFormatting sqref="Q1:R999">
    <cfRule type="expression" dxfId="30" priority="4">
      <formula>$P1="Autres"</formula>
    </cfRule>
  </conditionalFormatting>
  <conditionalFormatting sqref="S1:S999">
    <cfRule type="expression" dxfId="29" priority="5">
      <formula>$P1="CT (Contrôle terminal)"</formula>
    </cfRule>
  </conditionalFormatting>
  <conditionalFormatting sqref="T18 A18:S29">
    <cfRule type="expression" dxfId="28" priority="34">
      <formula>$C18="Création"</formula>
    </cfRule>
    <cfRule type="expression" dxfId="27" priority="35">
      <formula>$C18="Fermeture"</formula>
    </cfRule>
  </conditionalFormatting>
  <conditionalFormatting sqref="T18">
    <cfRule type="expression" dxfId="26" priority="19">
      <formula>$P18="CT (Contrôle terminal)"</formula>
    </cfRule>
  </conditionalFormatting>
  <dataValidations count="6">
    <dataValidation type="list" allowBlank="1" showInputMessage="1" showErrorMessage="1" sqref="Q19:Q300 N19:N300" xr:uid="{1F2ECE58-FA8C-4EC1-9260-0FB20AC0AEE4}">
      <formula1>List_Controle</formula1>
    </dataValidation>
    <dataValidation type="list" allowBlank="1" showInputMessage="1" showErrorMessage="1" sqref="K19:K300" xr:uid="{34A3261E-544C-41BC-8973-B709754B1666}">
      <formula1>List_Controle2</formula1>
    </dataValidation>
    <dataValidation type="list" allowBlank="1" showInputMessage="1" showErrorMessage="1" sqref="C19:C300" xr:uid="{74334720-6A4C-411A-B5F7-587DB6170E2C}">
      <formula1>"Modification MCC"</formula1>
    </dataValidation>
    <dataValidation type="list" allowBlank="1" showInputMessage="1" showErrorMessage="1" sqref="D1:D6" xr:uid="{02765C06-1387-4097-A513-446BD94B62FC}">
      <formula1>"Obligatoire, Facultatif, Complémentaire"</formula1>
    </dataValidation>
    <dataValidation type="list" allowBlank="1" showInputMessage="1" showErrorMessage="1" sqref="P19:P300" xr:uid="{0D6178BF-55B7-41E4-90B6-EE902368A6F2}">
      <formula1>"CT (Contrôle terminal), Autres"</formula1>
    </dataValidation>
    <dataValidation type="list" allowBlank="1" showInputMessage="1" showErrorMessage="1" sqref="G23:G300 G19 H19:I300 E19:F300" xr:uid="{754E6725-FCC6-427D-97C0-E89F159F65E2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FDD31-BFB3-4899-86E1-E1A1D836F58E}">
  <dimension ref="A1:T300"/>
  <sheetViews>
    <sheetView topLeftCell="C1" zoomScale="65" workbookViewId="0">
      <selection activeCell="Q47" sqref="Q46:Q47"/>
    </sheetView>
  </sheetViews>
  <sheetFormatPr baseColWidth="10" defaultColWidth="11.5" defaultRowHeight="15" x14ac:dyDescent="0.2"/>
  <cols>
    <col min="1" max="1" width="39" style="16" customWidth="1"/>
    <col min="2" max="2" width="50.5" style="16" customWidth="1"/>
    <col min="3" max="3" width="15.5" style="20" customWidth="1"/>
    <col min="4" max="4" width="20.83203125" style="16" customWidth="1"/>
    <col min="5" max="6" width="15.5" style="16" customWidth="1"/>
    <col min="7" max="7" width="22.5" style="16" customWidth="1"/>
    <col min="8" max="8" width="27.1640625" style="16" customWidth="1"/>
    <col min="9" max="9" width="35.5" style="16" customWidth="1"/>
    <col min="10" max="10" width="19.5" style="16" customWidth="1"/>
    <col min="11" max="11" width="40.5" style="16" customWidth="1"/>
    <col min="12" max="12" width="31.5" style="16" customWidth="1"/>
    <col min="13" max="13" width="22.5" style="16" customWidth="1"/>
    <col min="14" max="15" width="20.5" style="16" customWidth="1"/>
    <col min="16" max="16" width="21.83203125" style="16" customWidth="1"/>
    <col min="17" max="17" width="20.5" style="16" customWidth="1"/>
    <col min="18" max="18" width="17.5" style="16" customWidth="1"/>
    <col min="19" max="19" width="44" style="16" customWidth="1"/>
    <col min="20" max="20" width="46.5" style="16" customWidth="1"/>
  </cols>
  <sheetData>
    <row r="1" spans="1:19" x14ac:dyDescent="0.2">
      <c r="A1" s="104"/>
      <c r="B1" s="104"/>
      <c r="C1" s="104"/>
      <c r="D1" s="104"/>
      <c r="E1" s="104"/>
      <c r="F1" s="104"/>
      <c r="G1" s="104"/>
      <c r="H1" s="104"/>
      <c r="I1" s="104"/>
      <c r="J1" s="37"/>
    </row>
    <row r="2" spans="1:19" x14ac:dyDescent="0.2">
      <c r="A2" s="104"/>
      <c r="B2" s="104"/>
      <c r="C2" s="104"/>
      <c r="D2" s="104"/>
      <c r="E2" s="104"/>
      <c r="F2" s="104"/>
      <c r="G2" s="104"/>
      <c r="H2" s="104"/>
      <c r="I2" s="104"/>
      <c r="J2" s="37"/>
    </row>
    <row r="3" spans="1:19" x14ac:dyDescent="0.2">
      <c r="A3" s="104"/>
      <c r="B3" s="104"/>
      <c r="C3" s="104"/>
      <c r="D3" s="104"/>
      <c r="E3" s="104"/>
      <c r="F3" s="104"/>
      <c r="G3" s="104"/>
      <c r="H3" s="104"/>
      <c r="I3" s="104"/>
      <c r="J3" s="37"/>
    </row>
    <row r="4" spans="1:19" x14ac:dyDescent="0.2">
      <c r="A4" s="104"/>
      <c r="B4" s="104"/>
      <c r="C4" s="104"/>
      <c r="D4" s="104"/>
      <c r="E4" s="104"/>
      <c r="F4" s="104"/>
      <c r="G4" s="104"/>
      <c r="H4" s="104"/>
      <c r="I4" s="104"/>
      <c r="J4" s="37"/>
    </row>
    <row r="5" spans="1:19" x14ac:dyDescent="0.2">
      <c r="A5" s="104"/>
      <c r="B5" s="104"/>
      <c r="C5" s="104"/>
      <c r="D5" s="104"/>
      <c r="E5" s="104"/>
      <c r="F5" s="104"/>
      <c r="G5" s="104"/>
      <c r="H5" s="104"/>
      <c r="I5" s="104"/>
      <c r="J5" s="37"/>
    </row>
    <row r="6" spans="1:19" x14ac:dyDescent="0.2">
      <c r="A6" s="104"/>
      <c r="B6" s="104"/>
      <c r="C6" s="104"/>
      <c r="D6" s="104"/>
      <c r="E6" s="104"/>
      <c r="F6" s="104"/>
      <c r="G6" s="104"/>
      <c r="H6" s="104"/>
      <c r="I6" s="104"/>
      <c r="J6" s="37"/>
    </row>
    <row r="7" spans="1:19" ht="14.5" customHeight="1" x14ac:dyDescent="0.2">
      <c r="A7" s="139" t="s">
        <v>215</v>
      </c>
      <c r="B7" s="103" t="str">
        <f>'[1]Fiche Générale'!B3</f>
        <v>Portail_SHS</v>
      </c>
      <c r="C7" s="106" t="s">
        <v>266</v>
      </c>
      <c r="D7" s="106"/>
      <c r="E7" s="142" t="str">
        <f>'[1]Fiche Générale'!B4</f>
        <v>Sciences de l'homme, anthropologie, ethnologie</v>
      </c>
      <c r="F7" s="143"/>
      <c r="G7" s="106" t="s">
        <v>267</v>
      </c>
      <c r="H7" s="103" t="str">
        <f>'[1]Fiche Générale'!B5</f>
        <v>HPSHS18</v>
      </c>
      <c r="I7" s="103"/>
      <c r="J7" s="38"/>
      <c r="K7" s="21"/>
    </row>
    <row r="8" spans="1:19" ht="14.5" customHeight="1" x14ac:dyDescent="0.2">
      <c r="A8" s="140"/>
      <c r="B8" s="103"/>
      <c r="C8" s="106"/>
      <c r="D8" s="106"/>
      <c r="E8" s="142"/>
      <c r="F8" s="143"/>
      <c r="G8" s="106"/>
      <c r="H8" s="103"/>
      <c r="I8" s="103"/>
      <c r="J8" s="38"/>
      <c r="K8" s="21"/>
    </row>
    <row r="9" spans="1:19" ht="14.5" customHeight="1" x14ac:dyDescent="0.2">
      <c r="A9" s="140"/>
      <c r="B9" s="103"/>
      <c r="C9" s="106"/>
      <c r="D9" s="106"/>
      <c r="E9" s="142"/>
      <c r="F9" s="143"/>
      <c r="G9" s="106"/>
      <c r="H9" s="103"/>
      <c r="I9" s="103"/>
      <c r="J9" s="38"/>
      <c r="K9" s="21"/>
    </row>
    <row r="10" spans="1:19" ht="14.5" customHeight="1" x14ac:dyDescent="0.2">
      <c r="A10" s="140"/>
      <c r="B10" s="103"/>
      <c r="C10" s="113" t="s">
        <v>218</v>
      </c>
      <c r="D10" s="113"/>
      <c r="E10" s="117">
        <f>'[1]Fiche Générale'!B9</f>
        <v>0</v>
      </c>
      <c r="F10" s="118"/>
      <c r="G10" s="118"/>
      <c r="H10" s="118"/>
      <c r="I10" s="119"/>
      <c r="J10" s="39"/>
      <c r="K10" s="21"/>
    </row>
    <row r="11" spans="1:19" ht="14.5" customHeight="1" x14ac:dyDescent="0.2">
      <c r="A11" s="141"/>
      <c r="B11" s="103"/>
      <c r="C11" s="113"/>
      <c r="D11" s="113"/>
      <c r="E11" s="120"/>
      <c r="F11" s="121"/>
      <c r="G11" s="121"/>
      <c r="H11" s="121"/>
      <c r="I11" s="122"/>
      <c r="J11" s="39"/>
      <c r="K11" s="21"/>
    </row>
    <row r="12" spans="1:19" x14ac:dyDescent="0.2">
      <c r="C12" s="16"/>
      <c r="I12" s="35"/>
      <c r="J12" s="35"/>
      <c r="M12" s="109" t="s">
        <v>268</v>
      </c>
      <c r="N12" s="110"/>
      <c r="O12" s="123"/>
      <c r="P12" s="109" t="s">
        <v>269</v>
      </c>
      <c r="Q12" s="110"/>
      <c r="R12" s="110"/>
      <c r="S12" s="123"/>
    </row>
    <row r="13" spans="1:19" x14ac:dyDescent="0.2">
      <c r="A13" s="125" t="s">
        <v>219</v>
      </c>
      <c r="B13" s="127" t="str">
        <f>'[1]S6 Maquette'!B13:B14</f>
        <v>3 ème Année de Licence</v>
      </c>
      <c r="C13" s="127"/>
      <c r="D13" s="125" t="s">
        <v>270</v>
      </c>
      <c r="E13" s="127">
        <f>'[1]S6 Maquette'!E13:F14</f>
        <v>0</v>
      </c>
      <c r="F13" s="127"/>
      <c r="G13" s="127"/>
      <c r="I13" s="35"/>
      <c r="J13" s="35"/>
      <c r="M13" s="111"/>
      <c r="N13" s="112"/>
      <c r="O13" s="124"/>
      <c r="P13" s="111"/>
      <c r="Q13" s="112"/>
      <c r="R13" s="112"/>
      <c r="S13" s="124"/>
    </row>
    <row r="14" spans="1:19" x14ac:dyDescent="0.2">
      <c r="A14" s="126"/>
      <c r="B14" s="127"/>
      <c r="C14" s="127"/>
      <c r="D14" s="126"/>
      <c r="E14" s="127"/>
      <c r="F14" s="127"/>
      <c r="G14" s="127"/>
      <c r="I14" s="35"/>
      <c r="J14" s="35"/>
      <c r="M14" s="105" t="s">
        <v>271</v>
      </c>
      <c r="N14" s="109" t="s">
        <v>272</v>
      </c>
      <c r="O14" s="123"/>
      <c r="P14" s="104"/>
      <c r="Q14" s="130"/>
      <c r="R14" s="133"/>
      <c r="S14" s="125"/>
    </row>
    <row r="15" spans="1:19" x14ac:dyDescent="0.2">
      <c r="A15" s="125" t="s">
        <v>273</v>
      </c>
      <c r="B15" s="135" t="str">
        <f>'[1]S6 Maquette'!B15:B16</f>
        <v>Semestre 6</v>
      </c>
      <c r="C15" s="136"/>
      <c r="D15" s="125" t="s">
        <v>274</v>
      </c>
      <c r="E15" s="127">
        <f>'[1]S6 Maquette'!E15:F16</f>
        <v>0</v>
      </c>
      <c r="F15" s="127"/>
      <c r="G15" s="127"/>
      <c r="I15" s="35"/>
      <c r="J15" s="35"/>
      <c r="M15" s="105"/>
      <c r="N15" s="128"/>
      <c r="O15" s="129"/>
      <c r="P15" s="104"/>
      <c r="Q15" s="131"/>
      <c r="R15" s="133"/>
      <c r="S15" s="134"/>
    </row>
    <row r="16" spans="1:19" x14ac:dyDescent="0.2">
      <c r="A16" s="126"/>
      <c r="B16" s="137"/>
      <c r="C16" s="138"/>
      <c r="D16" s="126"/>
      <c r="E16" s="127"/>
      <c r="F16" s="127"/>
      <c r="G16" s="127"/>
      <c r="I16" s="35"/>
      <c r="J16" s="35"/>
      <c r="M16" s="105"/>
      <c r="N16" s="128"/>
      <c r="O16" s="129"/>
      <c r="P16" s="104"/>
      <c r="Q16" s="131"/>
      <c r="R16" s="133"/>
      <c r="S16" s="134"/>
    </row>
    <row r="17" spans="1:20" x14ac:dyDescent="0.2">
      <c r="L17" s="17"/>
      <c r="M17" s="105"/>
      <c r="N17" s="111"/>
      <c r="O17" s="124"/>
      <c r="P17" s="104"/>
      <c r="Q17" s="132"/>
      <c r="R17" s="133"/>
      <c r="S17" s="126"/>
    </row>
    <row r="18" spans="1:20" ht="59.5" customHeight="1" x14ac:dyDescent="0.2">
      <c r="A18" s="3" t="s">
        <v>275</v>
      </c>
      <c r="B18" s="36" t="s">
        <v>276</v>
      </c>
      <c r="C18" s="3" t="s">
        <v>5</v>
      </c>
      <c r="D18" s="3" t="s">
        <v>277</v>
      </c>
      <c r="E18" s="3" t="s">
        <v>278</v>
      </c>
      <c r="F18" s="3" t="s">
        <v>279</v>
      </c>
      <c r="G18" s="3" t="s">
        <v>280</v>
      </c>
      <c r="H18" s="3" t="s">
        <v>281</v>
      </c>
      <c r="I18" s="3" t="s">
        <v>282</v>
      </c>
      <c r="J18" s="3" t="s">
        <v>283</v>
      </c>
      <c r="K18" s="3" t="s">
        <v>284</v>
      </c>
      <c r="L18" s="3" t="s">
        <v>285</v>
      </c>
      <c r="M18" s="3" t="s">
        <v>286</v>
      </c>
      <c r="N18" s="3" t="s">
        <v>276</v>
      </c>
      <c r="O18" s="3" t="s">
        <v>287</v>
      </c>
      <c r="P18" s="3" t="s">
        <v>288</v>
      </c>
      <c r="Q18" s="3" t="s">
        <v>276</v>
      </c>
      <c r="R18" s="3" t="s">
        <v>287</v>
      </c>
      <c r="S18" s="4" t="s">
        <v>289</v>
      </c>
      <c r="T18" s="4" t="s">
        <v>290</v>
      </c>
    </row>
    <row r="19" spans="1:20" ht="30.75" customHeight="1" x14ac:dyDescent="0.2">
      <c r="A19" s="54" t="str">
        <f>'[1]S6 Maquette'!B19</f>
        <v xml:space="preserve">UE Competences transversales 6 </v>
      </c>
      <c r="B19" s="55" t="str">
        <f>'[1]S6 Maquette'!C19</f>
        <v>UE</v>
      </c>
      <c r="C19" s="56">
        <f>'[1]S6 Maquette'!F19</f>
        <v>0</v>
      </c>
      <c r="D19" s="57"/>
      <c r="E19" s="57"/>
      <c r="F19" s="57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61"/>
    </row>
    <row r="20" spans="1:20" ht="30.75" customHeight="1" x14ac:dyDescent="0.2">
      <c r="A20" s="54" t="str">
        <f>'[1]S6 Maquette'!B20</f>
        <v>Competences numeriques 3</v>
      </c>
      <c r="B20" s="55" t="str">
        <f>'[1]S6 Maquette'!C20</f>
        <v>ECUE</v>
      </c>
      <c r="C20" s="56">
        <f>'[1]S6 Maquette'!F20</f>
        <v>0</v>
      </c>
      <c r="D20" s="57"/>
      <c r="E20" s="57"/>
      <c r="F20" s="57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61"/>
    </row>
    <row r="21" spans="1:20" ht="30.75" customHeight="1" x14ac:dyDescent="0.2">
      <c r="A21" s="54" t="str">
        <f>'[1]S6 Maquette'!B21</f>
        <v xml:space="preserve">Competences informationnelles 3 </v>
      </c>
      <c r="B21" s="55" t="str">
        <f>'[1]S6 Maquette'!C21</f>
        <v>ECUE</v>
      </c>
      <c r="C21" s="56">
        <f>'[1]S6 Maquette'!F21</f>
        <v>0</v>
      </c>
      <c r="D21" s="57"/>
      <c r="E21" s="57"/>
      <c r="F21" s="57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61"/>
    </row>
    <row r="22" spans="1:20" ht="30.75" customHeight="1" x14ac:dyDescent="0.2">
      <c r="A22" s="54" t="str">
        <f>'[1]S6 Maquette'!B22</f>
        <v xml:space="preserve">Langue vivante-6 </v>
      </c>
      <c r="B22" s="55" t="str">
        <f>'[1]S6 Maquette'!C22</f>
        <v>BLOC</v>
      </c>
      <c r="C22" s="56">
        <f>'[1]S6 Maquette'!F22</f>
        <v>0</v>
      </c>
      <c r="D22" s="57"/>
      <c r="E22" s="57"/>
      <c r="F22" s="57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61"/>
    </row>
    <row r="23" spans="1:20" ht="30.75" customHeight="1" x14ac:dyDescent="0.2">
      <c r="A23" s="54" t="str">
        <f>'[1]S6 Maquette'!B23</f>
        <v>Min 1 Max 1</v>
      </c>
      <c r="B23" s="55" t="str">
        <f>'[1]S6 Maquette'!C23</f>
        <v>OPTION</v>
      </c>
      <c r="C23" s="56"/>
      <c r="D23" s="57"/>
      <c r="E23" s="57"/>
      <c r="F23" s="57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61"/>
    </row>
    <row r="24" spans="1:20" ht="30.75" customHeight="1" x14ac:dyDescent="0.2">
      <c r="A24" s="54" t="str">
        <f>'[1]S6 Maquette'!B24</f>
        <v xml:space="preserve">Anglais 6 </v>
      </c>
      <c r="B24" s="55" t="str">
        <f>'[1]S6 Maquette'!C24</f>
        <v>ECUE</v>
      </c>
      <c r="C24" s="56"/>
      <c r="D24" s="57"/>
      <c r="E24" s="57"/>
      <c r="F24" s="57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61"/>
    </row>
    <row r="25" spans="1:20" ht="30.75" customHeight="1" x14ac:dyDescent="0.2">
      <c r="A25" s="54" t="str">
        <f>'[1]S6 Maquette'!B25</f>
        <v xml:space="preserve">Espagnol 6 </v>
      </c>
      <c r="B25" s="55" t="str">
        <f>'[1]S6 Maquette'!C25</f>
        <v>ECUE</v>
      </c>
      <c r="C25" s="56">
        <f>'[1]S6 Maquette'!F25</f>
        <v>0</v>
      </c>
      <c r="D25" s="57"/>
      <c r="E25" s="57"/>
      <c r="F25" s="57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61"/>
    </row>
    <row r="26" spans="1:20" ht="30.75" customHeight="1" x14ac:dyDescent="0.2">
      <c r="A26" s="54" t="str">
        <f>'[1]S6 Maquette'!B26</f>
        <v xml:space="preserve">Italien 6 </v>
      </c>
      <c r="B26" s="55" t="str">
        <f>'[1]S6 Maquette'!C26</f>
        <v>ECUE</v>
      </c>
      <c r="C26" s="56"/>
      <c r="D26" s="57"/>
      <c r="E26" s="57"/>
      <c r="F26" s="57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61"/>
    </row>
    <row r="27" spans="1:20" ht="30.75" customHeight="1" x14ac:dyDescent="0.2">
      <c r="A27" s="66" t="str">
        <f>'[1]S6 Maquette'!B27</f>
        <v>UE disciplinaire 1 : Territoires, sociétés et environnement</v>
      </c>
      <c r="B27" s="43" t="str">
        <f>'[1]S6 Maquette'!C27</f>
        <v>UE</v>
      </c>
      <c r="C27" s="42" t="str">
        <f>'[1]S6 Maquette'!F27</f>
        <v>Modification</v>
      </c>
      <c r="D27" s="7"/>
      <c r="E27" s="7" t="s">
        <v>291</v>
      </c>
      <c r="F27" s="7" t="s">
        <v>291</v>
      </c>
      <c r="G27" s="40" t="s">
        <v>291</v>
      </c>
      <c r="H27" s="40" t="s">
        <v>291</v>
      </c>
      <c r="I27" s="40" t="s">
        <v>291</v>
      </c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5"/>
    </row>
    <row r="28" spans="1:20" ht="30.75" customHeight="1" x14ac:dyDescent="0.2">
      <c r="A28" s="43" t="str">
        <f>'[1]S6 Maquette'!B28</f>
        <v>Géoprospectives territoriales</v>
      </c>
      <c r="B28" s="43" t="str">
        <f>'[1]S6 Maquette'!C28</f>
        <v>ECUE</v>
      </c>
      <c r="C28" s="42">
        <f>'[1]S6 Maquette'!F28</f>
        <v>0</v>
      </c>
      <c r="D28" s="7"/>
      <c r="E28" s="7" t="s">
        <v>291</v>
      </c>
      <c r="F28" s="7" t="s">
        <v>291</v>
      </c>
      <c r="G28" s="40" t="s">
        <v>291</v>
      </c>
      <c r="H28" s="40" t="s">
        <v>291</v>
      </c>
      <c r="I28" s="40" t="s">
        <v>291</v>
      </c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68" t="s">
        <v>312</v>
      </c>
    </row>
    <row r="29" spans="1:20" ht="30.75" customHeight="1" x14ac:dyDescent="0.2">
      <c r="A29" s="43" t="str">
        <f>'[1]S6 Maquette'!B29</f>
        <v>Ville intelligente</v>
      </c>
      <c r="B29" s="43" t="str">
        <f>'[1]S6 Maquette'!C29</f>
        <v>ECUE</v>
      </c>
      <c r="C29" s="42">
        <f>'[1]S6 Maquette'!F29</f>
        <v>0</v>
      </c>
      <c r="D29" s="7"/>
      <c r="E29" s="7" t="s">
        <v>291</v>
      </c>
      <c r="F29" s="7" t="s">
        <v>291</v>
      </c>
      <c r="G29" s="40" t="s">
        <v>291</v>
      </c>
      <c r="H29" s="40" t="s">
        <v>291</v>
      </c>
      <c r="I29" s="40" t="s">
        <v>291</v>
      </c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68" t="s">
        <v>312</v>
      </c>
    </row>
    <row r="30" spans="1:20" ht="30.75" customHeight="1" x14ac:dyDescent="0.2">
      <c r="A30" s="43" t="str">
        <f>'[1]S6 Maquette'!B30</f>
        <v>Sociétés et environnement durable</v>
      </c>
      <c r="B30" s="43" t="str">
        <f>'[1]S6 Maquette'!C30</f>
        <v>ECUE</v>
      </c>
      <c r="C30" s="42" t="str">
        <f>'[1]S6 Maquette'!F30</f>
        <v>Modification</v>
      </c>
      <c r="D30" s="7"/>
      <c r="E30" s="7" t="s">
        <v>291</v>
      </c>
      <c r="F30" s="7" t="s">
        <v>291</v>
      </c>
      <c r="G30" s="40" t="s">
        <v>291</v>
      </c>
      <c r="H30" s="40" t="s">
        <v>291</v>
      </c>
      <c r="I30" s="40" t="s">
        <v>291</v>
      </c>
      <c r="J30" s="40"/>
      <c r="K30" s="40" t="s">
        <v>20</v>
      </c>
      <c r="L30" s="40"/>
      <c r="M30" s="40">
        <v>2</v>
      </c>
      <c r="N30" s="40" t="s">
        <v>37</v>
      </c>
      <c r="O30" s="40"/>
      <c r="P30" s="40" t="s">
        <v>20</v>
      </c>
      <c r="Q30" s="40" t="s">
        <v>37</v>
      </c>
      <c r="R30" s="40"/>
      <c r="S30" s="40"/>
      <c r="T30" s="45"/>
    </row>
    <row r="31" spans="1:20" ht="30.75" customHeight="1" x14ac:dyDescent="0.2">
      <c r="A31" s="66" t="str">
        <f>'[1]S6 Maquette'!B31</f>
        <v>UE disciplinaire 2 : Emotions et formes d'expression</v>
      </c>
      <c r="B31" s="43" t="str">
        <f>'[1]S6 Maquette'!C31</f>
        <v>UE</v>
      </c>
      <c r="C31" s="42" t="str">
        <f>'[1]S6 Maquette'!F31</f>
        <v>Modification</v>
      </c>
      <c r="D31" s="7"/>
      <c r="E31" s="7" t="s">
        <v>291</v>
      </c>
      <c r="F31" s="7" t="s">
        <v>291</v>
      </c>
      <c r="G31" s="40" t="s">
        <v>291</v>
      </c>
      <c r="H31" s="40" t="s">
        <v>291</v>
      </c>
      <c r="I31" s="40" t="s">
        <v>291</v>
      </c>
      <c r="J31" s="40"/>
      <c r="K31" s="40"/>
      <c r="L31" s="40"/>
      <c r="M31" s="40"/>
      <c r="N31" s="40"/>
      <c r="O31" s="40"/>
      <c r="P31" s="40"/>
      <c r="Q31" s="40"/>
      <c r="R31" s="40"/>
      <c r="S31" s="40" t="s">
        <v>72</v>
      </c>
      <c r="T31" s="45"/>
    </row>
    <row r="32" spans="1:20" ht="30.75" customHeight="1" x14ac:dyDescent="0.2">
      <c r="A32" s="43" t="str">
        <f>'[1]S6 Maquette'!B32</f>
        <v>Anthropologie des émotions</v>
      </c>
      <c r="B32" s="43" t="str">
        <f>'[1]S6 Maquette'!C32</f>
        <v>ECUE</v>
      </c>
      <c r="C32" s="42" t="str">
        <f>'[1]S6 Maquette'!F32</f>
        <v>Modification</v>
      </c>
      <c r="D32" s="7"/>
      <c r="E32" s="7" t="s">
        <v>291</v>
      </c>
      <c r="F32" s="7" t="s">
        <v>291</v>
      </c>
      <c r="G32" s="40" t="s">
        <v>291</v>
      </c>
      <c r="H32" s="40" t="s">
        <v>291</v>
      </c>
      <c r="I32" s="40" t="s">
        <v>291</v>
      </c>
      <c r="J32" s="40"/>
      <c r="K32" s="40" t="s">
        <v>20</v>
      </c>
      <c r="L32" s="40"/>
      <c r="M32" s="40">
        <v>2</v>
      </c>
      <c r="N32" s="40" t="s">
        <v>37</v>
      </c>
      <c r="O32" s="40"/>
      <c r="P32" s="40" t="s">
        <v>20</v>
      </c>
      <c r="Q32" s="40" t="s">
        <v>37</v>
      </c>
      <c r="R32" s="40"/>
      <c r="S32" s="40"/>
      <c r="T32" s="45"/>
    </row>
    <row r="33" spans="1:20" ht="30.75" customHeight="1" x14ac:dyDescent="0.2">
      <c r="A33" s="43" t="str">
        <f>'[1]S6 Maquette'!B33</f>
        <v>Ethnoscénologie</v>
      </c>
      <c r="B33" s="43" t="str">
        <f>'[1]S6 Maquette'!C33</f>
        <v>ECUE</v>
      </c>
      <c r="C33" s="42" t="str">
        <f>'[1]S6 Maquette'!F33</f>
        <v>Modification</v>
      </c>
      <c r="D33" s="7"/>
      <c r="E33" s="7" t="s">
        <v>291</v>
      </c>
      <c r="F33" s="7" t="s">
        <v>291</v>
      </c>
      <c r="G33" s="40" t="s">
        <v>291</v>
      </c>
      <c r="H33" s="40" t="s">
        <v>291</v>
      </c>
      <c r="I33" s="40" t="s">
        <v>291</v>
      </c>
      <c r="J33" s="40"/>
      <c r="K33" s="65"/>
      <c r="L33" s="40"/>
      <c r="M33" s="40"/>
      <c r="N33" s="40"/>
      <c r="O33" s="40"/>
      <c r="P33" s="65"/>
      <c r="Q33" s="65"/>
      <c r="R33" s="40"/>
      <c r="S33" s="40"/>
      <c r="T33" s="68" t="s">
        <v>292</v>
      </c>
    </row>
    <row r="34" spans="1:20" ht="30.75" customHeight="1" x14ac:dyDescent="0.2">
      <c r="A34" s="66" t="str">
        <f>'[1]S6 Maquette'!B34</f>
        <v>UE disciplinaire 3 : Du terrain à la production des savoirs</v>
      </c>
      <c r="B34" s="43" t="str">
        <f>'[1]S6 Maquette'!C34</f>
        <v>UE</v>
      </c>
      <c r="C34" s="42" t="str">
        <f>'[1]S6 Maquette'!F34</f>
        <v>Modification</v>
      </c>
      <c r="D34" s="7"/>
      <c r="E34" s="7" t="s">
        <v>291</v>
      </c>
      <c r="F34" s="7" t="s">
        <v>291</v>
      </c>
      <c r="G34" s="40" t="s">
        <v>291</v>
      </c>
      <c r="H34" s="40" t="s">
        <v>291</v>
      </c>
      <c r="I34" s="40" t="s">
        <v>313</v>
      </c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5"/>
    </row>
    <row r="35" spans="1:20" ht="30.75" customHeight="1" x14ac:dyDescent="0.2">
      <c r="A35" s="43" t="str">
        <f>'[1]S6 Maquette'!B35</f>
        <v>Méthodologie de l'enquête 3</v>
      </c>
      <c r="B35" s="43" t="str">
        <f>'[1]S6 Maquette'!C35</f>
        <v>ECUE</v>
      </c>
      <c r="C35" s="42" t="str">
        <f>'[1]S6 Maquette'!F35</f>
        <v>Modification</v>
      </c>
      <c r="D35" s="7"/>
      <c r="E35" s="7" t="s">
        <v>291</v>
      </c>
      <c r="F35" s="7" t="s">
        <v>291</v>
      </c>
      <c r="G35" s="40" t="s">
        <v>291</v>
      </c>
      <c r="H35" s="40" t="s">
        <v>291</v>
      </c>
      <c r="I35" s="40" t="s">
        <v>313</v>
      </c>
      <c r="J35" s="40"/>
      <c r="K35" s="40" t="s">
        <v>20</v>
      </c>
      <c r="L35" s="40"/>
      <c r="M35" s="40">
        <v>2</v>
      </c>
      <c r="N35" s="40" t="s">
        <v>37</v>
      </c>
      <c r="O35" s="40"/>
      <c r="P35" s="40" t="s">
        <v>20</v>
      </c>
      <c r="Q35" s="40" t="s">
        <v>37</v>
      </c>
      <c r="R35" s="40"/>
      <c r="S35" s="40"/>
      <c r="T35" s="45"/>
    </row>
    <row r="36" spans="1:20" ht="30.75" customHeight="1" x14ac:dyDescent="0.2">
      <c r="A36" s="43" t="str">
        <f>'[1]S6 Maquette'!B36</f>
        <v>Stage</v>
      </c>
      <c r="B36" s="43" t="str">
        <f>'[1]S6 Maquette'!C36</f>
        <v>ECUE</v>
      </c>
      <c r="C36" s="42" t="str">
        <f>'[1]S6 Maquette'!F36</f>
        <v>Modification</v>
      </c>
      <c r="D36" s="7"/>
      <c r="E36" s="7" t="s">
        <v>291</v>
      </c>
      <c r="F36" s="7" t="s">
        <v>291</v>
      </c>
      <c r="G36" s="40" t="s">
        <v>291</v>
      </c>
      <c r="H36" s="40" t="s">
        <v>291</v>
      </c>
      <c r="I36" s="40" t="s">
        <v>313</v>
      </c>
      <c r="J36" s="40"/>
      <c r="K36" s="40" t="s">
        <v>20</v>
      </c>
      <c r="L36" s="40"/>
      <c r="M36" s="40"/>
      <c r="N36" s="40" t="s">
        <v>37</v>
      </c>
      <c r="O36" s="40"/>
      <c r="P36" s="40" t="s">
        <v>20</v>
      </c>
      <c r="Q36" s="40" t="s">
        <v>37</v>
      </c>
      <c r="R36" s="40"/>
      <c r="S36" s="40"/>
      <c r="T36" s="45"/>
    </row>
    <row r="37" spans="1:20" ht="30.75" customHeight="1" x14ac:dyDescent="0.2">
      <c r="A37" s="66" t="str">
        <f>'[1]S6 Maquette'!B37</f>
        <v>UE disciplinaire  4 : L'ethnologie et ses applications professionnelles</v>
      </c>
      <c r="B37" s="43" t="str">
        <f>'[1]S6 Maquette'!C37</f>
        <v>UE</v>
      </c>
      <c r="C37" s="42" t="str">
        <f>'[1]S6 Maquette'!F37</f>
        <v>Modification</v>
      </c>
      <c r="D37" s="7"/>
      <c r="E37" s="7" t="s">
        <v>291</v>
      </c>
      <c r="F37" s="7" t="s">
        <v>291</v>
      </c>
      <c r="G37" s="40" t="s">
        <v>291</v>
      </c>
      <c r="H37" s="40" t="s">
        <v>291</v>
      </c>
      <c r="I37" s="40" t="s">
        <v>291</v>
      </c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5"/>
    </row>
    <row r="38" spans="1:20" ht="30.75" customHeight="1" x14ac:dyDescent="0.2">
      <c r="A38" s="43" t="str">
        <f>'[1]S6 Maquette'!B38</f>
        <v xml:space="preserve">Approches professionnelles de l'ethnologie </v>
      </c>
      <c r="B38" s="43" t="str">
        <f>'[1]S6 Maquette'!C38</f>
        <v>ECUE</v>
      </c>
      <c r="C38" s="42" t="str">
        <f>'[1]S6 Maquette'!F38</f>
        <v>Modification</v>
      </c>
      <c r="D38" s="7"/>
      <c r="E38" s="7" t="s">
        <v>291</v>
      </c>
      <c r="F38" s="7" t="s">
        <v>291</v>
      </c>
      <c r="G38" s="40" t="s">
        <v>291</v>
      </c>
      <c r="H38" s="40" t="s">
        <v>291</v>
      </c>
      <c r="I38" s="40" t="s">
        <v>291</v>
      </c>
      <c r="J38" s="40"/>
      <c r="K38" s="40" t="s">
        <v>20</v>
      </c>
      <c r="L38" s="40"/>
      <c r="M38" s="40">
        <v>2</v>
      </c>
      <c r="N38" s="40" t="s">
        <v>37</v>
      </c>
      <c r="O38" s="40"/>
      <c r="P38" s="40" t="s">
        <v>20</v>
      </c>
      <c r="Q38" s="40" t="s">
        <v>37</v>
      </c>
      <c r="R38" s="40"/>
      <c r="S38" s="40"/>
      <c r="T38" s="45"/>
    </row>
    <row r="39" spans="1:20" ht="30.75" customHeight="1" x14ac:dyDescent="0.2">
      <c r="A39" s="43" t="str">
        <f>'[1]S6 Maquette'!B39</f>
        <v>Patrimoine et patrimonialisation</v>
      </c>
      <c r="B39" s="43" t="str">
        <f>'[1]S6 Maquette'!C39</f>
        <v>ECUE</v>
      </c>
      <c r="C39" s="42" t="str">
        <f>'[1]S6 Maquette'!F39</f>
        <v>Modification</v>
      </c>
      <c r="D39" s="7"/>
      <c r="E39" s="7" t="s">
        <v>291</v>
      </c>
      <c r="F39" s="7" t="s">
        <v>291</v>
      </c>
      <c r="G39" s="40" t="s">
        <v>291</v>
      </c>
      <c r="H39" s="40" t="s">
        <v>291</v>
      </c>
      <c r="I39" s="40" t="s">
        <v>291</v>
      </c>
      <c r="J39" s="40"/>
      <c r="K39" s="40" t="s">
        <v>20</v>
      </c>
      <c r="L39" s="40"/>
      <c r="M39" s="40">
        <v>2</v>
      </c>
      <c r="N39" s="40" t="s">
        <v>37</v>
      </c>
      <c r="O39" s="40"/>
      <c r="P39" s="40" t="s">
        <v>20</v>
      </c>
      <c r="Q39" s="40" t="s">
        <v>37</v>
      </c>
      <c r="R39" s="40"/>
      <c r="S39" s="40"/>
      <c r="T39" s="45"/>
    </row>
    <row r="40" spans="1:20" ht="30.75" customHeight="1" x14ac:dyDescent="0.2">
      <c r="A40" s="43">
        <f>'[1]S6 Maquette'!B40</f>
        <v>0</v>
      </c>
      <c r="B40" s="43">
        <f>'[1]S6 Maquette'!C40</f>
        <v>0</v>
      </c>
      <c r="C40" s="42">
        <f>'[1]S6 Maquette'!F40</f>
        <v>0</v>
      </c>
      <c r="D40" s="7"/>
      <c r="E40" s="7"/>
      <c r="F40" s="7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5"/>
    </row>
    <row r="41" spans="1:20" ht="30.75" customHeight="1" x14ac:dyDescent="0.2">
      <c r="A41" s="43">
        <f>'[1]S6 Maquette'!B41</f>
        <v>0</v>
      </c>
      <c r="B41" s="43">
        <f>'[1]S6 Maquette'!C41</f>
        <v>0</v>
      </c>
      <c r="C41" s="42">
        <f>'[1]S6 Maquette'!F41</f>
        <v>0</v>
      </c>
      <c r="D41" s="7"/>
      <c r="E41" s="7"/>
      <c r="F41" s="7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5"/>
    </row>
    <row r="42" spans="1:20" ht="30.75" customHeight="1" x14ac:dyDescent="0.2">
      <c r="A42" s="43">
        <f>'[1]S6 Maquette'!B42</f>
        <v>0</v>
      </c>
      <c r="B42" s="43">
        <f>'[1]S6 Maquette'!C42</f>
        <v>0</v>
      </c>
      <c r="C42" s="42">
        <f>'[1]S6 Maquette'!F42</f>
        <v>0</v>
      </c>
      <c r="D42" s="7"/>
      <c r="E42" s="7"/>
      <c r="F42" s="7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5"/>
    </row>
    <row r="43" spans="1:20" ht="30.75" customHeight="1" x14ac:dyDescent="0.2">
      <c r="A43" s="43">
        <f>'[1]S6 Maquette'!B43</f>
        <v>0</v>
      </c>
      <c r="B43" s="43">
        <f>'[1]S6 Maquette'!C43</f>
        <v>0</v>
      </c>
      <c r="C43" s="42">
        <f>'[1]S6 Maquette'!F43</f>
        <v>0</v>
      </c>
      <c r="D43" s="7"/>
      <c r="E43" s="7"/>
      <c r="F43" s="7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5"/>
    </row>
    <row r="44" spans="1:20" ht="30.75" customHeight="1" x14ac:dyDescent="0.2">
      <c r="A44" s="43">
        <f>'[1]S6 Maquette'!B44</f>
        <v>0</v>
      </c>
      <c r="B44" s="43">
        <f>'[1]S6 Maquette'!C44</f>
        <v>0</v>
      </c>
      <c r="C44" s="42">
        <f>'[1]S6 Maquette'!F44</f>
        <v>0</v>
      </c>
      <c r="D44" s="7"/>
      <c r="E44" s="7"/>
      <c r="F44" s="7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5"/>
    </row>
    <row r="45" spans="1:20" ht="30.75" customHeight="1" x14ac:dyDescent="0.2">
      <c r="A45" s="43">
        <f>'[1]S6 Maquette'!B45</f>
        <v>0</v>
      </c>
      <c r="B45" s="43">
        <f>'[1]S6 Maquette'!C45</f>
        <v>0</v>
      </c>
      <c r="C45" s="42">
        <f>'[1]S6 Maquette'!F45</f>
        <v>0</v>
      </c>
      <c r="D45" s="7"/>
      <c r="E45" s="7"/>
      <c r="F45" s="7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5"/>
    </row>
    <row r="46" spans="1:20" ht="30.75" customHeight="1" x14ac:dyDescent="0.2">
      <c r="A46" s="43">
        <f>'[1]S6 Maquette'!B46</f>
        <v>0</v>
      </c>
      <c r="B46" s="43">
        <f>'[1]S6 Maquette'!C46</f>
        <v>0</v>
      </c>
      <c r="C46" s="42">
        <f>'[1]S6 Maquette'!F46</f>
        <v>0</v>
      </c>
      <c r="D46" s="7"/>
      <c r="E46" s="7"/>
      <c r="F46" s="7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5"/>
    </row>
    <row r="47" spans="1:20" ht="30.75" customHeight="1" x14ac:dyDescent="0.2">
      <c r="A47" s="43">
        <f>'[1]S6 Maquette'!B47</f>
        <v>0</v>
      </c>
      <c r="B47" s="43">
        <f>'[1]S6 Maquette'!C47</f>
        <v>0</v>
      </c>
      <c r="C47" s="42">
        <f>'[1]S6 Maquette'!F47</f>
        <v>0</v>
      </c>
      <c r="D47" s="7"/>
      <c r="E47" s="7"/>
      <c r="F47" s="7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5"/>
    </row>
    <row r="48" spans="1:20" ht="30.75" customHeight="1" x14ac:dyDescent="0.2">
      <c r="A48" s="43">
        <f>'[1]S6 Maquette'!B48</f>
        <v>0</v>
      </c>
      <c r="B48" s="43">
        <f>'[1]S6 Maquette'!C48</f>
        <v>0</v>
      </c>
      <c r="C48" s="42">
        <f>'[1]S6 Maquette'!F48</f>
        <v>0</v>
      </c>
      <c r="D48" s="7"/>
      <c r="E48" s="7"/>
      <c r="F48" s="7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5"/>
    </row>
    <row r="49" spans="1:20" ht="30.75" customHeight="1" x14ac:dyDescent="0.2">
      <c r="A49" s="43">
        <f>'[1]S6 Maquette'!B49</f>
        <v>0</v>
      </c>
      <c r="B49" s="43">
        <f>'[1]S6 Maquette'!C49</f>
        <v>0</v>
      </c>
      <c r="C49" s="42">
        <f>'[1]S6 Maquette'!F49</f>
        <v>0</v>
      </c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5"/>
    </row>
    <row r="50" spans="1:20" ht="30.75" customHeight="1" x14ac:dyDescent="0.2">
      <c r="A50" s="43">
        <f>'[1]S6 Maquette'!B50</f>
        <v>0</v>
      </c>
      <c r="B50" s="43">
        <f>'[1]S6 Maquette'!C50</f>
        <v>0</v>
      </c>
      <c r="C50" s="42">
        <f>'[1]S6 Maquette'!F50</f>
        <v>0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5"/>
    </row>
    <row r="51" spans="1:20" ht="30.75" customHeight="1" x14ac:dyDescent="0.2">
      <c r="A51" s="43">
        <f>'[1]S6 Maquette'!B51</f>
        <v>0</v>
      </c>
      <c r="B51" s="43">
        <f>'[1]S6 Maquette'!C51</f>
        <v>0</v>
      </c>
      <c r="C51" s="42">
        <f>'[1]S6 Maquette'!F51</f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5"/>
    </row>
    <row r="52" spans="1:20" ht="30.75" customHeight="1" x14ac:dyDescent="0.2">
      <c r="A52" s="43">
        <f>'[1]S6 Maquette'!B52</f>
        <v>0</v>
      </c>
      <c r="B52" s="43">
        <f>'[1]S6 Maquette'!C52</f>
        <v>0</v>
      </c>
      <c r="C52" s="42">
        <f>'[1]S6 Maquette'!F52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5"/>
    </row>
    <row r="53" spans="1:20" ht="30.75" customHeight="1" x14ac:dyDescent="0.2">
      <c r="A53" s="43">
        <f>'[1]S6 Maquette'!B53</f>
        <v>0</v>
      </c>
      <c r="B53" s="43">
        <f>'[1]S6 Maquette'!C53</f>
        <v>0</v>
      </c>
      <c r="C53" s="42">
        <f>'[1]S6 Maquette'!F53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5"/>
    </row>
    <row r="54" spans="1:20" ht="30.75" customHeight="1" x14ac:dyDescent="0.2">
      <c r="A54" s="43">
        <f>'[1]S6 Maquette'!B54</f>
        <v>0</v>
      </c>
      <c r="B54" s="43">
        <f>'[1]S6 Maquette'!C54</f>
        <v>0</v>
      </c>
      <c r="C54" s="42">
        <f>'[1]S6 Maquette'!F54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5"/>
    </row>
    <row r="55" spans="1:20" ht="30.75" customHeight="1" x14ac:dyDescent="0.2">
      <c r="A55" s="43">
        <f>'[1]S6 Maquette'!B55</f>
        <v>0</v>
      </c>
      <c r="B55" s="43">
        <f>'[1]S6 Maquette'!C55</f>
        <v>0</v>
      </c>
      <c r="C55" s="42">
        <f>'[1]S6 Maquette'!F55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5"/>
    </row>
    <row r="56" spans="1:20" ht="30.75" customHeight="1" x14ac:dyDescent="0.2">
      <c r="A56" s="43">
        <f>'[1]S6 Maquette'!B56</f>
        <v>0</v>
      </c>
      <c r="B56" s="43">
        <f>'[1]S6 Maquette'!C56</f>
        <v>0</v>
      </c>
      <c r="C56" s="42">
        <f>'[1]S6 Maquette'!F56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5"/>
    </row>
    <row r="57" spans="1:20" ht="30.75" customHeight="1" x14ac:dyDescent="0.2">
      <c r="A57" s="43">
        <f>'[1]S6 Maquette'!B57</f>
        <v>0</v>
      </c>
      <c r="B57" s="43">
        <f>'[1]S6 Maquette'!C57</f>
        <v>0</v>
      </c>
      <c r="C57" s="42">
        <f>'[1]S6 Maquette'!F57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5"/>
    </row>
    <row r="58" spans="1:20" ht="30.75" customHeight="1" x14ac:dyDescent="0.2">
      <c r="A58" s="43">
        <f>'[1]S6 Maquette'!B58</f>
        <v>0</v>
      </c>
      <c r="B58" s="43">
        <f>'[1]S6 Maquette'!C58</f>
        <v>0</v>
      </c>
      <c r="C58" s="42">
        <f>'[1]S6 Maquette'!F58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5"/>
    </row>
    <row r="59" spans="1:20" ht="30.75" customHeight="1" x14ac:dyDescent="0.2">
      <c r="A59" s="43">
        <f>'[1]S6 Maquette'!B59</f>
        <v>0</v>
      </c>
      <c r="B59" s="43">
        <f>'[1]S6 Maquette'!C59</f>
        <v>0</v>
      </c>
      <c r="C59" s="42">
        <f>'[1]S6 Maquette'!F59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5"/>
    </row>
    <row r="60" spans="1:20" ht="30.75" customHeight="1" x14ac:dyDescent="0.2">
      <c r="A60" s="43">
        <f>'[1]S6 Maquette'!B60</f>
        <v>0</v>
      </c>
      <c r="B60" s="43">
        <f>'[1]S6 Maquette'!C60</f>
        <v>0</v>
      </c>
      <c r="C60" s="42">
        <f>'[1]S6 Maquette'!F60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5"/>
    </row>
    <row r="61" spans="1:20" ht="30.75" customHeight="1" x14ac:dyDescent="0.2">
      <c r="A61" s="43">
        <f>'[1]S6 Maquette'!B61</f>
        <v>0</v>
      </c>
      <c r="B61" s="43">
        <f>'[1]S6 Maquette'!C61</f>
        <v>0</v>
      </c>
      <c r="C61" s="42">
        <f>'[1]S6 Maquette'!F61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5"/>
    </row>
    <row r="62" spans="1:20" ht="30.75" customHeight="1" x14ac:dyDescent="0.2">
      <c r="A62" s="43">
        <f>'[1]S6 Maquette'!B62</f>
        <v>0</v>
      </c>
      <c r="B62" s="43">
        <f>'[1]S6 Maquette'!C62</f>
        <v>0</v>
      </c>
      <c r="C62" s="42">
        <f>'[1]S6 Maquette'!F62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5"/>
    </row>
    <row r="63" spans="1:20" ht="30.75" customHeight="1" x14ac:dyDescent="0.2">
      <c r="A63" s="43">
        <f>'[1]S6 Maquette'!B63</f>
        <v>0</v>
      </c>
      <c r="B63" s="43">
        <f>'[1]S6 Maquette'!C63</f>
        <v>0</v>
      </c>
      <c r="C63" s="42">
        <f>'[1]S6 Maquette'!F63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5"/>
    </row>
    <row r="64" spans="1:20" ht="30.75" customHeight="1" x14ac:dyDescent="0.2">
      <c r="A64" s="43">
        <f>'[1]S6 Maquette'!B64</f>
        <v>0</v>
      </c>
      <c r="B64" s="43">
        <f>'[1]S6 Maquette'!C64</f>
        <v>0</v>
      </c>
      <c r="C64" s="42">
        <f>'[1]S6 Maquette'!F64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5"/>
    </row>
    <row r="65" spans="1:20" ht="30.75" customHeight="1" x14ac:dyDescent="0.2">
      <c r="A65" s="43">
        <f>'[1]S6 Maquette'!B65</f>
        <v>0</v>
      </c>
      <c r="B65" s="43">
        <f>'[1]S6 Maquette'!C65</f>
        <v>0</v>
      </c>
      <c r="C65" s="42">
        <f>'[1]S6 Maquette'!F65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5"/>
    </row>
    <row r="66" spans="1:20" ht="30.75" customHeight="1" x14ac:dyDescent="0.2">
      <c r="A66" s="43">
        <f>'[1]S6 Maquette'!B66</f>
        <v>0</v>
      </c>
      <c r="B66" s="43">
        <f>'[1]S6 Maquette'!C66</f>
        <v>0</v>
      </c>
      <c r="C66" s="42">
        <f>'[1]S6 Maquette'!F66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5"/>
    </row>
    <row r="67" spans="1:20" ht="30.75" customHeight="1" x14ac:dyDescent="0.2">
      <c r="A67" s="43">
        <f>'[1]S6 Maquette'!B67</f>
        <v>0</v>
      </c>
      <c r="B67" s="43">
        <f>'[1]S6 Maquette'!C67</f>
        <v>0</v>
      </c>
      <c r="C67" s="42">
        <f>'[1]S6 Maquette'!F67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5"/>
    </row>
    <row r="68" spans="1:20" ht="30.75" customHeight="1" x14ac:dyDescent="0.2">
      <c r="A68" s="43">
        <f>'[1]S6 Maquette'!B68</f>
        <v>0</v>
      </c>
      <c r="B68" s="43">
        <f>'[1]S6 Maquette'!C68</f>
        <v>0</v>
      </c>
      <c r="C68" s="42">
        <f>'[1]S6 Maquette'!F68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5"/>
    </row>
    <row r="69" spans="1:20" ht="30.75" customHeight="1" x14ac:dyDescent="0.2">
      <c r="A69" s="43">
        <f>'[1]S6 Maquette'!B69</f>
        <v>0</v>
      </c>
      <c r="B69" s="43">
        <f>'[1]S6 Maquette'!C69</f>
        <v>0</v>
      </c>
      <c r="C69" s="42">
        <f>'[1]S6 Maquette'!F69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5"/>
    </row>
    <row r="70" spans="1:20" ht="30.75" customHeight="1" x14ac:dyDescent="0.2">
      <c r="A70" s="43">
        <f>'[1]S6 Maquette'!B70</f>
        <v>0</v>
      </c>
      <c r="B70" s="43">
        <f>'[1]S6 Maquette'!C70</f>
        <v>0</v>
      </c>
      <c r="C70" s="42">
        <f>'[1]S6 Maquette'!F70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5"/>
    </row>
    <row r="71" spans="1:20" ht="30.75" customHeight="1" x14ac:dyDescent="0.2">
      <c r="A71" s="43">
        <f>'[1]S6 Maquette'!B71</f>
        <v>0</v>
      </c>
      <c r="B71" s="43">
        <f>'[1]S6 Maquette'!C71</f>
        <v>0</v>
      </c>
      <c r="C71" s="42">
        <f>'[1]S6 Maquette'!F71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5"/>
    </row>
    <row r="72" spans="1:20" ht="30.75" customHeight="1" x14ac:dyDescent="0.2">
      <c r="A72" s="43">
        <f>'[1]S6 Maquette'!B72</f>
        <v>0</v>
      </c>
      <c r="B72" s="43">
        <f>'[1]S6 Maquette'!C72</f>
        <v>0</v>
      </c>
      <c r="C72" s="42">
        <f>'[1]S6 Maquette'!F72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5"/>
    </row>
    <row r="73" spans="1:20" ht="30.75" customHeight="1" x14ac:dyDescent="0.2">
      <c r="A73" s="43">
        <f>'[1]S6 Maquette'!B73</f>
        <v>0</v>
      </c>
      <c r="B73" s="43">
        <f>'[1]S6 Maquette'!C73</f>
        <v>0</v>
      </c>
      <c r="C73" s="42">
        <f>'[1]S6 Maquette'!F73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5"/>
    </row>
    <row r="74" spans="1:20" ht="30.75" customHeight="1" x14ac:dyDescent="0.2">
      <c r="A74" s="43">
        <f>'[1]S6 Maquette'!B74</f>
        <v>0</v>
      </c>
      <c r="B74" s="43">
        <f>'[1]S6 Maquette'!C74</f>
        <v>0</v>
      </c>
      <c r="C74" s="42">
        <f>'[1]S6 Maquette'!F74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5"/>
    </row>
    <row r="75" spans="1:20" ht="30.75" customHeight="1" x14ac:dyDescent="0.2">
      <c r="A75" s="43">
        <f>'[1]S6 Maquette'!B75</f>
        <v>0</v>
      </c>
      <c r="B75" s="43">
        <f>'[1]S6 Maquette'!C75</f>
        <v>0</v>
      </c>
      <c r="C75" s="42">
        <f>'[1]S6 Maquette'!F75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5"/>
    </row>
    <row r="76" spans="1:20" ht="30.75" customHeight="1" x14ac:dyDescent="0.2">
      <c r="A76" s="43">
        <f>'[1]S6 Maquette'!B76</f>
        <v>0</v>
      </c>
      <c r="B76" s="43">
        <f>'[1]S6 Maquette'!C76</f>
        <v>0</v>
      </c>
      <c r="C76" s="42">
        <f>'[1]S6 Maquette'!F76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5"/>
    </row>
    <row r="77" spans="1:20" ht="30.75" customHeight="1" x14ac:dyDescent="0.2">
      <c r="A77" s="43">
        <f>'[1]S6 Maquette'!B77</f>
        <v>0</v>
      </c>
      <c r="B77" s="43">
        <f>'[1]S6 Maquette'!C77</f>
        <v>0</v>
      </c>
      <c r="C77" s="42">
        <f>'[1]S6 Maquette'!F77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5"/>
    </row>
    <row r="78" spans="1:20" ht="30.75" customHeight="1" x14ac:dyDescent="0.2">
      <c r="A78" s="43">
        <f>'[1]S6 Maquette'!B78</f>
        <v>0</v>
      </c>
      <c r="B78" s="43">
        <f>'[1]S6 Maquette'!C78</f>
        <v>0</v>
      </c>
      <c r="C78" s="42">
        <f>'[1]S6 Maquette'!F78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5"/>
    </row>
    <row r="79" spans="1:20" ht="30.75" customHeight="1" x14ac:dyDescent="0.2">
      <c r="A79" s="43">
        <f>'[1]S6 Maquette'!B79</f>
        <v>0</v>
      </c>
      <c r="B79" s="43">
        <f>'[1]S6 Maquette'!C79</f>
        <v>0</v>
      </c>
      <c r="C79" s="42">
        <f>'[1]S6 Maquette'!F79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5"/>
    </row>
    <row r="80" spans="1:20" ht="30.75" customHeight="1" x14ac:dyDescent="0.2">
      <c r="A80" s="43">
        <f>'[1]S6 Maquette'!B80</f>
        <v>0</v>
      </c>
      <c r="B80" s="43">
        <f>'[1]S6 Maquette'!C80</f>
        <v>0</v>
      </c>
      <c r="C80" s="42">
        <f>'[1]S6 Maquette'!F80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5"/>
    </row>
    <row r="81" spans="1:20" ht="30.75" customHeight="1" x14ac:dyDescent="0.2">
      <c r="A81" s="43">
        <f>'[1]S6 Maquette'!B81</f>
        <v>0</v>
      </c>
      <c r="B81" s="43">
        <f>'[1]S6 Maquette'!C81</f>
        <v>0</v>
      </c>
      <c r="C81" s="42">
        <f>'[1]S6 Maquette'!F81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5"/>
    </row>
    <row r="82" spans="1:20" ht="30.75" customHeight="1" x14ac:dyDescent="0.2">
      <c r="A82" s="43">
        <f>'[1]S6 Maquette'!B82</f>
        <v>0</v>
      </c>
      <c r="B82" s="43">
        <f>'[1]S6 Maquette'!C82</f>
        <v>0</v>
      </c>
      <c r="C82" s="42">
        <f>'[1]S6 Maquette'!F82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5"/>
    </row>
    <row r="83" spans="1:20" ht="30.75" customHeight="1" x14ac:dyDescent="0.2">
      <c r="A83" s="43">
        <f>'[1]S6 Maquette'!B83</f>
        <v>0</v>
      </c>
      <c r="B83" s="43">
        <f>'[1]S6 Maquette'!C83</f>
        <v>0</v>
      </c>
      <c r="C83" s="42">
        <f>'[1]S6 Maquette'!F83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5"/>
    </row>
    <row r="84" spans="1:20" ht="30.75" customHeight="1" x14ac:dyDescent="0.2">
      <c r="A84" s="43">
        <f>'[1]S6 Maquette'!B84</f>
        <v>0</v>
      </c>
      <c r="B84" s="43">
        <f>'[1]S6 Maquette'!C84</f>
        <v>0</v>
      </c>
      <c r="C84" s="42">
        <f>'[1]S6 Maquette'!F84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5"/>
    </row>
    <row r="85" spans="1:20" ht="30.75" customHeight="1" x14ac:dyDescent="0.2">
      <c r="A85" s="43">
        <f>'[1]S6 Maquette'!B85</f>
        <v>0</v>
      </c>
      <c r="B85" s="43">
        <f>'[1]S6 Maquette'!C85</f>
        <v>0</v>
      </c>
      <c r="C85" s="42">
        <f>'[1]S6 Maquette'!F85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5"/>
    </row>
    <row r="86" spans="1:20" ht="30.75" customHeight="1" x14ac:dyDescent="0.2">
      <c r="A86" s="43">
        <f>'[1]S6 Maquette'!B86</f>
        <v>0</v>
      </c>
      <c r="B86" s="43">
        <f>'[1]S6 Maquette'!C86</f>
        <v>0</v>
      </c>
      <c r="C86" s="42">
        <f>'[1]S6 Maquette'!F86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5"/>
    </row>
    <row r="87" spans="1:20" ht="30.75" customHeight="1" x14ac:dyDescent="0.2">
      <c r="A87" s="43">
        <f>'[1]S6 Maquette'!B87</f>
        <v>0</v>
      </c>
      <c r="B87" s="43">
        <f>'[1]S6 Maquette'!C87</f>
        <v>0</v>
      </c>
      <c r="C87" s="42">
        <f>'[1]S6 Maquette'!F87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5"/>
    </row>
    <row r="88" spans="1:20" ht="30.75" customHeight="1" x14ac:dyDescent="0.2">
      <c r="A88" s="43">
        <f>'[1]S6 Maquette'!B88</f>
        <v>0</v>
      </c>
      <c r="B88" s="43">
        <f>'[1]S6 Maquette'!C88</f>
        <v>0</v>
      </c>
      <c r="C88" s="42">
        <f>'[1]S6 Maquette'!F88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5"/>
    </row>
    <row r="89" spans="1:20" ht="30.75" customHeight="1" x14ac:dyDescent="0.2">
      <c r="A89" s="43">
        <f>'[1]S6 Maquette'!B89</f>
        <v>0</v>
      </c>
      <c r="B89" s="43">
        <f>'[1]S6 Maquette'!C89</f>
        <v>0</v>
      </c>
      <c r="C89" s="42">
        <f>'[1]S6 Maquette'!F89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5"/>
    </row>
    <row r="90" spans="1:20" ht="30.75" customHeight="1" x14ac:dyDescent="0.2">
      <c r="A90" s="43">
        <f>'[1]S6 Maquette'!B90</f>
        <v>0</v>
      </c>
      <c r="B90" s="43">
        <f>'[1]S6 Maquette'!C90</f>
        <v>0</v>
      </c>
      <c r="C90" s="42">
        <f>'[1]S6 Maquette'!F90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5"/>
    </row>
    <row r="91" spans="1:20" ht="30.75" customHeight="1" x14ac:dyDescent="0.2">
      <c r="A91" s="43">
        <f>'[1]S6 Maquette'!B91</f>
        <v>0</v>
      </c>
      <c r="B91" s="43">
        <f>'[1]S6 Maquette'!C91</f>
        <v>0</v>
      </c>
      <c r="C91" s="42">
        <f>'[1]S6 Maquette'!F91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5"/>
    </row>
    <row r="92" spans="1:20" ht="30.75" customHeight="1" x14ac:dyDescent="0.2">
      <c r="A92" s="43">
        <f>'[1]S6 Maquette'!B92</f>
        <v>0</v>
      </c>
      <c r="B92" s="43">
        <f>'[1]S6 Maquette'!C92</f>
        <v>0</v>
      </c>
      <c r="C92" s="42">
        <f>'[1]S6 Maquette'!F92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5"/>
    </row>
    <row r="93" spans="1:20" ht="30.75" customHeight="1" x14ac:dyDescent="0.2">
      <c r="A93" s="43">
        <f>'[1]S6 Maquette'!B93</f>
        <v>0</v>
      </c>
      <c r="B93" s="43">
        <f>'[1]S6 Maquette'!C93</f>
        <v>0</v>
      </c>
      <c r="C93" s="42">
        <f>'[1]S6 Maquette'!F93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5"/>
    </row>
    <row r="94" spans="1:20" ht="30.75" customHeight="1" x14ac:dyDescent="0.2">
      <c r="A94" s="43">
        <f>'[1]S6 Maquette'!B94</f>
        <v>0</v>
      </c>
      <c r="B94" s="43">
        <f>'[1]S6 Maquette'!C94</f>
        <v>0</v>
      </c>
      <c r="C94" s="42">
        <f>'[1]S6 Maquette'!F94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5"/>
    </row>
    <row r="95" spans="1:20" ht="30.75" customHeight="1" x14ac:dyDescent="0.2">
      <c r="A95" s="43">
        <f>'[1]S6 Maquette'!B95</f>
        <v>0</v>
      </c>
      <c r="B95" s="43">
        <f>'[1]S6 Maquette'!C95</f>
        <v>0</v>
      </c>
      <c r="C95" s="42">
        <f>'[1]S6 Maquette'!F95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5"/>
    </row>
    <row r="96" spans="1:20" ht="30.75" customHeight="1" x14ac:dyDescent="0.2">
      <c r="A96" s="43">
        <f>'[1]S6 Maquette'!B96</f>
        <v>0</v>
      </c>
      <c r="B96" s="43">
        <f>'[1]S6 Maquette'!C96</f>
        <v>0</v>
      </c>
      <c r="C96" s="42">
        <f>'[1]S6 Maquette'!F96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5"/>
    </row>
    <row r="97" spans="1:20" ht="30.75" customHeight="1" x14ac:dyDescent="0.2">
      <c r="A97" s="43">
        <f>'[1]S6 Maquette'!B97</f>
        <v>0</v>
      </c>
      <c r="B97" s="43">
        <f>'[1]S6 Maquette'!C97</f>
        <v>0</v>
      </c>
      <c r="C97" s="42">
        <f>'[1]S6 Maquette'!F97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5"/>
    </row>
    <row r="98" spans="1:20" ht="30.75" customHeight="1" x14ac:dyDescent="0.2">
      <c r="A98" s="43">
        <f>'[1]S6 Maquette'!B98</f>
        <v>0</v>
      </c>
      <c r="B98" s="43">
        <f>'[1]S6 Maquette'!C98</f>
        <v>0</v>
      </c>
      <c r="C98" s="42">
        <f>'[1]S6 Maquette'!F98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5"/>
    </row>
    <row r="99" spans="1:20" ht="30.75" customHeight="1" x14ac:dyDescent="0.2">
      <c r="A99" s="43">
        <f>'[1]S6 Maquette'!B99</f>
        <v>0</v>
      </c>
      <c r="B99" s="43">
        <f>'[1]S6 Maquette'!C99</f>
        <v>0</v>
      </c>
      <c r="C99" s="42">
        <f>'[1]S6 Maquette'!F99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5"/>
    </row>
    <row r="100" spans="1:20" ht="30.75" customHeight="1" x14ac:dyDescent="0.2">
      <c r="A100" s="43">
        <f>'[1]S6 Maquette'!B100</f>
        <v>0</v>
      </c>
      <c r="B100" s="43">
        <f>'[1]S6 Maquette'!C100</f>
        <v>0</v>
      </c>
      <c r="C100" s="42">
        <f>'[1]S6 Maquette'!F100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5"/>
    </row>
    <row r="101" spans="1:20" ht="30.75" customHeight="1" x14ac:dyDescent="0.2">
      <c r="A101" s="43">
        <f>'[1]S6 Maquette'!B101</f>
        <v>0</v>
      </c>
      <c r="B101" s="43">
        <f>'[1]S6 Maquette'!C101</f>
        <v>0</v>
      </c>
      <c r="C101" s="42">
        <f>'[1]S6 Maquette'!F101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5"/>
    </row>
    <row r="102" spans="1:20" ht="30.75" customHeight="1" x14ac:dyDescent="0.2">
      <c r="A102" s="43">
        <f>'[1]S6 Maquette'!B102</f>
        <v>0</v>
      </c>
      <c r="B102" s="43">
        <f>'[1]S6 Maquette'!C102</f>
        <v>0</v>
      </c>
      <c r="C102" s="42">
        <f>'[1]S6 Maquette'!F102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5"/>
    </row>
    <row r="103" spans="1:20" ht="30.75" customHeight="1" x14ac:dyDescent="0.2">
      <c r="A103" s="43">
        <f>'[1]S6 Maquette'!B103</f>
        <v>0</v>
      </c>
      <c r="B103" s="43">
        <f>'[1]S6 Maquette'!C103</f>
        <v>0</v>
      </c>
      <c r="C103" s="42">
        <f>'[1]S6 Maquette'!F103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5"/>
    </row>
    <row r="104" spans="1:20" ht="30.75" customHeight="1" x14ac:dyDescent="0.2">
      <c r="A104" s="43">
        <f>'[1]S6 Maquette'!B104</f>
        <v>0</v>
      </c>
      <c r="B104" s="43">
        <f>'[1]S6 Maquette'!C104</f>
        <v>0</v>
      </c>
      <c r="C104" s="42">
        <f>'[1]S6 Maquette'!F104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5"/>
    </row>
    <row r="105" spans="1:20" ht="30.75" customHeight="1" x14ac:dyDescent="0.2">
      <c r="A105" s="43">
        <f>'[1]S6 Maquette'!B105</f>
        <v>0</v>
      </c>
      <c r="B105" s="43">
        <f>'[1]S6 Maquette'!C105</f>
        <v>0</v>
      </c>
      <c r="C105" s="42">
        <f>'[1]S6 Maquette'!F105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5"/>
    </row>
    <row r="106" spans="1:20" ht="30.75" customHeight="1" x14ac:dyDescent="0.2">
      <c r="A106" s="43">
        <f>'[1]S6 Maquette'!B106</f>
        <v>0</v>
      </c>
      <c r="B106" s="43">
        <f>'[1]S6 Maquette'!C106</f>
        <v>0</v>
      </c>
      <c r="C106" s="42">
        <f>'[1]S6 Maquette'!F106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5"/>
    </row>
    <row r="107" spans="1:20" ht="30.75" customHeight="1" x14ac:dyDescent="0.2">
      <c r="A107" s="43">
        <f>'[1]S6 Maquette'!B107</f>
        <v>0</v>
      </c>
      <c r="B107" s="43">
        <f>'[1]S6 Maquette'!C107</f>
        <v>0</v>
      </c>
      <c r="C107" s="42">
        <f>'[1]S6 Maquette'!F107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5"/>
    </row>
    <row r="108" spans="1:20" ht="30.75" customHeight="1" x14ac:dyDescent="0.2">
      <c r="A108" s="43">
        <f>'[1]S6 Maquette'!B108</f>
        <v>0</v>
      </c>
      <c r="B108" s="43">
        <f>'[1]S6 Maquette'!C108</f>
        <v>0</v>
      </c>
      <c r="C108" s="42">
        <f>'[1]S6 Maquette'!F108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5"/>
    </row>
    <row r="109" spans="1:20" ht="30.75" customHeight="1" x14ac:dyDescent="0.2">
      <c r="A109" s="43">
        <f>'[1]S6 Maquette'!B109</f>
        <v>0</v>
      </c>
      <c r="B109" s="43">
        <f>'[1]S6 Maquette'!C109</f>
        <v>0</v>
      </c>
      <c r="C109" s="42">
        <f>'[1]S6 Maquette'!F109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5"/>
    </row>
    <row r="110" spans="1:20" ht="30.75" customHeight="1" x14ac:dyDescent="0.2">
      <c r="A110" s="43">
        <f>'[1]S6 Maquette'!B110</f>
        <v>0</v>
      </c>
      <c r="B110" s="43">
        <f>'[1]S6 Maquette'!C110</f>
        <v>0</v>
      </c>
      <c r="C110" s="42">
        <f>'[1]S6 Maquette'!F110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5"/>
    </row>
    <row r="111" spans="1:20" ht="30.75" customHeight="1" x14ac:dyDescent="0.2">
      <c r="A111" s="43">
        <f>'[1]S6 Maquette'!B111</f>
        <v>0</v>
      </c>
      <c r="B111" s="43">
        <f>'[1]S6 Maquette'!C111</f>
        <v>0</v>
      </c>
      <c r="C111" s="42">
        <f>'[1]S6 Maquette'!F111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5"/>
    </row>
    <row r="112" spans="1:20" ht="30.75" customHeight="1" x14ac:dyDescent="0.2">
      <c r="A112" s="43">
        <f>'[1]S6 Maquette'!B112</f>
        <v>0</v>
      </c>
      <c r="B112" s="43">
        <f>'[1]S6 Maquette'!C112</f>
        <v>0</v>
      </c>
      <c r="C112" s="42">
        <f>'[1]S6 Maquette'!F112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5"/>
    </row>
    <row r="113" spans="1:20" ht="30.75" customHeight="1" x14ac:dyDescent="0.2">
      <c r="A113" s="43">
        <f>'[1]S6 Maquette'!B113</f>
        <v>0</v>
      </c>
      <c r="B113" s="43">
        <f>'[1]S6 Maquette'!C113</f>
        <v>0</v>
      </c>
      <c r="C113" s="42">
        <f>'[1]S6 Maquette'!F113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5"/>
    </row>
    <row r="114" spans="1:20" ht="30.75" customHeight="1" x14ac:dyDescent="0.2">
      <c r="A114" s="43">
        <f>'[1]S6 Maquette'!B114</f>
        <v>0</v>
      </c>
      <c r="B114" s="43">
        <f>'[1]S6 Maquette'!C114</f>
        <v>0</v>
      </c>
      <c r="C114" s="42">
        <f>'[1]S6 Maquette'!F114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5"/>
    </row>
    <row r="115" spans="1:20" ht="30.75" customHeight="1" x14ac:dyDescent="0.2">
      <c r="A115" s="43">
        <f>'[1]S6 Maquette'!B115</f>
        <v>0</v>
      </c>
      <c r="B115" s="43">
        <f>'[1]S6 Maquette'!C115</f>
        <v>0</v>
      </c>
      <c r="C115" s="42">
        <f>'[1]S6 Maquette'!F115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5"/>
    </row>
    <row r="116" spans="1:20" ht="30.75" customHeight="1" x14ac:dyDescent="0.2">
      <c r="A116" s="43">
        <f>'[1]S6 Maquette'!B116</f>
        <v>0</v>
      </c>
      <c r="B116" s="43">
        <f>'[1]S6 Maquette'!C116</f>
        <v>0</v>
      </c>
      <c r="C116" s="42">
        <f>'[1]S6 Maquette'!F116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5"/>
    </row>
    <row r="117" spans="1:20" ht="30.75" customHeight="1" x14ac:dyDescent="0.2">
      <c r="A117" s="43">
        <f>'[1]S6 Maquette'!B117</f>
        <v>0</v>
      </c>
      <c r="B117" s="43">
        <f>'[1]S6 Maquette'!C117</f>
        <v>0</v>
      </c>
      <c r="C117" s="42">
        <f>'[1]S6 Maquette'!F117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5"/>
    </row>
    <row r="118" spans="1:20" ht="30.75" customHeight="1" x14ac:dyDescent="0.2">
      <c r="A118" s="43">
        <f>'[1]S6 Maquette'!B118</f>
        <v>0</v>
      </c>
      <c r="B118" s="43">
        <f>'[1]S6 Maquette'!C118</f>
        <v>0</v>
      </c>
      <c r="C118" s="42">
        <f>'[1]S6 Maquette'!F118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5"/>
    </row>
    <row r="119" spans="1:20" ht="30.75" customHeight="1" x14ac:dyDescent="0.2">
      <c r="A119" s="43">
        <f>'[1]S6 Maquette'!B119</f>
        <v>0</v>
      </c>
      <c r="B119" s="43">
        <f>'[1]S6 Maquette'!C119</f>
        <v>0</v>
      </c>
      <c r="C119" s="42">
        <f>'[1]S6 Maquette'!F119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5"/>
    </row>
    <row r="120" spans="1:20" ht="30.75" customHeight="1" x14ac:dyDescent="0.2">
      <c r="A120" s="43">
        <f>'[1]S6 Maquette'!B120</f>
        <v>0</v>
      </c>
      <c r="B120" s="43">
        <f>'[1]S6 Maquette'!C120</f>
        <v>0</v>
      </c>
      <c r="C120" s="42">
        <f>'[1]S6 Maquette'!F120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5"/>
    </row>
    <row r="121" spans="1:20" ht="30.75" customHeight="1" x14ac:dyDescent="0.2">
      <c r="A121" s="43">
        <f>'[1]S6 Maquette'!B121</f>
        <v>0</v>
      </c>
      <c r="B121" s="43">
        <f>'[1]S6 Maquette'!C121</f>
        <v>0</v>
      </c>
      <c r="C121" s="42">
        <f>'[1]S6 Maquette'!F121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5"/>
    </row>
    <row r="122" spans="1:20" ht="30.75" customHeight="1" x14ac:dyDescent="0.2">
      <c r="A122" s="43">
        <f>'[1]S6 Maquette'!B122</f>
        <v>0</v>
      </c>
      <c r="B122" s="43">
        <f>'[1]S6 Maquette'!C122</f>
        <v>0</v>
      </c>
      <c r="C122" s="42">
        <f>'[1]S6 Maquette'!F122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5"/>
    </row>
    <row r="123" spans="1:20" ht="30.75" customHeight="1" x14ac:dyDescent="0.2">
      <c r="A123" s="43">
        <f>'[1]S6 Maquette'!B123</f>
        <v>0</v>
      </c>
      <c r="B123" s="43">
        <f>'[1]S6 Maquette'!C123</f>
        <v>0</v>
      </c>
      <c r="C123" s="42">
        <f>'[1]S6 Maquette'!F123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5"/>
    </row>
    <row r="124" spans="1:20" ht="30.75" customHeight="1" x14ac:dyDescent="0.2">
      <c r="A124" s="43">
        <f>'[1]S6 Maquette'!B124</f>
        <v>0</v>
      </c>
      <c r="B124" s="43">
        <f>'[1]S6 Maquette'!C124</f>
        <v>0</v>
      </c>
      <c r="C124" s="42">
        <f>'[1]S6 Maquette'!F124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5"/>
    </row>
    <row r="125" spans="1:20" ht="30.75" customHeight="1" x14ac:dyDescent="0.2">
      <c r="A125" s="43">
        <f>'[1]S6 Maquette'!B125</f>
        <v>0</v>
      </c>
      <c r="B125" s="43">
        <f>'[1]S6 Maquette'!C125</f>
        <v>0</v>
      </c>
      <c r="C125" s="42">
        <f>'[1]S6 Maquette'!F125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5"/>
    </row>
    <row r="126" spans="1:20" ht="30.75" customHeight="1" x14ac:dyDescent="0.2">
      <c r="A126" s="43">
        <f>'[1]S6 Maquette'!B126</f>
        <v>0</v>
      </c>
      <c r="B126" s="43">
        <f>'[1]S6 Maquette'!C126</f>
        <v>0</v>
      </c>
      <c r="C126" s="42">
        <f>'[1]S6 Maquette'!F126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5"/>
    </row>
    <row r="127" spans="1:20" ht="30.75" customHeight="1" x14ac:dyDescent="0.2">
      <c r="A127" s="43">
        <f>'[1]S6 Maquette'!B127</f>
        <v>0</v>
      </c>
      <c r="B127" s="43">
        <f>'[1]S6 Maquette'!C127</f>
        <v>0</v>
      </c>
      <c r="C127" s="42">
        <f>'[1]S6 Maquette'!F127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5"/>
    </row>
    <row r="128" spans="1:20" ht="30.75" customHeight="1" x14ac:dyDescent="0.2">
      <c r="A128" s="43">
        <f>'[1]S6 Maquette'!B128</f>
        <v>0</v>
      </c>
      <c r="B128" s="43">
        <f>'[1]S6 Maquette'!C128</f>
        <v>0</v>
      </c>
      <c r="C128" s="42">
        <f>'[1]S6 Maquette'!F128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5"/>
    </row>
    <row r="129" spans="1:20" ht="30.75" customHeight="1" x14ac:dyDescent="0.2">
      <c r="A129" s="43">
        <f>'[1]S6 Maquette'!B129</f>
        <v>0</v>
      </c>
      <c r="B129" s="43">
        <f>'[1]S6 Maquette'!C129</f>
        <v>0</v>
      </c>
      <c r="C129" s="42">
        <f>'[1]S6 Maquette'!F129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5"/>
    </row>
    <row r="130" spans="1:20" ht="30.75" customHeight="1" x14ac:dyDescent="0.2">
      <c r="A130" s="43">
        <f>'[1]S6 Maquette'!B130</f>
        <v>0</v>
      </c>
      <c r="B130" s="43">
        <f>'[1]S6 Maquette'!C130</f>
        <v>0</v>
      </c>
      <c r="C130" s="42">
        <f>'[1]S6 Maquette'!F130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5"/>
    </row>
    <row r="131" spans="1:20" ht="30.75" customHeight="1" x14ac:dyDescent="0.2">
      <c r="A131" s="43">
        <f>'[1]S6 Maquette'!B131</f>
        <v>0</v>
      </c>
      <c r="B131" s="43">
        <f>'[1]S6 Maquette'!C131</f>
        <v>0</v>
      </c>
      <c r="C131" s="42">
        <f>'[1]S6 Maquette'!F131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5"/>
    </row>
    <row r="132" spans="1:20" ht="30.75" customHeight="1" x14ac:dyDescent="0.2">
      <c r="A132" s="43">
        <f>'[1]S6 Maquette'!B132</f>
        <v>0</v>
      </c>
      <c r="B132" s="43">
        <f>'[1]S6 Maquette'!C132</f>
        <v>0</v>
      </c>
      <c r="C132" s="42">
        <f>'[1]S6 Maquette'!F132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5"/>
    </row>
    <row r="133" spans="1:20" ht="30.75" customHeight="1" x14ac:dyDescent="0.2">
      <c r="A133" s="43">
        <f>'[1]S6 Maquette'!B133</f>
        <v>0</v>
      </c>
      <c r="B133" s="43">
        <f>'[1]S6 Maquette'!C133</f>
        <v>0</v>
      </c>
      <c r="C133" s="42">
        <f>'[1]S6 Maquette'!F133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5"/>
    </row>
    <row r="134" spans="1:20" ht="30.75" customHeight="1" x14ac:dyDescent="0.2">
      <c r="A134" s="43">
        <f>'[1]S6 Maquette'!B134</f>
        <v>0</v>
      </c>
      <c r="B134" s="43">
        <f>'[1]S6 Maquette'!C134</f>
        <v>0</v>
      </c>
      <c r="C134" s="42">
        <f>'[1]S6 Maquette'!F134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5"/>
    </row>
    <row r="135" spans="1:20" ht="30.75" customHeight="1" x14ac:dyDescent="0.2">
      <c r="A135" s="43">
        <f>'[1]S6 Maquette'!B135</f>
        <v>0</v>
      </c>
      <c r="B135" s="43">
        <f>'[1]S6 Maquette'!C135</f>
        <v>0</v>
      </c>
      <c r="C135" s="42">
        <f>'[1]S6 Maquette'!F135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5"/>
    </row>
    <row r="136" spans="1:20" ht="30.75" customHeight="1" x14ac:dyDescent="0.2">
      <c r="A136" s="43">
        <f>'[1]S6 Maquette'!B136</f>
        <v>0</v>
      </c>
      <c r="B136" s="43">
        <f>'[1]S6 Maquette'!C136</f>
        <v>0</v>
      </c>
      <c r="C136" s="42">
        <f>'[1]S6 Maquette'!F136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5"/>
    </row>
    <row r="137" spans="1:20" ht="30.75" customHeight="1" x14ac:dyDescent="0.2">
      <c r="A137" s="43">
        <f>'[1]S6 Maquette'!B137</f>
        <v>0</v>
      </c>
      <c r="B137" s="43">
        <f>'[1]S6 Maquette'!C137</f>
        <v>0</v>
      </c>
      <c r="C137" s="42">
        <f>'[1]S6 Maquette'!F137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5"/>
    </row>
    <row r="138" spans="1:20" ht="30.75" customHeight="1" x14ac:dyDescent="0.2">
      <c r="A138" s="43">
        <f>'[1]S6 Maquette'!B138</f>
        <v>0</v>
      </c>
      <c r="B138" s="43">
        <f>'[1]S6 Maquette'!C138</f>
        <v>0</v>
      </c>
      <c r="C138" s="42">
        <f>'[1]S6 Maquette'!F138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5"/>
    </row>
    <row r="139" spans="1:20" ht="30.75" customHeight="1" x14ac:dyDescent="0.2">
      <c r="A139" s="43">
        <f>'[1]S6 Maquette'!B139</f>
        <v>0</v>
      </c>
      <c r="B139" s="43">
        <f>'[1]S6 Maquette'!C139</f>
        <v>0</v>
      </c>
      <c r="C139" s="42">
        <f>'[1]S6 Maquette'!F139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5"/>
    </row>
    <row r="140" spans="1:20" ht="30.75" customHeight="1" x14ac:dyDescent="0.2">
      <c r="A140" s="43">
        <f>'[1]S6 Maquette'!B140</f>
        <v>0</v>
      </c>
      <c r="B140" s="43">
        <f>'[1]S6 Maquette'!C140</f>
        <v>0</v>
      </c>
      <c r="C140" s="42">
        <f>'[1]S6 Maquette'!F140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5"/>
    </row>
    <row r="141" spans="1:20" ht="30.75" customHeight="1" x14ac:dyDescent="0.2">
      <c r="A141" s="43">
        <f>'[1]S6 Maquette'!B141</f>
        <v>0</v>
      </c>
      <c r="B141" s="43">
        <f>'[1]S6 Maquette'!C141</f>
        <v>0</v>
      </c>
      <c r="C141" s="42">
        <f>'[1]S6 Maquette'!F141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5"/>
    </row>
    <row r="142" spans="1:20" ht="30.75" customHeight="1" x14ac:dyDescent="0.2">
      <c r="A142" s="43">
        <f>'[1]S6 Maquette'!B142</f>
        <v>0</v>
      </c>
      <c r="B142" s="43">
        <f>'[1]S6 Maquette'!C142</f>
        <v>0</v>
      </c>
      <c r="C142" s="42">
        <f>'[1]S6 Maquette'!F142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5"/>
    </row>
    <row r="143" spans="1:20" ht="30.75" customHeight="1" x14ac:dyDescent="0.2">
      <c r="A143" s="43">
        <f>'[1]S6 Maquette'!B143</f>
        <v>0</v>
      </c>
      <c r="B143" s="43">
        <f>'[1]S6 Maquette'!C143</f>
        <v>0</v>
      </c>
      <c r="C143" s="42">
        <f>'[1]S6 Maquette'!F143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5"/>
    </row>
    <row r="144" spans="1:20" ht="30.75" customHeight="1" x14ac:dyDescent="0.2">
      <c r="A144" s="43">
        <f>'[1]S6 Maquette'!B144</f>
        <v>0</v>
      </c>
      <c r="B144" s="43">
        <f>'[1]S6 Maquette'!C144</f>
        <v>0</v>
      </c>
      <c r="C144" s="42">
        <f>'[1]S6 Maquette'!F144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5"/>
    </row>
    <row r="145" spans="1:20" ht="30.75" customHeight="1" x14ac:dyDescent="0.2">
      <c r="A145" s="43">
        <f>'[1]S6 Maquette'!B145</f>
        <v>0</v>
      </c>
      <c r="B145" s="43">
        <f>'[1]S6 Maquette'!C145</f>
        <v>0</v>
      </c>
      <c r="C145" s="42">
        <f>'[1]S6 Maquette'!F145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5"/>
    </row>
    <row r="146" spans="1:20" ht="30.75" customHeight="1" x14ac:dyDescent="0.2">
      <c r="A146" s="43">
        <f>'[1]S6 Maquette'!B146</f>
        <v>0</v>
      </c>
      <c r="B146" s="43">
        <f>'[1]S6 Maquette'!C146</f>
        <v>0</v>
      </c>
      <c r="C146" s="42">
        <f>'[1]S6 Maquette'!F146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5"/>
    </row>
    <row r="147" spans="1:20" ht="30.75" customHeight="1" x14ac:dyDescent="0.2">
      <c r="A147" s="43">
        <f>'[1]S6 Maquette'!B147</f>
        <v>0</v>
      </c>
      <c r="B147" s="43">
        <f>'[1]S6 Maquette'!C147</f>
        <v>0</v>
      </c>
      <c r="C147" s="42">
        <f>'[1]S6 Maquette'!F147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5"/>
    </row>
    <row r="148" spans="1:20" ht="30.75" customHeight="1" x14ac:dyDescent="0.2">
      <c r="A148" s="43">
        <f>'[1]S6 Maquette'!B148</f>
        <v>0</v>
      </c>
      <c r="B148" s="43">
        <f>'[1]S6 Maquette'!C148</f>
        <v>0</v>
      </c>
      <c r="C148" s="42">
        <f>'[1]S6 Maquette'!F148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5"/>
    </row>
    <row r="149" spans="1:20" ht="30.75" customHeight="1" x14ac:dyDescent="0.2">
      <c r="A149" s="43">
        <f>'[1]S6 Maquette'!B149</f>
        <v>0</v>
      </c>
      <c r="B149" s="43">
        <f>'[1]S6 Maquette'!C149</f>
        <v>0</v>
      </c>
      <c r="C149" s="42">
        <f>'[1]S6 Maquette'!F149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5"/>
    </row>
    <row r="150" spans="1:20" ht="30.75" customHeight="1" x14ac:dyDescent="0.2">
      <c r="A150" s="43">
        <f>'[1]S6 Maquette'!B150</f>
        <v>0</v>
      </c>
      <c r="B150" s="43">
        <f>'[1]S6 Maquette'!C150</f>
        <v>0</v>
      </c>
      <c r="C150" s="42">
        <f>'[1]S6 Maquette'!F150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5"/>
    </row>
    <row r="151" spans="1:20" ht="30.75" customHeight="1" x14ac:dyDescent="0.2">
      <c r="A151" s="43">
        <f>'[1]S6 Maquette'!B151</f>
        <v>0</v>
      </c>
      <c r="B151" s="43">
        <f>'[1]S6 Maquette'!C151</f>
        <v>0</v>
      </c>
      <c r="C151" s="42">
        <f>'[1]S6 Maquette'!F151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5"/>
    </row>
    <row r="152" spans="1:20" ht="30.75" customHeight="1" x14ac:dyDescent="0.2">
      <c r="A152" s="43">
        <f>'[1]S6 Maquette'!B152</f>
        <v>0</v>
      </c>
      <c r="B152" s="43">
        <f>'[1]S6 Maquette'!C152</f>
        <v>0</v>
      </c>
      <c r="C152" s="42">
        <f>'[1]S6 Maquette'!F152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5"/>
    </row>
    <row r="153" spans="1:20" ht="30.75" customHeight="1" x14ac:dyDescent="0.2">
      <c r="A153" s="43">
        <f>'[1]S6 Maquette'!B153</f>
        <v>0</v>
      </c>
      <c r="B153" s="43">
        <f>'[1]S6 Maquette'!C153</f>
        <v>0</v>
      </c>
      <c r="C153" s="42">
        <f>'[1]S6 Maquette'!F153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5"/>
    </row>
    <row r="154" spans="1:20" ht="30.75" customHeight="1" x14ac:dyDescent="0.2">
      <c r="A154" s="43">
        <f>'[1]S6 Maquette'!B154</f>
        <v>0</v>
      </c>
      <c r="B154" s="43">
        <f>'[1]S6 Maquette'!C154</f>
        <v>0</v>
      </c>
      <c r="C154" s="42">
        <f>'[1]S6 Maquette'!F154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5"/>
    </row>
    <row r="155" spans="1:20" ht="30.75" customHeight="1" x14ac:dyDescent="0.2">
      <c r="A155" s="43">
        <f>'[1]S6 Maquette'!B155</f>
        <v>0</v>
      </c>
      <c r="B155" s="43">
        <f>'[1]S6 Maquette'!C155</f>
        <v>0</v>
      </c>
      <c r="C155" s="42">
        <f>'[1]S6 Maquette'!F155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5"/>
    </row>
    <row r="156" spans="1:20" ht="30.75" customHeight="1" x14ac:dyDescent="0.2">
      <c r="A156" s="43">
        <f>'[1]S6 Maquette'!B156</f>
        <v>0</v>
      </c>
      <c r="B156" s="43">
        <f>'[1]S6 Maquette'!C156</f>
        <v>0</v>
      </c>
      <c r="C156" s="42">
        <f>'[1]S6 Maquette'!F156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5"/>
    </row>
    <row r="157" spans="1:20" ht="30.75" customHeight="1" x14ac:dyDescent="0.2">
      <c r="A157" s="43">
        <f>'[1]S6 Maquette'!B157</f>
        <v>0</v>
      </c>
      <c r="B157" s="43">
        <f>'[1]S6 Maquette'!C157</f>
        <v>0</v>
      </c>
      <c r="C157" s="42">
        <f>'[1]S6 Maquette'!F157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5"/>
    </row>
    <row r="158" spans="1:20" ht="30.75" customHeight="1" x14ac:dyDescent="0.2">
      <c r="A158" s="43">
        <f>'[1]S6 Maquette'!B158</f>
        <v>0</v>
      </c>
      <c r="B158" s="43">
        <f>'[1]S6 Maquette'!C158</f>
        <v>0</v>
      </c>
      <c r="C158" s="42">
        <f>'[1]S6 Maquette'!F158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5"/>
    </row>
    <row r="159" spans="1:20" ht="30.75" customHeight="1" x14ac:dyDescent="0.2">
      <c r="A159" s="43">
        <f>'[1]S6 Maquette'!B159</f>
        <v>0</v>
      </c>
      <c r="B159" s="43">
        <f>'[1]S6 Maquette'!C159</f>
        <v>0</v>
      </c>
      <c r="C159" s="42">
        <f>'[1]S6 Maquette'!F159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5"/>
    </row>
    <row r="160" spans="1:20" ht="30.75" customHeight="1" x14ac:dyDescent="0.2">
      <c r="A160" s="43">
        <f>'[1]S6 Maquette'!B160</f>
        <v>0</v>
      </c>
      <c r="B160" s="43">
        <f>'[1]S6 Maquette'!C160</f>
        <v>0</v>
      </c>
      <c r="C160" s="42">
        <f>'[1]S6 Maquette'!F160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5"/>
    </row>
    <row r="161" spans="1:20" ht="30.75" customHeight="1" x14ac:dyDescent="0.2">
      <c r="A161" s="43">
        <f>'[1]S6 Maquette'!B161</f>
        <v>0</v>
      </c>
      <c r="B161" s="43">
        <f>'[1]S6 Maquette'!C161</f>
        <v>0</v>
      </c>
      <c r="C161" s="42">
        <f>'[1]S6 Maquette'!F161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5"/>
    </row>
    <row r="162" spans="1:20" ht="30.75" customHeight="1" x14ac:dyDescent="0.2">
      <c r="A162" s="43">
        <f>'[1]S6 Maquette'!B162</f>
        <v>0</v>
      </c>
      <c r="B162" s="43">
        <f>'[1]S6 Maquette'!C162</f>
        <v>0</v>
      </c>
      <c r="C162" s="42">
        <f>'[1]S6 Maquette'!F162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5"/>
    </row>
    <row r="163" spans="1:20" ht="30.75" customHeight="1" x14ac:dyDescent="0.2">
      <c r="A163" s="43">
        <f>'[1]S6 Maquette'!B163</f>
        <v>0</v>
      </c>
      <c r="B163" s="43">
        <f>'[1]S6 Maquette'!C163</f>
        <v>0</v>
      </c>
      <c r="C163" s="42">
        <f>'[1]S6 Maquette'!F163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5"/>
    </row>
    <row r="164" spans="1:20" ht="30.75" customHeight="1" x14ac:dyDescent="0.2">
      <c r="A164" s="43">
        <f>'[1]S6 Maquette'!B164</f>
        <v>0</v>
      </c>
      <c r="B164" s="43">
        <f>'[1]S6 Maquette'!C164</f>
        <v>0</v>
      </c>
      <c r="C164" s="42">
        <f>'[1]S6 Maquette'!F164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5"/>
    </row>
    <row r="165" spans="1:20" ht="30.75" customHeight="1" x14ac:dyDescent="0.2">
      <c r="A165" s="43">
        <f>'[1]S6 Maquette'!B165</f>
        <v>0</v>
      </c>
      <c r="B165" s="43">
        <f>'[1]S6 Maquette'!C165</f>
        <v>0</v>
      </c>
      <c r="C165" s="42">
        <f>'[1]S6 Maquette'!F165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5"/>
    </row>
    <row r="166" spans="1:20" ht="30.75" customHeight="1" x14ac:dyDescent="0.2">
      <c r="A166" s="43">
        <f>'[1]S6 Maquette'!B166</f>
        <v>0</v>
      </c>
      <c r="B166" s="43">
        <f>'[1]S6 Maquette'!C166</f>
        <v>0</v>
      </c>
      <c r="C166" s="42">
        <f>'[1]S6 Maquette'!F166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5"/>
    </row>
    <row r="167" spans="1:20" ht="30.75" customHeight="1" x14ac:dyDescent="0.2">
      <c r="A167" s="43">
        <f>'[1]S6 Maquette'!B167</f>
        <v>0</v>
      </c>
      <c r="B167" s="43">
        <f>'[1]S6 Maquette'!C167</f>
        <v>0</v>
      </c>
      <c r="C167" s="42">
        <f>'[1]S6 Maquette'!F167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5"/>
    </row>
    <row r="168" spans="1:20" ht="30.75" customHeight="1" x14ac:dyDescent="0.2">
      <c r="A168" s="43">
        <f>'[1]S6 Maquette'!B168</f>
        <v>0</v>
      </c>
      <c r="B168" s="43">
        <f>'[1]S6 Maquette'!C168</f>
        <v>0</v>
      </c>
      <c r="C168" s="42">
        <f>'[1]S6 Maquette'!F168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5"/>
    </row>
    <row r="169" spans="1:20" ht="30.75" customHeight="1" x14ac:dyDescent="0.2">
      <c r="A169" s="43">
        <f>'[1]S6 Maquette'!B169</f>
        <v>0</v>
      </c>
      <c r="B169" s="43">
        <f>'[1]S6 Maquette'!C169</f>
        <v>0</v>
      </c>
      <c r="C169" s="42">
        <f>'[1]S6 Maquette'!F169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5"/>
    </row>
    <row r="170" spans="1:20" ht="30.75" customHeight="1" x14ac:dyDescent="0.2">
      <c r="A170" s="43">
        <f>'[1]S6 Maquette'!B170</f>
        <v>0</v>
      </c>
      <c r="B170" s="43">
        <f>'[1]S6 Maquette'!C170</f>
        <v>0</v>
      </c>
      <c r="C170" s="42">
        <f>'[1]S6 Maquette'!F170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5"/>
    </row>
    <row r="171" spans="1:20" ht="30.75" customHeight="1" x14ac:dyDescent="0.2">
      <c r="A171" s="43">
        <f>'[1]S6 Maquette'!B171</f>
        <v>0</v>
      </c>
      <c r="B171" s="43">
        <f>'[1]S6 Maquette'!C171</f>
        <v>0</v>
      </c>
      <c r="C171" s="42">
        <f>'[1]S6 Maquette'!F171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5"/>
    </row>
    <row r="172" spans="1:20" ht="30.75" customHeight="1" x14ac:dyDescent="0.2">
      <c r="A172" s="43">
        <f>'[1]S6 Maquette'!B172</f>
        <v>0</v>
      </c>
      <c r="B172" s="43">
        <f>'[1]S6 Maquette'!C172</f>
        <v>0</v>
      </c>
      <c r="C172" s="42">
        <f>'[1]S6 Maquette'!F172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5"/>
    </row>
    <row r="173" spans="1:20" ht="30.75" customHeight="1" x14ac:dyDescent="0.2">
      <c r="A173" s="43">
        <f>'[1]S6 Maquette'!B173</f>
        <v>0</v>
      </c>
      <c r="B173" s="43">
        <f>'[1]S6 Maquette'!C173</f>
        <v>0</v>
      </c>
      <c r="C173" s="42">
        <f>'[1]S6 Maquette'!F173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5"/>
    </row>
    <row r="174" spans="1:20" ht="30.75" customHeight="1" x14ac:dyDescent="0.2">
      <c r="A174" s="43">
        <f>'[1]S6 Maquette'!B174</f>
        <v>0</v>
      </c>
      <c r="B174" s="43">
        <f>'[1]S6 Maquette'!C174</f>
        <v>0</v>
      </c>
      <c r="C174" s="42">
        <f>'[1]S6 Maquette'!F174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5"/>
    </row>
    <row r="175" spans="1:20" ht="30.75" customHeight="1" x14ac:dyDescent="0.2">
      <c r="A175" s="43">
        <f>'[1]S6 Maquette'!B175</f>
        <v>0</v>
      </c>
      <c r="B175" s="43">
        <f>'[1]S6 Maquette'!C175</f>
        <v>0</v>
      </c>
      <c r="C175" s="42">
        <f>'[1]S6 Maquette'!F175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5"/>
    </row>
    <row r="176" spans="1:20" ht="30.75" customHeight="1" x14ac:dyDescent="0.2">
      <c r="A176" s="43">
        <f>'[1]S6 Maquette'!B176</f>
        <v>0</v>
      </c>
      <c r="B176" s="43">
        <f>'[1]S6 Maquette'!C176</f>
        <v>0</v>
      </c>
      <c r="C176" s="42">
        <f>'[1]S6 Maquette'!F176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5"/>
    </row>
    <row r="177" spans="1:20" ht="30.75" customHeight="1" x14ac:dyDescent="0.2">
      <c r="A177" s="43">
        <f>'[1]S6 Maquette'!B177</f>
        <v>0</v>
      </c>
      <c r="B177" s="43">
        <f>'[1]S6 Maquette'!C177</f>
        <v>0</v>
      </c>
      <c r="C177" s="42">
        <f>'[1]S6 Maquette'!F177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5"/>
    </row>
    <row r="178" spans="1:20" ht="30.75" customHeight="1" x14ac:dyDescent="0.2">
      <c r="A178" s="43">
        <f>'[1]S6 Maquette'!B178</f>
        <v>0</v>
      </c>
      <c r="B178" s="43">
        <f>'[1]S6 Maquette'!C178</f>
        <v>0</v>
      </c>
      <c r="C178" s="42">
        <f>'[1]S6 Maquette'!F178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5"/>
    </row>
    <row r="179" spans="1:20" ht="30.75" customHeight="1" x14ac:dyDescent="0.2">
      <c r="A179" s="43">
        <f>'[1]S6 Maquette'!B179</f>
        <v>0</v>
      </c>
      <c r="B179" s="43">
        <f>'[1]S6 Maquette'!C179</f>
        <v>0</v>
      </c>
      <c r="C179" s="42">
        <f>'[1]S6 Maquette'!F179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5"/>
    </row>
    <row r="180" spans="1:20" ht="30.75" customHeight="1" x14ac:dyDescent="0.2">
      <c r="A180" s="43">
        <f>'[1]S6 Maquette'!B180</f>
        <v>0</v>
      </c>
      <c r="B180" s="43">
        <f>'[1]S6 Maquette'!C180</f>
        <v>0</v>
      </c>
      <c r="C180" s="42">
        <f>'[1]S6 Maquette'!F180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5"/>
    </row>
    <row r="181" spans="1:20" ht="30.75" customHeight="1" x14ac:dyDescent="0.2">
      <c r="A181" s="43">
        <f>'[1]S6 Maquette'!B181</f>
        <v>0</v>
      </c>
      <c r="B181" s="43">
        <f>'[1]S6 Maquette'!C181</f>
        <v>0</v>
      </c>
      <c r="C181" s="42">
        <f>'[1]S6 Maquette'!F181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5"/>
    </row>
    <row r="182" spans="1:20" ht="30.75" customHeight="1" x14ac:dyDescent="0.2">
      <c r="A182" s="43">
        <f>'[1]S6 Maquette'!B182</f>
        <v>0</v>
      </c>
      <c r="B182" s="43">
        <f>'[1]S6 Maquette'!C182</f>
        <v>0</v>
      </c>
      <c r="C182" s="42">
        <f>'[1]S6 Maquette'!F182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5"/>
    </row>
    <row r="183" spans="1:20" ht="30.75" customHeight="1" x14ac:dyDescent="0.2">
      <c r="A183" s="43">
        <f>'[1]S6 Maquette'!B183</f>
        <v>0</v>
      </c>
      <c r="B183" s="43">
        <f>'[1]S6 Maquette'!C183</f>
        <v>0</v>
      </c>
      <c r="C183" s="42">
        <f>'[1]S6 Maquette'!F183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5"/>
    </row>
    <row r="184" spans="1:20" ht="30.75" customHeight="1" x14ac:dyDescent="0.2">
      <c r="A184" s="43">
        <f>'[1]S6 Maquette'!B184</f>
        <v>0</v>
      </c>
      <c r="B184" s="43">
        <f>'[1]S6 Maquette'!C184</f>
        <v>0</v>
      </c>
      <c r="C184" s="42">
        <f>'[1]S6 Maquette'!F184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5"/>
    </row>
    <row r="185" spans="1:20" ht="30.75" customHeight="1" x14ac:dyDescent="0.2">
      <c r="A185" s="43">
        <f>'[1]S6 Maquette'!B185</f>
        <v>0</v>
      </c>
      <c r="B185" s="43">
        <f>'[1]S6 Maquette'!C185</f>
        <v>0</v>
      </c>
      <c r="C185" s="42">
        <f>'[1]S6 Maquette'!F185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5"/>
    </row>
    <row r="186" spans="1:20" ht="30.75" customHeight="1" x14ac:dyDescent="0.2">
      <c r="A186" s="43">
        <f>'[1]S6 Maquette'!B186</f>
        <v>0</v>
      </c>
      <c r="B186" s="43">
        <f>'[1]S6 Maquette'!C186</f>
        <v>0</v>
      </c>
      <c r="C186" s="42">
        <f>'[1]S6 Maquette'!F186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5"/>
    </row>
    <row r="187" spans="1:20" ht="30.75" customHeight="1" x14ac:dyDescent="0.2">
      <c r="A187" s="43">
        <f>'[1]S6 Maquette'!B187</f>
        <v>0</v>
      </c>
      <c r="B187" s="43">
        <f>'[1]S6 Maquette'!C187</f>
        <v>0</v>
      </c>
      <c r="C187" s="42">
        <f>'[1]S6 Maquette'!F187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5"/>
    </row>
    <row r="188" spans="1:20" ht="30.75" customHeight="1" x14ac:dyDescent="0.2">
      <c r="A188" s="43">
        <f>'[1]S6 Maquette'!B188</f>
        <v>0</v>
      </c>
      <c r="B188" s="43">
        <f>'[1]S6 Maquette'!C188</f>
        <v>0</v>
      </c>
      <c r="C188" s="42">
        <f>'[1]S6 Maquette'!F188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5"/>
    </row>
    <row r="189" spans="1:20" ht="30.75" customHeight="1" x14ac:dyDescent="0.2">
      <c r="A189" s="43">
        <f>'[1]S6 Maquette'!B189</f>
        <v>0</v>
      </c>
      <c r="B189" s="43">
        <f>'[1]S6 Maquette'!C189</f>
        <v>0</v>
      </c>
      <c r="C189" s="42">
        <f>'[1]S6 Maquette'!F189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5"/>
    </row>
    <row r="190" spans="1:20" ht="30.75" customHeight="1" x14ac:dyDescent="0.2">
      <c r="A190" s="43">
        <f>'[1]S6 Maquette'!B190</f>
        <v>0</v>
      </c>
      <c r="B190" s="43">
        <f>'[1]S6 Maquette'!C190</f>
        <v>0</v>
      </c>
      <c r="C190" s="42">
        <f>'[1]S6 Maquette'!F190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5"/>
    </row>
    <row r="191" spans="1:20" ht="30.75" customHeight="1" x14ac:dyDescent="0.2">
      <c r="A191" s="43">
        <f>'[1]S6 Maquette'!B191</f>
        <v>0</v>
      </c>
      <c r="B191" s="43">
        <f>'[1]S6 Maquette'!C191</f>
        <v>0</v>
      </c>
      <c r="C191" s="42">
        <f>'[1]S6 Maquette'!F191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5"/>
    </row>
    <row r="192" spans="1:20" ht="30.75" customHeight="1" x14ac:dyDescent="0.2">
      <c r="A192" s="43">
        <f>'[1]S6 Maquette'!B192</f>
        <v>0</v>
      </c>
      <c r="B192" s="43">
        <f>'[1]S6 Maquette'!C192</f>
        <v>0</v>
      </c>
      <c r="C192" s="42">
        <f>'[1]S6 Maquette'!F192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5"/>
    </row>
    <row r="193" spans="1:20" ht="30.75" customHeight="1" x14ac:dyDescent="0.2">
      <c r="A193" s="43">
        <f>'[1]S6 Maquette'!B193</f>
        <v>0</v>
      </c>
      <c r="B193" s="43">
        <f>'[1]S6 Maquette'!C193</f>
        <v>0</v>
      </c>
      <c r="C193" s="42">
        <f>'[1]S6 Maquette'!F193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5"/>
    </row>
    <row r="194" spans="1:20" ht="30.75" customHeight="1" x14ac:dyDescent="0.2">
      <c r="A194" s="43">
        <f>'[1]S6 Maquette'!B194</f>
        <v>0</v>
      </c>
      <c r="B194" s="43">
        <f>'[1]S6 Maquette'!C194</f>
        <v>0</v>
      </c>
      <c r="C194" s="42">
        <f>'[1]S6 Maquette'!F194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5"/>
    </row>
    <row r="195" spans="1:20" ht="30.75" customHeight="1" x14ac:dyDescent="0.2">
      <c r="A195" s="43">
        <f>'[1]S6 Maquette'!B195</f>
        <v>0</v>
      </c>
      <c r="B195" s="43">
        <f>'[1]S6 Maquette'!C195</f>
        <v>0</v>
      </c>
      <c r="C195" s="42">
        <f>'[1]S6 Maquette'!F195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5"/>
    </row>
    <row r="196" spans="1:20" ht="30.75" customHeight="1" x14ac:dyDescent="0.2">
      <c r="A196" s="43">
        <f>'[1]S6 Maquette'!B196</f>
        <v>0</v>
      </c>
      <c r="B196" s="43">
        <f>'[1]S6 Maquette'!C196</f>
        <v>0</v>
      </c>
      <c r="C196" s="42">
        <f>'[1]S6 Maquette'!F196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5"/>
    </row>
    <row r="197" spans="1:20" ht="30.75" customHeight="1" x14ac:dyDescent="0.2">
      <c r="A197" s="43">
        <f>'[1]S6 Maquette'!B197</f>
        <v>0</v>
      </c>
      <c r="B197" s="43">
        <f>'[1]S6 Maquette'!C197</f>
        <v>0</v>
      </c>
      <c r="C197" s="42">
        <f>'[1]S6 Maquette'!F197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5"/>
    </row>
    <row r="198" spans="1:20" ht="30.75" customHeight="1" x14ac:dyDescent="0.2">
      <c r="A198" s="43">
        <f>'[1]S6 Maquette'!B198</f>
        <v>0</v>
      </c>
      <c r="B198" s="43">
        <f>'[1]S6 Maquette'!C198</f>
        <v>0</v>
      </c>
      <c r="C198" s="42">
        <f>'[1]S6 Maquette'!F198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5"/>
    </row>
    <row r="199" spans="1:20" ht="30.75" customHeight="1" x14ac:dyDescent="0.2">
      <c r="A199" s="43">
        <f>'[1]S6 Maquette'!B199</f>
        <v>0</v>
      </c>
      <c r="B199" s="43">
        <f>'[1]S6 Maquette'!C199</f>
        <v>0</v>
      </c>
      <c r="C199" s="42">
        <f>'[1]S6 Maquette'!F199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5"/>
    </row>
    <row r="200" spans="1:20" ht="30.75" customHeight="1" x14ac:dyDescent="0.2">
      <c r="A200" s="43">
        <f>'[1]S6 Maquette'!B200</f>
        <v>0</v>
      </c>
      <c r="B200" s="43">
        <f>'[1]S6 Maquette'!C200</f>
        <v>0</v>
      </c>
      <c r="C200" s="42">
        <f>'[1]S6 Maquette'!F200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5"/>
    </row>
    <row r="201" spans="1:20" ht="30.75" customHeight="1" x14ac:dyDescent="0.2">
      <c r="A201" s="43">
        <f>'[1]S6 Maquette'!B201</f>
        <v>0</v>
      </c>
      <c r="B201" s="43">
        <f>'[1]S6 Maquette'!C201</f>
        <v>0</v>
      </c>
      <c r="C201" s="42">
        <f>'[1]S6 Maquette'!F201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5"/>
    </row>
    <row r="202" spans="1:20" ht="30.75" customHeight="1" x14ac:dyDescent="0.2">
      <c r="A202" s="43">
        <f>'[1]S6 Maquette'!B202</f>
        <v>0</v>
      </c>
      <c r="B202" s="43">
        <f>'[1]S6 Maquette'!C202</f>
        <v>0</v>
      </c>
      <c r="C202" s="42">
        <f>'[1]S6 Maquette'!F202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5"/>
    </row>
    <row r="203" spans="1:20" ht="30.75" customHeight="1" x14ac:dyDescent="0.2">
      <c r="A203" s="43">
        <f>'[1]S6 Maquette'!B203</f>
        <v>0</v>
      </c>
      <c r="B203" s="43">
        <f>'[1]S6 Maquette'!C203</f>
        <v>0</v>
      </c>
      <c r="C203" s="42">
        <f>'[1]S6 Maquette'!F203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5"/>
    </row>
    <row r="204" spans="1:20" ht="30.75" customHeight="1" x14ac:dyDescent="0.2">
      <c r="A204" s="43">
        <f>'[1]S6 Maquette'!B204</f>
        <v>0</v>
      </c>
      <c r="B204" s="43">
        <f>'[1]S6 Maquette'!C204</f>
        <v>0</v>
      </c>
      <c r="C204" s="42">
        <f>'[1]S6 Maquette'!F204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5"/>
    </row>
    <row r="205" spans="1:20" ht="30.75" customHeight="1" x14ac:dyDescent="0.2">
      <c r="A205" s="43">
        <f>'[1]S6 Maquette'!B205</f>
        <v>0</v>
      </c>
      <c r="B205" s="43">
        <f>'[1]S6 Maquette'!C205</f>
        <v>0</v>
      </c>
      <c r="C205" s="42">
        <f>'[1]S6 Maquette'!F205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5"/>
    </row>
    <row r="206" spans="1:20" ht="30.75" customHeight="1" x14ac:dyDescent="0.2">
      <c r="A206" s="43">
        <f>'[1]S6 Maquette'!B206</f>
        <v>0</v>
      </c>
      <c r="B206" s="43">
        <f>'[1]S6 Maquette'!C206</f>
        <v>0</v>
      </c>
      <c r="C206" s="42">
        <f>'[1]S6 Maquette'!F206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5"/>
    </row>
    <row r="207" spans="1:20" ht="30.75" customHeight="1" x14ac:dyDescent="0.2">
      <c r="A207" s="43">
        <f>'[1]S6 Maquette'!B207</f>
        <v>0</v>
      </c>
      <c r="B207" s="43">
        <f>'[1]S6 Maquette'!C207</f>
        <v>0</v>
      </c>
      <c r="C207" s="42">
        <f>'[1]S6 Maquette'!F207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5"/>
    </row>
    <row r="208" spans="1:20" ht="30.75" customHeight="1" x14ac:dyDescent="0.2">
      <c r="A208" s="43">
        <f>'[1]S6 Maquette'!B208</f>
        <v>0</v>
      </c>
      <c r="B208" s="43">
        <f>'[1]S6 Maquette'!C208</f>
        <v>0</v>
      </c>
      <c r="C208" s="42">
        <f>'[1]S6 Maquette'!F208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5"/>
    </row>
    <row r="209" spans="1:20" ht="30.75" customHeight="1" x14ac:dyDescent="0.2">
      <c r="A209" s="43">
        <f>'[1]S6 Maquette'!B209</f>
        <v>0</v>
      </c>
      <c r="B209" s="43">
        <f>'[1]S6 Maquette'!C209</f>
        <v>0</v>
      </c>
      <c r="C209" s="42">
        <f>'[1]S6 Maquette'!F209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5"/>
    </row>
    <row r="210" spans="1:20" ht="30.75" customHeight="1" x14ac:dyDescent="0.2">
      <c r="A210" s="43">
        <f>'[1]S6 Maquette'!B210</f>
        <v>0</v>
      </c>
      <c r="B210" s="43">
        <f>'[1]S6 Maquette'!C210</f>
        <v>0</v>
      </c>
      <c r="C210" s="42">
        <f>'[1]S6 Maquette'!F210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5"/>
    </row>
    <row r="211" spans="1:20" ht="30.75" customHeight="1" x14ac:dyDescent="0.2">
      <c r="A211" s="43">
        <f>'[1]S6 Maquette'!B211</f>
        <v>0</v>
      </c>
      <c r="B211" s="43">
        <f>'[1]S6 Maquette'!C211</f>
        <v>0</v>
      </c>
      <c r="C211" s="42">
        <f>'[1]S6 Maquette'!F211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5"/>
    </row>
    <row r="212" spans="1:20" ht="30.75" customHeight="1" x14ac:dyDescent="0.2">
      <c r="A212" s="43">
        <f>'[1]S6 Maquette'!B212</f>
        <v>0</v>
      </c>
      <c r="B212" s="43">
        <f>'[1]S6 Maquette'!C212</f>
        <v>0</v>
      </c>
      <c r="C212" s="42">
        <f>'[1]S6 Maquette'!F212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5"/>
    </row>
    <row r="213" spans="1:20" ht="30.75" customHeight="1" x14ac:dyDescent="0.2">
      <c r="A213" s="43">
        <f>'[1]S6 Maquette'!B213</f>
        <v>0</v>
      </c>
      <c r="B213" s="43">
        <f>'[1]S6 Maquette'!C213</f>
        <v>0</v>
      </c>
      <c r="C213" s="42">
        <f>'[1]S6 Maquette'!F213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5"/>
    </row>
    <row r="214" spans="1:20" ht="30.75" customHeight="1" x14ac:dyDescent="0.2">
      <c r="A214" s="43">
        <f>'[1]S6 Maquette'!B214</f>
        <v>0</v>
      </c>
      <c r="B214" s="43">
        <f>'[1]S6 Maquette'!C214</f>
        <v>0</v>
      </c>
      <c r="C214" s="42">
        <f>'[1]S6 Maquette'!F214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5"/>
    </row>
    <row r="215" spans="1:20" ht="30.75" customHeight="1" x14ac:dyDescent="0.2">
      <c r="A215" s="43">
        <f>'[1]S6 Maquette'!B215</f>
        <v>0</v>
      </c>
      <c r="B215" s="43">
        <f>'[1]S6 Maquette'!C215</f>
        <v>0</v>
      </c>
      <c r="C215" s="42">
        <f>'[1]S6 Maquette'!F215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5"/>
    </row>
    <row r="216" spans="1:20" ht="30.75" customHeight="1" x14ac:dyDescent="0.2">
      <c r="A216" s="43">
        <f>'[1]S6 Maquette'!B216</f>
        <v>0</v>
      </c>
      <c r="B216" s="43">
        <f>'[1]S6 Maquette'!C216</f>
        <v>0</v>
      </c>
      <c r="C216" s="42">
        <f>'[1]S6 Maquette'!F216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5"/>
    </row>
    <row r="217" spans="1:20" ht="30.75" customHeight="1" x14ac:dyDescent="0.2">
      <c r="A217" s="43">
        <f>'[1]S6 Maquette'!B217</f>
        <v>0</v>
      </c>
      <c r="B217" s="43">
        <f>'[1]S6 Maquette'!C217</f>
        <v>0</v>
      </c>
      <c r="C217" s="42">
        <f>'[1]S6 Maquette'!F217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5"/>
    </row>
    <row r="218" spans="1:20" ht="30.75" customHeight="1" x14ac:dyDescent="0.2">
      <c r="A218" s="43">
        <f>'[1]S6 Maquette'!B218</f>
        <v>0</v>
      </c>
      <c r="B218" s="43">
        <f>'[1]S6 Maquette'!C218</f>
        <v>0</v>
      </c>
      <c r="C218" s="42">
        <f>'[1]S6 Maquette'!F218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5"/>
    </row>
    <row r="219" spans="1:20" ht="30.75" customHeight="1" x14ac:dyDescent="0.2">
      <c r="A219" s="43">
        <f>'[1]S6 Maquette'!B219</f>
        <v>0</v>
      </c>
      <c r="B219" s="43">
        <f>'[1]S6 Maquette'!C219</f>
        <v>0</v>
      </c>
      <c r="C219" s="42">
        <f>'[1]S6 Maquette'!F219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5"/>
    </row>
    <row r="220" spans="1:20" ht="30.75" customHeight="1" x14ac:dyDescent="0.2">
      <c r="A220" s="43">
        <f>'[1]S6 Maquette'!B220</f>
        <v>0</v>
      </c>
      <c r="B220" s="43">
        <f>'[1]S6 Maquette'!C220</f>
        <v>0</v>
      </c>
      <c r="C220" s="42">
        <f>'[1]S6 Maquette'!F220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5"/>
    </row>
    <row r="221" spans="1:20" ht="30.75" customHeight="1" x14ac:dyDescent="0.2">
      <c r="A221" s="43">
        <f>'[1]S6 Maquette'!B221</f>
        <v>0</v>
      </c>
      <c r="B221" s="43">
        <f>'[1]S6 Maquette'!C221</f>
        <v>0</v>
      </c>
      <c r="C221" s="42">
        <f>'[1]S6 Maquette'!F221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5"/>
    </row>
    <row r="222" spans="1:20" ht="30.75" customHeight="1" x14ac:dyDescent="0.2">
      <c r="A222" s="43">
        <f>'[1]S6 Maquette'!B222</f>
        <v>0</v>
      </c>
      <c r="B222" s="43">
        <f>'[1]S6 Maquette'!C222</f>
        <v>0</v>
      </c>
      <c r="C222" s="42">
        <f>'[1]S6 Maquette'!F222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5"/>
    </row>
    <row r="223" spans="1:20" ht="30.75" customHeight="1" x14ac:dyDescent="0.2">
      <c r="A223" s="43">
        <f>'[1]S6 Maquette'!B223</f>
        <v>0</v>
      </c>
      <c r="B223" s="43">
        <f>'[1]S6 Maquette'!C223</f>
        <v>0</v>
      </c>
      <c r="C223" s="42">
        <f>'[1]S6 Maquette'!F223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5"/>
    </row>
    <row r="224" spans="1:20" ht="30.75" customHeight="1" x14ac:dyDescent="0.2">
      <c r="A224" s="43">
        <f>'[1]S6 Maquette'!B224</f>
        <v>0</v>
      </c>
      <c r="B224" s="43">
        <f>'[1]S6 Maquette'!C224</f>
        <v>0</v>
      </c>
      <c r="C224" s="42">
        <f>'[1]S6 Maquette'!F224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5"/>
    </row>
    <row r="225" spans="1:20" ht="30.75" customHeight="1" x14ac:dyDescent="0.2">
      <c r="A225" s="43">
        <f>'[1]S6 Maquette'!B225</f>
        <v>0</v>
      </c>
      <c r="B225" s="43">
        <f>'[1]S6 Maquette'!C225</f>
        <v>0</v>
      </c>
      <c r="C225" s="42">
        <f>'[1]S6 Maquette'!F225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5"/>
    </row>
    <row r="226" spans="1:20" ht="30.75" customHeight="1" x14ac:dyDescent="0.2">
      <c r="A226" s="43">
        <f>'[1]S6 Maquette'!B226</f>
        <v>0</v>
      </c>
      <c r="B226" s="43">
        <f>'[1]S6 Maquette'!C226</f>
        <v>0</v>
      </c>
      <c r="C226" s="42">
        <f>'[1]S6 Maquette'!F226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5"/>
    </row>
    <row r="227" spans="1:20" ht="30.75" customHeight="1" x14ac:dyDescent="0.2">
      <c r="A227" s="43">
        <f>'[1]S6 Maquette'!B227</f>
        <v>0</v>
      </c>
      <c r="B227" s="43">
        <f>'[1]S6 Maquette'!C227</f>
        <v>0</v>
      </c>
      <c r="C227" s="42">
        <f>'[1]S6 Maquette'!F227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5"/>
    </row>
    <row r="228" spans="1:20" ht="30.75" customHeight="1" x14ac:dyDescent="0.2">
      <c r="A228" s="43">
        <f>'[1]S6 Maquette'!B228</f>
        <v>0</v>
      </c>
      <c r="B228" s="43">
        <f>'[1]S6 Maquette'!C228</f>
        <v>0</v>
      </c>
      <c r="C228" s="42">
        <f>'[1]S6 Maquette'!F228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5"/>
    </row>
    <row r="229" spans="1:20" ht="30.75" customHeight="1" x14ac:dyDescent="0.2">
      <c r="A229" s="43">
        <f>'[1]S6 Maquette'!B229</f>
        <v>0</v>
      </c>
      <c r="B229" s="43">
        <f>'[1]S6 Maquette'!C229</f>
        <v>0</v>
      </c>
      <c r="C229" s="42">
        <f>'[1]S6 Maquette'!F229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5"/>
    </row>
    <row r="230" spans="1:20" ht="30.75" customHeight="1" x14ac:dyDescent="0.2">
      <c r="A230" s="43">
        <f>'[1]S6 Maquette'!B230</f>
        <v>0</v>
      </c>
      <c r="B230" s="43">
        <f>'[1]S6 Maquette'!C230</f>
        <v>0</v>
      </c>
      <c r="C230" s="42">
        <f>'[1]S6 Maquette'!F230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5"/>
    </row>
    <row r="231" spans="1:20" ht="30.75" customHeight="1" x14ac:dyDescent="0.2">
      <c r="A231" s="43">
        <f>'[1]S6 Maquette'!B231</f>
        <v>0</v>
      </c>
      <c r="B231" s="43">
        <f>'[1]S6 Maquette'!C231</f>
        <v>0</v>
      </c>
      <c r="C231" s="42">
        <f>'[1]S6 Maquette'!F231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5"/>
    </row>
    <row r="232" spans="1:20" ht="30.75" customHeight="1" x14ac:dyDescent="0.2">
      <c r="A232" s="43">
        <f>'[1]S6 Maquette'!B232</f>
        <v>0</v>
      </c>
      <c r="B232" s="43">
        <f>'[1]S6 Maquette'!C232</f>
        <v>0</v>
      </c>
      <c r="C232" s="42">
        <f>'[1]S6 Maquette'!F232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5"/>
    </row>
    <row r="233" spans="1:20" ht="30.75" customHeight="1" x14ac:dyDescent="0.2">
      <c r="A233" s="43">
        <f>'[1]S6 Maquette'!B233</f>
        <v>0</v>
      </c>
      <c r="B233" s="43">
        <f>'[1]S6 Maquette'!C233</f>
        <v>0</v>
      </c>
      <c r="C233" s="42">
        <f>'[1]S6 Maquette'!F233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5"/>
    </row>
    <row r="234" spans="1:20" ht="30.75" customHeight="1" x14ac:dyDescent="0.2">
      <c r="A234" s="43">
        <f>'[1]S6 Maquette'!B234</f>
        <v>0</v>
      </c>
      <c r="B234" s="43">
        <f>'[1]S6 Maquette'!C234</f>
        <v>0</v>
      </c>
      <c r="C234" s="42">
        <f>'[1]S6 Maquette'!F234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5"/>
    </row>
    <row r="235" spans="1:20" ht="30.75" customHeight="1" x14ac:dyDescent="0.2">
      <c r="A235" s="43">
        <f>'[1]S6 Maquette'!B235</f>
        <v>0</v>
      </c>
      <c r="B235" s="43">
        <f>'[1]S6 Maquette'!C235</f>
        <v>0</v>
      </c>
      <c r="C235" s="42">
        <f>'[1]S6 Maquette'!F235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5"/>
    </row>
    <row r="236" spans="1:20" ht="30.75" customHeight="1" x14ac:dyDescent="0.2">
      <c r="A236" s="43">
        <f>'[1]S6 Maquette'!B236</f>
        <v>0</v>
      </c>
      <c r="B236" s="43">
        <f>'[1]S6 Maquette'!C236</f>
        <v>0</v>
      </c>
      <c r="C236" s="42">
        <f>'[1]S6 Maquette'!F236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5"/>
    </row>
    <row r="237" spans="1:20" ht="30.75" customHeight="1" x14ac:dyDescent="0.2">
      <c r="A237" s="43">
        <f>'[1]S6 Maquette'!B237</f>
        <v>0</v>
      </c>
      <c r="B237" s="43">
        <f>'[1]S6 Maquette'!C237</f>
        <v>0</v>
      </c>
      <c r="C237" s="42">
        <f>'[1]S6 Maquette'!F237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5"/>
    </row>
    <row r="238" spans="1:20" ht="30.75" customHeight="1" x14ac:dyDescent="0.2">
      <c r="A238" s="43">
        <f>'[1]S6 Maquette'!B238</f>
        <v>0</v>
      </c>
      <c r="B238" s="43">
        <f>'[1]S6 Maquette'!C238</f>
        <v>0</v>
      </c>
      <c r="C238" s="42">
        <f>'[1]S6 Maquette'!F238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5"/>
    </row>
    <row r="239" spans="1:20" ht="30.75" customHeight="1" x14ac:dyDescent="0.2">
      <c r="A239" s="43">
        <f>'[1]S6 Maquette'!B239</f>
        <v>0</v>
      </c>
      <c r="B239" s="43">
        <f>'[1]S6 Maquette'!C239</f>
        <v>0</v>
      </c>
      <c r="C239" s="42">
        <f>'[1]S6 Maquette'!F239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5"/>
    </row>
    <row r="240" spans="1:20" ht="30.75" customHeight="1" x14ac:dyDescent="0.2">
      <c r="A240" s="43">
        <f>'[1]S6 Maquette'!B240</f>
        <v>0</v>
      </c>
      <c r="B240" s="43">
        <f>'[1]S6 Maquette'!C240</f>
        <v>0</v>
      </c>
      <c r="C240" s="42">
        <f>'[1]S6 Maquette'!F240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5"/>
    </row>
    <row r="241" spans="1:20" ht="30.75" customHeight="1" x14ac:dyDescent="0.2">
      <c r="A241" s="43">
        <f>'[1]S6 Maquette'!B241</f>
        <v>0</v>
      </c>
      <c r="B241" s="43">
        <f>'[1]S6 Maquette'!C241</f>
        <v>0</v>
      </c>
      <c r="C241" s="42">
        <f>'[1]S6 Maquette'!F241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5"/>
    </row>
    <row r="242" spans="1:20" ht="30.75" customHeight="1" x14ac:dyDescent="0.2">
      <c r="A242" s="43">
        <f>'[1]S6 Maquette'!B242</f>
        <v>0</v>
      </c>
      <c r="B242" s="43">
        <f>'[1]S6 Maquette'!C242</f>
        <v>0</v>
      </c>
      <c r="C242" s="42">
        <f>'[1]S6 Maquette'!F242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5"/>
    </row>
    <row r="243" spans="1:20" ht="30.75" customHeight="1" x14ac:dyDescent="0.2">
      <c r="A243" s="43">
        <f>'[1]S6 Maquette'!B243</f>
        <v>0</v>
      </c>
      <c r="B243" s="43">
        <f>'[1]S6 Maquette'!C243</f>
        <v>0</v>
      </c>
      <c r="C243" s="42">
        <f>'[1]S6 Maquette'!F243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5"/>
    </row>
    <row r="244" spans="1:20" ht="30.75" customHeight="1" x14ac:dyDescent="0.2">
      <c r="A244" s="43">
        <f>'[1]S6 Maquette'!B244</f>
        <v>0</v>
      </c>
      <c r="B244" s="43">
        <f>'[1]S6 Maquette'!C244</f>
        <v>0</v>
      </c>
      <c r="C244" s="42">
        <f>'[1]S6 Maquette'!F244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5"/>
    </row>
    <row r="245" spans="1:20" ht="30.75" customHeight="1" x14ac:dyDescent="0.2">
      <c r="A245" s="43">
        <f>'[1]S6 Maquette'!B245</f>
        <v>0</v>
      </c>
      <c r="B245" s="43">
        <f>'[1]S6 Maquette'!C245</f>
        <v>0</v>
      </c>
      <c r="C245" s="42">
        <f>'[1]S6 Maquette'!F245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5"/>
    </row>
    <row r="246" spans="1:20" ht="30.75" customHeight="1" x14ac:dyDescent="0.2">
      <c r="A246" s="43">
        <f>'[1]S6 Maquette'!B246</f>
        <v>0</v>
      </c>
      <c r="B246" s="43">
        <f>'[1]S6 Maquette'!C246</f>
        <v>0</v>
      </c>
      <c r="C246" s="42">
        <f>'[1]S6 Maquette'!F246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5"/>
    </row>
    <row r="247" spans="1:20" ht="30.75" customHeight="1" x14ac:dyDescent="0.2">
      <c r="A247" s="43">
        <f>'[1]S6 Maquette'!B247</f>
        <v>0</v>
      </c>
      <c r="B247" s="43">
        <f>'[1]S6 Maquette'!C247</f>
        <v>0</v>
      </c>
      <c r="C247" s="42">
        <f>'[1]S6 Maquette'!F247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5"/>
    </row>
    <row r="248" spans="1:20" ht="30.75" customHeight="1" x14ac:dyDescent="0.2">
      <c r="A248" s="43">
        <f>'[1]S6 Maquette'!B248</f>
        <v>0</v>
      </c>
      <c r="B248" s="43">
        <f>'[1]S6 Maquette'!C248</f>
        <v>0</v>
      </c>
      <c r="C248" s="42">
        <f>'[1]S6 Maquette'!F248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5"/>
    </row>
    <row r="249" spans="1:20" ht="30.75" customHeight="1" x14ac:dyDescent="0.2">
      <c r="A249" s="43">
        <f>'[1]S6 Maquette'!B249</f>
        <v>0</v>
      </c>
      <c r="B249" s="43">
        <f>'[1]S6 Maquette'!C249</f>
        <v>0</v>
      </c>
      <c r="C249" s="42">
        <f>'[1]S6 Maquette'!F249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5"/>
    </row>
    <row r="250" spans="1:20" ht="30.75" customHeight="1" x14ac:dyDescent="0.2">
      <c r="A250" s="43">
        <f>'[1]S6 Maquette'!B250</f>
        <v>0</v>
      </c>
      <c r="B250" s="43">
        <f>'[1]S6 Maquette'!C250</f>
        <v>0</v>
      </c>
      <c r="C250" s="42">
        <f>'[1]S6 Maquette'!F250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5"/>
    </row>
    <row r="251" spans="1:20" ht="30.75" customHeight="1" x14ac:dyDescent="0.2">
      <c r="A251" s="43">
        <f>'[1]S6 Maquette'!B251</f>
        <v>0</v>
      </c>
      <c r="B251" s="43">
        <f>'[1]S6 Maquette'!C251</f>
        <v>0</v>
      </c>
      <c r="C251" s="42">
        <f>'[1]S6 Maquette'!F251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5"/>
    </row>
    <row r="252" spans="1:20" ht="30.75" customHeight="1" x14ac:dyDescent="0.2">
      <c r="A252" s="43">
        <f>'[1]S6 Maquette'!B252</f>
        <v>0</v>
      </c>
      <c r="B252" s="43">
        <f>'[1]S6 Maquette'!C252</f>
        <v>0</v>
      </c>
      <c r="C252" s="42">
        <f>'[1]S6 Maquette'!F252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5"/>
    </row>
    <row r="253" spans="1:20" ht="30.75" customHeight="1" x14ac:dyDescent="0.2">
      <c r="A253" s="43">
        <f>'[1]S6 Maquette'!B253</f>
        <v>0</v>
      </c>
      <c r="B253" s="43">
        <f>'[1]S6 Maquette'!C253</f>
        <v>0</v>
      </c>
      <c r="C253" s="42">
        <f>'[1]S6 Maquette'!F253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5"/>
    </row>
    <row r="254" spans="1:20" ht="30.75" customHeight="1" x14ac:dyDescent="0.2">
      <c r="A254" s="43">
        <f>'[1]S6 Maquette'!B254</f>
        <v>0</v>
      </c>
      <c r="B254" s="43">
        <f>'[1]S6 Maquette'!C254</f>
        <v>0</v>
      </c>
      <c r="C254" s="42">
        <f>'[1]S6 Maquette'!F254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5"/>
    </row>
    <row r="255" spans="1:20" ht="30.75" customHeight="1" x14ac:dyDescent="0.2">
      <c r="A255" s="43">
        <f>'[1]S6 Maquette'!B255</f>
        <v>0</v>
      </c>
      <c r="B255" s="43">
        <f>'[1]S6 Maquette'!C255</f>
        <v>0</v>
      </c>
      <c r="C255" s="42">
        <f>'[1]S6 Maquette'!F255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5"/>
    </row>
    <row r="256" spans="1:20" ht="30.75" customHeight="1" x14ac:dyDescent="0.2">
      <c r="A256" s="43">
        <f>'[1]S6 Maquette'!B256</f>
        <v>0</v>
      </c>
      <c r="B256" s="43">
        <f>'[1]S6 Maquette'!C256</f>
        <v>0</v>
      </c>
      <c r="C256" s="42">
        <f>'[1]S6 Maquette'!F256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5"/>
    </row>
    <row r="257" spans="1:20" ht="30.75" customHeight="1" x14ac:dyDescent="0.2">
      <c r="A257" s="43">
        <f>'[1]S6 Maquette'!B257</f>
        <v>0</v>
      </c>
      <c r="B257" s="43">
        <f>'[1]S6 Maquette'!C257</f>
        <v>0</v>
      </c>
      <c r="C257" s="42">
        <f>'[1]S6 Maquette'!F257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5"/>
    </row>
    <row r="258" spans="1:20" ht="30.75" customHeight="1" x14ac:dyDescent="0.2">
      <c r="A258" s="43">
        <f>'[1]S6 Maquette'!B258</f>
        <v>0</v>
      </c>
      <c r="B258" s="43">
        <f>'[1]S6 Maquette'!C258</f>
        <v>0</v>
      </c>
      <c r="C258" s="42">
        <f>'[1]S6 Maquette'!F258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5"/>
    </row>
    <row r="259" spans="1:20" ht="30.75" customHeight="1" x14ac:dyDescent="0.2">
      <c r="A259" s="43">
        <f>'[1]S6 Maquette'!B259</f>
        <v>0</v>
      </c>
      <c r="B259" s="43">
        <f>'[1]S6 Maquette'!C259</f>
        <v>0</v>
      </c>
      <c r="C259" s="42">
        <f>'[1]S6 Maquette'!F259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5"/>
    </row>
    <row r="260" spans="1:20" ht="30.75" customHeight="1" x14ac:dyDescent="0.2">
      <c r="A260" s="43">
        <f>'[1]S6 Maquette'!B260</f>
        <v>0</v>
      </c>
      <c r="B260" s="43">
        <f>'[1]S6 Maquette'!C260</f>
        <v>0</v>
      </c>
      <c r="C260" s="42">
        <f>'[1]S6 Maquette'!F260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5"/>
    </row>
    <row r="261" spans="1:20" ht="30.75" customHeight="1" x14ac:dyDescent="0.2">
      <c r="A261" s="43">
        <f>'[1]S6 Maquette'!B261</f>
        <v>0</v>
      </c>
      <c r="B261" s="43">
        <f>'[1]S6 Maquette'!C261</f>
        <v>0</v>
      </c>
      <c r="C261" s="42">
        <f>'[1]S6 Maquette'!F261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5"/>
    </row>
    <row r="262" spans="1:20" ht="30.75" customHeight="1" x14ac:dyDescent="0.2">
      <c r="A262" s="43">
        <f>'[1]S6 Maquette'!B262</f>
        <v>0</v>
      </c>
      <c r="B262" s="43">
        <f>'[1]S6 Maquette'!C262</f>
        <v>0</v>
      </c>
      <c r="C262" s="42">
        <f>'[1]S6 Maquette'!F262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5"/>
    </row>
    <row r="263" spans="1:20" ht="30.75" customHeight="1" x14ac:dyDescent="0.2">
      <c r="A263" s="43">
        <f>'[1]S6 Maquette'!B263</f>
        <v>0</v>
      </c>
      <c r="B263" s="43">
        <f>'[1]S6 Maquette'!C263</f>
        <v>0</v>
      </c>
      <c r="C263" s="42">
        <f>'[1]S6 Maquette'!F263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5"/>
    </row>
    <row r="264" spans="1:20" ht="30.75" customHeight="1" x14ac:dyDescent="0.2">
      <c r="A264" s="43">
        <f>'[1]S6 Maquette'!B264</f>
        <v>0</v>
      </c>
      <c r="B264" s="43">
        <f>'[1]S6 Maquette'!C264</f>
        <v>0</v>
      </c>
      <c r="C264" s="42">
        <f>'[1]S6 Maquette'!F264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5"/>
    </row>
    <row r="265" spans="1:20" ht="30.75" customHeight="1" x14ac:dyDescent="0.2">
      <c r="A265" s="43">
        <f>'[1]S6 Maquette'!B265</f>
        <v>0</v>
      </c>
      <c r="B265" s="43">
        <f>'[1]S6 Maquette'!C265</f>
        <v>0</v>
      </c>
      <c r="C265" s="42">
        <f>'[1]S6 Maquette'!F265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5"/>
    </row>
    <row r="266" spans="1:20" ht="30.75" customHeight="1" x14ac:dyDescent="0.2">
      <c r="A266" s="43">
        <f>'[1]S6 Maquette'!B266</f>
        <v>0</v>
      </c>
      <c r="B266" s="43">
        <f>'[1]S6 Maquette'!C266</f>
        <v>0</v>
      </c>
      <c r="C266" s="42">
        <f>'[1]S6 Maquette'!F266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5"/>
    </row>
    <row r="267" spans="1:20" ht="30.75" customHeight="1" x14ac:dyDescent="0.2">
      <c r="A267" s="43">
        <f>'[1]S6 Maquette'!B267</f>
        <v>0</v>
      </c>
      <c r="B267" s="43">
        <f>'[1]S6 Maquette'!C267</f>
        <v>0</v>
      </c>
      <c r="C267" s="42">
        <f>'[1]S6 Maquette'!F267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5"/>
    </row>
    <row r="268" spans="1:20" ht="30.75" customHeight="1" x14ac:dyDescent="0.2">
      <c r="A268" s="43">
        <f>'[1]S6 Maquette'!B268</f>
        <v>0</v>
      </c>
      <c r="B268" s="43">
        <f>'[1]S6 Maquette'!C268</f>
        <v>0</v>
      </c>
      <c r="C268" s="42">
        <f>'[1]S6 Maquette'!F268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5"/>
    </row>
    <row r="269" spans="1:20" ht="30.75" customHeight="1" x14ac:dyDescent="0.2">
      <c r="A269" s="43">
        <f>'[1]S6 Maquette'!B269</f>
        <v>0</v>
      </c>
      <c r="B269" s="43">
        <f>'[1]S6 Maquette'!C269</f>
        <v>0</v>
      </c>
      <c r="C269" s="42">
        <f>'[1]S6 Maquette'!F269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5"/>
    </row>
    <row r="270" spans="1:20" ht="30.75" customHeight="1" x14ac:dyDescent="0.2">
      <c r="A270" s="43">
        <f>'[1]S6 Maquette'!B270</f>
        <v>0</v>
      </c>
      <c r="B270" s="43">
        <f>'[1]S6 Maquette'!C270</f>
        <v>0</v>
      </c>
      <c r="C270" s="42">
        <f>'[1]S6 Maquette'!F270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5"/>
    </row>
    <row r="271" spans="1:20" ht="30.75" customHeight="1" x14ac:dyDescent="0.2">
      <c r="A271" s="43">
        <f>'[1]S6 Maquette'!B271</f>
        <v>0</v>
      </c>
      <c r="B271" s="43">
        <f>'[1]S6 Maquette'!C271</f>
        <v>0</v>
      </c>
      <c r="C271" s="42">
        <f>'[1]S6 Maquette'!F271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5"/>
    </row>
    <row r="272" spans="1:20" ht="30.75" customHeight="1" x14ac:dyDescent="0.2">
      <c r="A272" s="43">
        <f>'[1]S6 Maquette'!B272</f>
        <v>0</v>
      </c>
      <c r="B272" s="43">
        <f>'[1]S6 Maquette'!C272</f>
        <v>0</v>
      </c>
      <c r="C272" s="42">
        <f>'[1]S6 Maquette'!F272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5"/>
    </row>
    <row r="273" spans="1:20" ht="30.75" customHeight="1" x14ac:dyDescent="0.2">
      <c r="A273" s="43">
        <f>'[1]S6 Maquette'!B273</f>
        <v>0</v>
      </c>
      <c r="B273" s="43">
        <f>'[1]S6 Maquette'!C273</f>
        <v>0</v>
      </c>
      <c r="C273" s="42">
        <f>'[1]S6 Maquette'!F273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5"/>
    </row>
    <row r="274" spans="1:20" ht="30.75" customHeight="1" x14ac:dyDescent="0.2">
      <c r="A274" s="43">
        <f>'[1]S6 Maquette'!B274</f>
        <v>0</v>
      </c>
      <c r="B274" s="43">
        <f>'[1]S6 Maquette'!C274</f>
        <v>0</v>
      </c>
      <c r="C274" s="42">
        <f>'[1]S6 Maquette'!F274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5"/>
    </row>
    <row r="275" spans="1:20" ht="30.75" customHeight="1" x14ac:dyDescent="0.2">
      <c r="A275" s="43">
        <f>'[1]S6 Maquette'!B275</f>
        <v>0</v>
      </c>
      <c r="B275" s="43">
        <f>'[1]S6 Maquette'!C275</f>
        <v>0</v>
      </c>
      <c r="C275" s="42">
        <f>'[1]S6 Maquette'!F275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5"/>
    </row>
    <row r="276" spans="1:20" ht="30.75" customHeight="1" x14ac:dyDescent="0.2">
      <c r="A276" s="43">
        <f>'[1]S6 Maquette'!B276</f>
        <v>0</v>
      </c>
      <c r="B276" s="43">
        <f>'[1]S6 Maquette'!C276</f>
        <v>0</v>
      </c>
      <c r="C276" s="42">
        <f>'[1]S6 Maquette'!F276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5"/>
    </row>
    <row r="277" spans="1:20" ht="30.75" customHeight="1" x14ac:dyDescent="0.2">
      <c r="A277" s="43">
        <f>'[1]S6 Maquette'!B277</f>
        <v>0</v>
      </c>
      <c r="B277" s="43">
        <f>'[1]S6 Maquette'!C277</f>
        <v>0</v>
      </c>
      <c r="C277" s="42">
        <f>'[1]S6 Maquette'!F277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5"/>
    </row>
    <row r="278" spans="1:20" ht="30.75" customHeight="1" x14ac:dyDescent="0.2">
      <c r="A278" s="43">
        <f>'[1]S6 Maquette'!B278</f>
        <v>0</v>
      </c>
      <c r="B278" s="43">
        <f>'[1]S6 Maquette'!C278</f>
        <v>0</v>
      </c>
      <c r="C278" s="42">
        <f>'[1]S6 Maquette'!F278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5"/>
    </row>
    <row r="279" spans="1:20" ht="30.75" customHeight="1" x14ac:dyDescent="0.2">
      <c r="A279" s="43">
        <f>'[1]S6 Maquette'!B279</f>
        <v>0</v>
      </c>
      <c r="B279" s="43">
        <f>'[1]S6 Maquette'!C279</f>
        <v>0</v>
      </c>
      <c r="C279" s="42">
        <f>'[1]S6 Maquette'!F279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5"/>
    </row>
    <row r="280" spans="1:20" ht="30.75" customHeight="1" x14ac:dyDescent="0.2">
      <c r="A280" s="43">
        <f>'[1]S6 Maquette'!B280</f>
        <v>0</v>
      </c>
      <c r="B280" s="43">
        <f>'[1]S6 Maquette'!C280</f>
        <v>0</v>
      </c>
      <c r="C280" s="42">
        <f>'[1]S6 Maquette'!F280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5"/>
    </row>
    <row r="281" spans="1:20" ht="30.75" customHeight="1" x14ac:dyDescent="0.2">
      <c r="A281" s="43">
        <f>'[1]S6 Maquette'!B281</f>
        <v>0</v>
      </c>
      <c r="B281" s="43">
        <f>'[1]S6 Maquette'!C281</f>
        <v>0</v>
      </c>
      <c r="C281" s="42">
        <f>'[1]S6 Maquette'!F281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5"/>
    </row>
    <row r="282" spans="1:20" ht="30.75" customHeight="1" x14ac:dyDescent="0.2">
      <c r="A282" s="43">
        <f>'[1]S6 Maquette'!B282</f>
        <v>0</v>
      </c>
      <c r="B282" s="43">
        <f>'[1]S6 Maquette'!C282</f>
        <v>0</v>
      </c>
      <c r="C282" s="42">
        <f>'[1]S6 Maquette'!F282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5"/>
    </row>
    <row r="283" spans="1:20" ht="30.75" customHeight="1" x14ac:dyDescent="0.2">
      <c r="A283" s="43">
        <f>'[1]S6 Maquette'!B283</f>
        <v>0</v>
      </c>
      <c r="B283" s="43">
        <f>'[1]S6 Maquette'!C283</f>
        <v>0</v>
      </c>
      <c r="C283" s="42">
        <f>'[1]S6 Maquette'!F283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5"/>
    </row>
    <row r="284" spans="1:20" ht="30.75" customHeight="1" x14ac:dyDescent="0.2">
      <c r="A284" s="43">
        <f>'[1]S6 Maquette'!B284</f>
        <v>0</v>
      </c>
      <c r="B284" s="43">
        <f>'[1]S6 Maquette'!C284</f>
        <v>0</v>
      </c>
      <c r="C284" s="42">
        <f>'[1]S6 Maquette'!F284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5"/>
    </row>
    <row r="285" spans="1:20" ht="30.75" customHeight="1" x14ac:dyDescent="0.2">
      <c r="A285" s="43">
        <f>'[1]S6 Maquette'!B285</f>
        <v>0</v>
      </c>
      <c r="B285" s="43">
        <f>'[1]S6 Maquette'!C285</f>
        <v>0</v>
      </c>
      <c r="C285" s="42">
        <f>'[1]S6 Maquette'!F285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5"/>
    </row>
    <row r="286" spans="1:20" ht="30.75" customHeight="1" x14ac:dyDescent="0.2">
      <c r="A286" s="43">
        <f>'[1]S6 Maquette'!B286</f>
        <v>0</v>
      </c>
      <c r="B286" s="43">
        <f>'[1]S6 Maquette'!C286</f>
        <v>0</v>
      </c>
      <c r="C286" s="42">
        <f>'[1]S6 Maquette'!F286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5"/>
    </row>
    <row r="287" spans="1:20" ht="30.75" customHeight="1" x14ac:dyDescent="0.2">
      <c r="A287" s="43">
        <f>'[1]S6 Maquette'!B287</f>
        <v>0</v>
      </c>
      <c r="B287" s="43">
        <f>'[1]S6 Maquette'!C287</f>
        <v>0</v>
      </c>
      <c r="C287" s="42">
        <f>'[1]S6 Maquette'!F287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5"/>
    </row>
    <row r="288" spans="1:20" ht="30.75" customHeight="1" x14ac:dyDescent="0.2">
      <c r="A288" s="43">
        <f>'[1]S6 Maquette'!B288</f>
        <v>0</v>
      </c>
      <c r="B288" s="43">
        <f>'[1]S6 Maquette'!C288</f>
        <v>0</v>
      </c>
      <c r="C288" s="42">
        <f>'[1]S6 Maquette'!F288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5"/>
    </row>
    <row r="289" spans="1:20" ht="30.75" customHeight="1" x14ac:dyDescent="0.2">
      <c r="A289" s="43">
        <f>'[1]S6 Maquette'!B289</f>
        <v>0</v>
      </c>
      <c r="B289" s="43">
        <f>'[1]S6 Maquette'!C289</f>
        <v>0</v>
      </c>
      <c r="C289" s="42">
        <f>'[1]S6 Maquette'!F289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5"/>
    </row>
    <row r="290" spans="1:20" ht="30.75" customHeight="1" x14ac:dyDescent="0.2">
      <c r="A290" s="43">
        <f>'[1]S6 Maquette'!B290</f>
        <v>0</v>
      </c>
      <c r="B290" s="43">
        <f>'[1]S6 Maquette'!C290</f>
        <v>0</v>
      </c>
      <c r="C290" s="42">
        <f>'[1]S6 Maquette'!F290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5"/>
    </row>
    <row r="291" spans="1:20" ht="30.75" customHeight="1" x14ac:dyDescent="0.2">
      <c r="A291" s="43">
        <f>'[1]S6 Maquette'!B291</f>
        <v>0</v>
      </c>
      <c r="B291" s="43">
        <f>'[1]S6 Maquette'!C291</f>
        <v>0</v>
      </c>
      <c r="C291" s="42">
        <f>'[1]S6 Maquette'!F291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5"/>
    </row>
    <row r="292" spans="1:20" ht="30.75" customHeight="1" x14ac:dyDescent="0.2">
      <c r="A292" s="43">
        <f>'[1]S6 Maquette'!B292</f>
        <v>0</v>
      </c>
      <c r="B292" s="43">
        <f>'[1]S6 Maquette'!C292</f>
        <v>0</v>
      </c>
      <c r="C292" s="42">
        <f>'[1]S6 Maquette'!F292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5"/>
    </row>
    <row r="293" spans="1:20" ht="30.75" customHeight="1" x14ac:dyDescent="0.2">
      <c r="A293" s="43">
        <f>'[1]S6 Maquette'!B293</f>
        <v>0</v>
      </c>
      <c r="B293" s="43">
        <f>'[1]S6 Maquette'!C293</f>
        <v>0</v>
      </c>
      <c r="C293" s="42">
        <f>'[1]S6 Maquette'!F293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5"/>
    </row>
    <row r="294" spans="1:20" ht="30.75" customHeight="1" x14ac:dyDescent="0.2">
      <c r="A294" s="43">
        <f>'[1]S6 Maquette'!B294</f>
        <v>0</v>
      </c>
      <c r="B294" s="43">
        <f>'[1]S6 Maquette'!C294</f>
        <v>0</v>
      </c>
      <c r="C294" s="42">
        <f>'[1]S6 Maquette'!F294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5"/>
    </row>
    <row r="295" spans="1:20" ht="30.75" customHeight="1" x14ac:dyDescent="0.2">
      <c r="A295" s="43">
        <f>'[1]S6 Maquette'!B295</f>
        <v>0</v>
      </c>
      <c r="B295" s="43">
        <f>'[1]S6 Maquette'!C295</f>
        <v>0</v>
      </c>
      <c r="C295" s="42">
        <f>'[1]S6 Maquette'!F295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5"/>
    </row>
    <row r="296" spans="1:20" ht="30.75" customHeight="1" x14ac:dyDescent="0.2">
      <c r="A296" s="43">
        <f>'[1]S6 Maquette'!B296</f>
        <v>0</v>
      </c>
      <c r="B296" s="43">
        <f>'[1]S6 Maquette'!C296</f>
        <v>0</v>
      </c>
      <c r="C296" s="42">
        <f>'[1]S6 Maquette'!F296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5"/>
    </row>
    <row r="297" spans="1:20" ht="30.75" customHeight="1" x14ac:dyDescent="0.2">
      <c r="A297" s="43">
        <f>'[1]S6 Maquette'!B297</f>
        <v>0</v>
      </c>
      <c r="B297" s="43">
        <f>'[1]S6 Maquette'!C297</f>
        <v>0</v>
      </c>
      <c r="C297" s="42">
        <f>'[1]S6 Maquette'!F297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5"/>
    </row>
    <row r="298" spans="1:20" ht="30.75" customHeight="1" x14ac:dyDescent="0.2">
      <c r="A298" s="43">
        <f>'[1]S6 Maquette'!B298</f>
        <v>0</v>
      </c>
      <c r="B298" s="43">
        <f>'[1]S6 Maquette'!C298</f>
        <v>0</v>
      </c>
      <c r="C298" s="42">
        <f>'[1]S6 Maquette'!F298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5"/>
    </row>
    <row r="299" spans="1:20" ht="30.75" customHeight="1" x14ac:dyDescent="0.2">
      <c r="A299" s="43">
        <f>'[1]S6 Maquette'!B299</f>
        <v>0</v>
      </c>
      <c r="B299" s="43">
        <f>'[1]S6 Maquette'!C299</f>
        <v>0</v>
      </c>
      <c r="C299" s="42">
        <f>'[1]S6 Maquette'!F299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5"/>
    </row>
    <row r="300" spans="1:20" ht="30.75" customHeight="1" x14ac:dyDescent="0.2">
      <c r="A300" s="43">
        <f>'[1]S6 Maquette'!B300</f>
        <v>0</v>
      </c>
      <c r="B300" s="43">
        <f>'[1]S6 Maquette'!C300</f>
        <v>0</v>
      </c>
      <c r="C300" s="42">
        <f>'[1]S6 Maquette'!F300</f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5"/>
    </row>
  </sheetData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17 A301:A999">
    <cfRule type="expression" dxfId="25" priority="18">
      <formula>$C1="OPTION"</formula>
    </cfRule>
    <cfRule type="expression" dxfId="24" priority="17">
      <formula>$C1="BLOC"</formula>
    </cfRule>
    <cfRule type="expression" dxfId="23" priority="16">
      <formula>$C1="Parcours Pédagogique"</formula>
    </cfRule>
  </conditionalFormatting>
  <conditionalFormatting sqref="A16:S29 T16">
    <cfRule type="expression" dxfId="22" priority="20">
      <formula>$C16="Modification MCC"</formula>
    </cfRule>
  </conditionalFormatting>
  <conditionalFormatting sqref="A18:S29 T18">
    <cfRule type="expression" dxfId="21" priority="24">
      <formula>$C18="Modification"</formula>
    </cfRule>
  </conditionalFormatting>
  <conditionalFormatting sqref="A30:S298">
    <cfRule type="expression" dxfId="20" priority="11">
      <formula>$C30="Modification MCC"</formula>
    </cfRule>
  </conditionalFormatting>
  <conditionalFormatting sqref="A30:S300">
    <cfRule type="expression" dxfId="19" priority="12">
      <formula>$C30="Modification"</formula>
    </cfRule>
    <cfRule type="expression" dxfId="18" priority="14">
      <formula>$C30="Fermeture"</formula>
    </cfRule>
    <cfRule type="expression" dxfId="17" priority="13">
      <formula>$C30="Création"</formula>
    </cfRule>
  </conditionalFormatting>
  <conditionalFormatting sqref="B1:S9 B10:E10 J10:S11 B11:D11 B12:M12 P12 B13:L13 B14:N14 P14:S17 B15:M17 B301:S999">
    <cfRule type="expression" dxfId="16" priority="23">
      <formula>$D1="Fermeture"</formula>
    </cfRule>
    <cfRule type="expression" dxfId="15" priority="22">
      <formula>$D1="Création"</formula>
    </cfRule>
  </conditionalFormatting>
  <conditionalFormatting sqref="C1:S999">
    <cfRule type="expression" dxfId="14" priority="1">
      <formula>$B1="Option"</formula>
    </cfRule>
  </conditionalFormatting>
  <conditionalFormatting sqref="J1:J999">
    <cfRule type="expression" dxfId="13" priority="7">
      <formula>$I1="NON"</formula>
    </cfRule>
  </conditionalFormatting>
  <conditionalFormatting sqref="L1:L999">
    <cfRule type="expression" dxfId="12" priority="3">
      <formula>$K1="CT (Contrôle terminal)"</formula>
    </cfRule>
    <cfRule type="expression" dxfId="11" priority="2">
      <formula>$K1="CCI (CC Intégral)"</formula>
    </cfRule>
  </conditionalFormatting>
  <conditionalFormatting sqref="L18:L300">
    <cfRule type="expression" dxfId="10" priority="10">
      <formula>$K1="CCI (CC Intégral)"</formula>
    </cfRule>
    <cfRule type="expression" dxfId="9" priority="9">
      <formula>$K1="CT (Contrôle terminal)"</formula>
    </cfRule>
  </conditionalFormatting>
  <conditionalFormatting sqref="M1:M999">
    <cfRule type="expression" dxfId="8" priority="8">
      <formula>$K1="CT (Contrôle terminal)"</formula>
    </cfRule>
  </conditionalFormatting>
  <conditionalFormatting sqref="M18">
    <cfRule type="expression" dxfId="7" priority="19">
      <formula>$K1="CT (Contrôle terminal)"</formula>
    </cfRule>
  </conditionalFormatting>
  <conditionalFormatting sqref="N1:O999">
    <cfRule type="expression" dxfId="6" priority="6">
      <formula>$K1="CCI (CC Intégral)"</formula>
    </cfRule>
  </conditionalFormatting>
  <conditionalFormatting sqref="P14:S17 B15:M17 B1:S9 J10:S11 B12:M12 B14:N14 B301:S999 B13:L13 B10:E10 B11:D11 P12">
    <cfRule type="expression" dxfId="5" priority="21">
      <formula>$D1="Modification"</formula>
    </cfRule>
  </conditionalFormatting>
  <conditionalFormatting sqref="Q1:R999">
    <cfRule type="expression" dxfId="4" priority="4">
      <formula>$P1="Autres"</formula>
    </cfRule>
  </conditionalFormatting>
  <conditionalFormatting sqref="S1:S999">
    <cfRule type="expression" dxfId="3" priority="5">
      <formula>$P1="CT (Contrôle terminal)"</formula>
    </cfRule>
  </conditionalFormatting>
  <conditionalFormatting sqref="T18 A18:S29">
    <cfRule type="expression" dxfId="2" priority="25">
      <formula>$C18="Création"</formula>
    </cfRule>
    <cfRule type="expression" dxfId="1" priority="26">
      <formula>$C18="Fermeture"</formula>
    </cfRule>
  </conditionalFormatting>
  <conditionalFormatting sqref="T18">
    <cfRule type="expression" dxfId="0" priority="15">
      <formula>$P18="CT (Contrôle terminal)"</formula>
    </cfRule>
  </conditionalFormatting>
  <dataValidations count="6">
    <dataValidation type="list" allowBlank="1" showInputMessage="1" showErrorMessage="1" sqref="G23:G300 G19 H19:I300 E19:F300" xr:uid="{8F8D25AC-5871-4406-9E1A-CB99D3A848A0}">
      <formula1>"OUI, NON"</formula1>
    </dataValidation>
    <dataValidation type="list" allowBlank="1" showInputMessage="1" showErrorMessage="1" sqref="P19:P300" xr:uid="{15D53BED-DD56-48A5-BA25-61A67CBEC851}">
      <formula1>"CT (Contrôle terminal), Autres"</formula1>
    </dataValidation>
    <dataValidation type="list" allowBlank="1" showInputMessage="1" showErrorMessage="1" sqref="D1:D6" xr:uid="{E91F257B-6C66-4AD1-A1ED-138E7D563A9C}">
      <formula1>"Obligatoire, Facultatif, Complémentaire"</formula1>
    </dataValidation>
    <dataValidation type="list" allowBlank="1" showInputMessage="1" showErrorMessage="1" sqref="C19:C300" xr:uid="{FC9E1E8E-D6A5-4D63-A87C-24895ADF7A06}">
      <formula1>"Modification MCC"</formula1>
    </dataValidation>
    <dataValidation type="list" allowBlank="1" showInputMessage="1" showErrorMessage="1" sqref="K19:K300" xr:uid="{9D49C0E0-9451-4DA1-A4EE-CB4CCA0D891A}">
      <formula1>List_Controle2</formula1>
    </dataValidation>
    <dataValidation type="list" allowBlank="1" showInputMessage="1" showErrorMessage="1" sqref="Q19:Q300 N19:N300" xr:uid="{17727700-C349-4532-881D-2F267ACF79B0}">
      <formula1>List_Controle</formula1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F340D7B81723408F2BD159ABC68F0B" ma:contentTypeVersion="12" ma:contentTypeDescription="Crée un document." ma:contentTypeScope="" ma:versionID="f57b32f390bef60499b41185bef98633">
  <xsd:schema xmlns:xsd="http://www.w3.org/2001/XMLSchema" xmlns:xs="http://www.w3.org/2001/XMLSchema" xmlns:p="http://schemas.microsoft.com/office/2006/metadata/properties" xmlns:ns2="68c1812f-f52d-48e3-a5ba-9f3ea47a9e15" xmlns:ns3="8ebfe410-571b-4425-93da-db22f790823f" targetNamespace="http://schemas.microsoft.com/office/2006/metadata/properties" ma:root="true" ma:fieldsID="12e5a31243a74195e48b78c8c4454b4a" ns2:_="" ns3:_="">
    <xsd:import namespace="68c1812f-f52d-48e3-a5ba-9f3ea47a9e15"/>
    <xsd:import namespace="8ebfe410-571b-4425-93da-db22f79082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c1812f-f52d-48e3-a5ba-9f3ea47a9e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bfe410-571b-4425-93da-db22f790823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1d74eb8-a67d-4140-b39f-0e39b7f0498b}" ma:internalName="TaxCatchAll" ma:showField="CatchAllData" ma:web="8ebfe410-571b-4425-93da-db22f79082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8ebfe410-571b-4425-93da-db22f790823f">
      <UserInfo>
        <DisplayName>Romain Drossard</DisplayName>
        <AccountId>21</AccountId>
        <AccountType/>
      </UserInfo>
    </SharedWithUsers>
    <TaxCatchAll xmlns="8ebfe410-571b-4425-93da-db22f790823f" xsi:nil="true"/>
    <lcf76f155ced4ddcb4097134ff3c332f xmlns="68c1812f-f52d-48e3-a5ba-9f3ea47a9e1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A61374C-436D-4B75-BE0D-18F8A8C575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c1812f-f52d-48e3-a5ba-9f3ea47a9e15"/>
    <ds:schemaRef ds:uri="8ebfe410-571b-4425-93da-db22f79082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ED4172E-0D9A-4A17-ACC5-B8E6FC3E2A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3EB0657-1706-43A7-AEAD-AACE2C5A95F5}">
  <ds:schemaRefs>
    <ds:schemaRef ds:uri="http://schemas.microsoft.com/office/2006/metadata/properties"/>
    <ds:schemaRef ds:uri="http://schemas.microsoft.com/office/infopath/2007/PartnerControls"/>
    <ds:schemaRef ds:uri="8ebfe410-571b-4425-93da-db22f790823f"/>
    <ds:schemaRef ds:uri="68c1812f-f52d-48e3-a5ba-9f3ea47a9e1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9</vt:i4>
      </vt:variant>
      <vt:variant>
        <vt:lpstr>Plages nommées</vt:lpstr>
      </vt:variant>
      <vt:variant>
        <vt:i4>17</vt:i4>
      </vt:variant>
    </vt:vector>
  </HeadingPairs>
  <TitlesOfParts>
    <vt:vector size="26" baseType="lpstr">
      <vt:lpstr>Listes</vt:lpstr>
      <vt:lpstr>Calcul</vt:lpstr>
      <vt:lpstr>Fiche Générale</vt:lpstr>
      <vt:lpstr>S5 Maquette</vt:lpstr>
      <vt:lpstr>S5 MCC</vt:lpstr>
      <vt:lpstr>S5 MCC DA</vt:lpstr>
      <vt:lpstr>S6 Maquette</vt:lpstr>
      <vt:lpstr>S6 MCC</vt:lpstr>
      <vt:lpstr>S6 MCC DA</vt:lpstr>
      <vt:lpstr>list_cmp</vt:lpstr>
      <vt:lpstr>List_CNU</vt:lpstr>
      <vt:lpstr>List_Controle</vt:lpstr>
      <vt:lpstr>List_Controle2</vt:lpstr>
      <vt:lpstr>List_Mutualisation</vt:lpstr>
      <vt:lpstr>List_RegimeInscription</vt:lpstr>
      <vt:lpstr>List_Statut</vt:lpstr>
      <vt:lpstr>list_typdiplome</vt:lpstr>
      <vt:lpstr>List_Type</vt:lpstr>
      <vt:lpstr>Portail_Droit</vt:lpstr>
      <vt:lpstr>Portail_EG</vt:lpstr>
      <vt:lpstr>Portail_LLAC</vt:lpstr>
      <vt:lpstr>Portail_SHS</vt:lpstr>
      <vt:lpstr>Portail_ST</vt:lpstr>
      <vt:lpstr>Portail_STAPS</vt:lpstr>
      <vt:lpstr>Portail_SV</vt:lpstr>
      <vt:lpstr>tab_code_dip</vt:lpstr>
    </vt:vector>
  </TitlesOfParts>
  <Manager/>
  <Company>UCA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Fabien Le Court</cp:lastModifiedBy>
  <cp:revision/>
  <dcterms:created xsi:type="dcterms:W3CDTF">2022-09-27T13:03:25Z</dcterms:created>
  <dcterms:modified xsi:type="dcterms:W3CDTF">2025-07-11T13:37:45Z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0x010100C8F340D7B81723408F2BD159ABC68F0B</vt:lpwstr>
  </property>
  <property fmtid="{D5CDD505-2E9C-101B-9397-08002B2CF9AE}" pid="3" name="MediaServiceImageTags">
    <vt:lpwstr/>
  </property>
</Properties>
</file>