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dorsemaine\Desktop\MCC 2024 2029\MCC MASTERS ODYSSEE 2024\"/>
    </mc:Choice>
  </mc:AlternateContent>
  <xr:revisionPtr revIDLastSave="0" documentId="8_{2BA013ED-6A81-4C45-9474-95CEE1BDB443}" xr6:coauthVersionLast="36" xr6:coauthVersionMax="36" xr10:uidLastSave="{00000000-0000-0000-0000-000000000000}"/>
  <bookViews>
    <workbookView xWindow="0" yWindow="0" windowWidth="28800" windowHeight="12105" firstSheet="5" activeTab="2" xr2:uid="{9773176B-C167-42D3-A34D-DED7C114DA88}"/>
  </bookViews>
  <sheets>
    <sheet name="Listes" sheetId="15" state="hidden" r:id="rId1"/>
    <sheet name="Calcul" sheetId="21" state="hidden" r:id="rId2"/>
    <sheet name="Fiche Générale" sheetId="2" r:id="rId3"/>
    <sheet name="S1 Maquette" sheetId="3" r:id="rId4"/>
    <sheet name="S1 MCC" sheetId="4" r:id="rId5"/>
    <sheet name="S2 Maquette" sheetId="12" r:id="rId6"/>
    <sheet name="S2 MCC" sheetId="22" r:id="rId7"/>
    <sheet name="S3 Maquette" sheetId="16" r:id="rId8"/>
    <sheet name="S3 MCC" sheetId="23" r:id="rId9"/>
    <sheet name="S4 Maquette" sheetId="18" r:id="rId10"/>
    <sheet name="S4 MCC" sheetId="24" r:id="rId11"/>
  </sheets>
  <definedNames>
    <definedName name="CREATES">Listes!$F$12:$F$19</definedName>
    <definedName name="CREATES_Antenne">Listes!$C$26</definedName>
    <definedName name="DS4H">Listes!$I$12:$I$14</definedName>
    <definedName name="DS4H_Antenne">Listes!$E$26:$E$27</definedName>
    <definedName name="ELMI">Listes!$E$12:$E$19</definedName>
    <definedName name="ELMI_Antenne">Listes!$B$26:$B$27</definedName>
    <definedName name="HEALTHY">Listes!$L$12:$L$16</definedName>
    <definedName name="HEALTHY_Antenne">Listes!$G$26:$G$29</definedName>
    <definedName name="IAE">Listes!$C$12:$C$19</definedName>
    <definedName name="IDPD">Listes!$D$12</definedName>
    <definedName name="INSPE">Listes!$B$12:$B$15</definedName>
    <definedName name="LEXSOCIETE">Listes!$A$12:$A$17</definedName>
    <definedName name="LEXSOCIETE_Antenne">Listes!$A$26</definedName>
    <definedName name="LIFE">Listes!$K$12</definedName>
    <definedName name="list_cmp">Listes!$A$11:$L$11</definedName>
    <definedName name="List_CNU">Listes!$C$36:$C$92</definedName>
    <definedName name="List_Controle">Listes!$B$2:$B$6</definedName>
    <definedName name="List_Controle2">Listes!$A$2:$A$4</definedName>
    <definedName name="List_Mutualisation">Listes!$E$2:$E$3</definedName>
    <definedName name="List_NatureELP">Listes!$D$2:$D$6</definedName>
    <definedName name="List_RegimeInscription">Listes!$C$2:$C$3</definedName>
    <definedName name="List_Statut">Listes!$F$2:$F$4</definedName>
    <definedName name="List_Type">Listes!$G$2:$G$4</definedName>
    <definedName name="liste_cmp" localSheetId="5">#REF!</definedName>
    <definedName name="liste_cmp" localSheetId="6">#REF!</definedName>
    <definedName name="liste_cmp" localSheetId="7">#REF!</definedName>
    <definedName name="liste_cmp" localSheetId="8">#REF!</definedName>
    <definedName name="liste_cmp" localSheetId="9">#REF!</definedName>
    <definedName name="liste_cmp" localSheetId="10">#REF!</definedName>
    <definedName name="liste_cmp">#REF!</definedName>
    <definedName name="liste_mention" localSheetId="5">#REF!</definedName>
    <definedName name="liste_mention" localSheetId="6">#REF!</definedName>
    <definedName name="liste_mention" localSheetId="7">#REF!</definedName>
    <definedName name="liste_mention" localSheetId="8">#REF!</definedName>
    <definedName name="liste_mention" localSheetId="9">#REF!</definedName>
    <definedName name="liste_mention" localSheetId="10">#REF!</definedName>
    <definedName name="liste_mention">#REF!</definedName>
    <definedName name="Médecine" localSheetId="5">#REF!</definedName>
    <definedName name="Médecine" localSheetId="6">#REF!</definedName>
    <definedName name="Médecine" localSheetId="7">#REF!</definedName>
    <definedName name="Médecine" localSheetId="8">#REF!</definedName>
    <definedName name="Médecine" localSheetId="9">#REF!</definedName>
    <definedName name="Médecine" localSheetId="10">#REF!</definedName>
    <definedName name="Médecine">#REF!</definedName>
    <definedName name="ODYSSEE">Listes!$G$12:$G$22</definedName>
    <definedName name="ODYSSEE_Antenne">Listes!$D$26:$D$29</definedName>
    <definedName name="POLYTECH_SOPHIA">Listes!$G$12:$G$13</definedName>
    <definedName name="Por" localSheetId="5">#REF!</definedName>
    <definedName name="Por" localSheetId="6">#REF!</definedName>
    <definedName name="Por" localSheetId="7">#REF!</definedName>
    <definedName name="Por" localSheetId="8">#REF!</definedName>
    <definedName name="Por" localSheetId="9">#REF!</definedName>
    <definedName name="Por" localSheetId="10">#REF!</definedName>
    <definedName name="Por">#REF!</definedName>
    <definedName name="Portail_Droit" localSheetId="6">#REF!</definedName>
    <definedName name="Portail_Droit" localSheetId="8">#REF!</definedName>
    <definedName name="Portail_Droit" localSheetId="10">#REF!</definedName>
    <definedName name="Portail_Droit">#REF!</definedName>
    <definedName name="Portail_EG" localSheetId="6">#REF!</definedName>
    <definedName name="Portail_EG" localSheetId="8">#REF!</definedName>
    <definedName name="Portail_EG" localSheetId="10">#REF!</definedName>
    <definedName name="Portail_EG">#REF!</definedName>
    <definedName name="Portail_SHS" localSheetId="5">#REF!</definedName>
    <definedName name="Portail_SHS" localSheetId="6">#REF!</definedName>
    <definedName name="Portail_SHS" localSheetId="7">#REF!</definedName>
    <definedName name="Portail_SHS" localSheetId="8">#REF!</definedName>
    <definedName name="Portail_SHS" localSheetId="9">#REF!</definedName>
    <definedName name="Portail_SHS" localSheetId="10">#REF!</definedName>
    <definedName name="Portail_SHS">#REF!</definedName>
    <definedName name="Portail_SHS_LLAC" localSheetId="6">#REF!</definedName>
    <definedName name="Portail_SHS_LLAC" localSheetId="8">#REF!</definedName>
    <definedName name="Portail_SHS_LLAC" localSheetId="10">#REF!</definedName>
    <definedName name="Portail_SHS_LLAC">#REF!</definedName>
    <definedName name="Portail_ST_SV" localSheetId="6">#REF!</definedName>
    <definedName name="Portail_ST_SV" localSheetId="8">#REF!</definedName>
    <definedName name="Portail_ST_SV" localSheetId="10">#REF!</definedName>
    <definedName name="Portail_ST_SV">#REF!</definedName>
    <definedName name="Portail_STAPS" localSheetId="6">#REF!</definedName>
    <definedName name="Portail_STAPS" localSheetId="8">#REF!</definedName>
    <definedName name="Portail_STAPS" localSheetId="10">#REF!</definedName>
    <definedName name="Portail_STAPS">#REF!</definedName>
    <definedName name="SPECTRUM">Listes!$J$12:$J$17</definedName>
    <definedName name="SPECTRUM_ANTENNE">Listes!$F$26:$F$28</definedName>
    <definedName name="tab_code" localSheetId="5">#REF!</definedName>
    <definedName name="tab_code" localSheetId="6">#REF!</definedName>
    <definedName name="tab_code" localSheetId="7">#REF!</definedName>
    <definedName name="tab_code" localSheetId="8">#REF!</definedName>
    <definedName name="tab_code" localSheetId="9">#REF!</definedName>
    <definedName name="tab_code" localSheetId="10">#REF!</definedName>
    <definedName name="tab_code">#REF!</definedName>
    <definedName name="tab_code_dip">Listes!$O$1:$P$56</definedName>
  </definedNames>
  <calcPr calcId="191028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" i="2" l="1"/>
  <c r="B4" i="2"/>
  <c r="E10" i="24"/>
  <c r="E10" i="23"/>
  <c r="E10" i="22"/>
  <c r="E10" i="12"/>
  <c r="E10" i="4"/>
  <c r="E10" i="3"/>
  <c r="E10" i="18"/>
  <c r="E10" i="16"/>
  <c r="H5" i="21"/>
  <c r="W18" i="21"/>
  <c r="T18" i="21"/>
  <c r="Q18" i="21"/>
  <c r="N18" i="21"/>
  <c r="C300" i="24"/>
  <c r="B300" i="24"/>
  <c r="A300" i="24"/>
  <c r="C299" i="24"/>
  <c r="B299" i="24"/>
  <c r="A299" i="24"/>
  <c r="C298" i="24"/>
  <c r="B298" i="24"/>
  <c r="A298" i="24"/>
  <c r="C297" i="24"/>
  <c r="B297" i="24"/>
  <c r="A297" i="24"/>
  <c r="C296" i="24"/>
  <c r="B296" i="24"/>
  <c r="A296" i="24"/>
  <c r="C295" i="24"/>
  <c r="B295" i="24"/>
  <c r="A295" i="24"/>
  <c r="C294" i="24"/>
  <c r="B294" i="24"/>
  <c r="A294" i="24"/>
  <c r="C293" i="24"/>
  <c r="B293" i="24"/>
  <c r="A293" i="24"/>
  <c r="C292" i="24"/>
  <c r="B292" i="24"/>
  <c r="A292" i="24"/>
  <c r="C291" i="24"/>
  <c r="B291" i="24"/>
  <c r="A291" i="24"/>
  <c r="C290" i="24"/>
  <c r="B290" i="24"/>
  <c r="A290" i="24"/>
  <c r="C289" i="24"/>
  <c r="B289" i="24"/>
  <c r="A289" i="24"/>
  <c r="C288" i="24"/>
  <c r="B288" i="24"/>
  <c r="A288" i="24"/>
  <c r="C287" i="24"/>
  <c r="B287" i="24"/>
  <c r="A287" i="24"/>
  <c r="C286" i="24"/>
  <c r="B286" i="24"/>
  <c r="A286" i="24"/>
  <c r="C285" i="24"/>
  <c r="B285" i="24"/>
  <c r="A285" i="24"/>
  <c r="C284" i="24"/>
  <c r="B284" i="24"/>
  <c r="A284" i="24"/>
  <c r="C283" i="24"/>
  <c r="B283" i="24"/>
  <c r="A283" i="24"/>
  <c r="C282" i="24"/>
  <c r="B282" i="24"/>
  <c r="A282" i="24"/>
  <c r="C281" i="24"/>
  <c r="B281" i="24"/>
  <c r="A281" i="24"/>
  <c r="C280" i="24"/>
  <c r="B280" i="24"/>
  <c r="A280" i="24"/>
  <c r="C279" i="24"/>
  <c r="B279" i="24"/>
  <c r="A279" i="24"/>
  <c r="C278" i="24"/>
  <c r="B278" i="24"/>
  <c r="A278" i="24"/>
  <c r="C277" i="24"/>
  <c r="B277" i="24"/>
  <c r="A277" i="24"/>
  <c r="C276" i="24"/>
  <c r="B276" i="24"/>
  <c r="A276" i="24"/>
  <c r="C275" i="24"/>
  <c r="B275" i="24"/>
  <c r="A275" i="24"/>
  <c r="C274" i="24"/>
  <c r="B274" i="24"/>
  <c r="A274" i="24"/>
  <c r="C273" i="24"/>
  <c r="B273" i="24"/>
  <c r="A273" i="24"/>
  <c r="C272" i="24"/>
  <c r="B272" i="24"/>
  <c r="A272" i="24"/>
  <c r="C271" i="24"/>
  <c r="B271" i="24"/>
  <c r="A271" i="24"/>
  <c r="C270" i="24"/>
  <c r="B270" i="24"/>
  <c r="A270" i="24"/>
  <c r="C269" i="24"/>
  <c r="B269" i="24"/>
  <c r="A269" i="24"/>
  <c r="C268" i="24"/>
  <c r="B268" i="24"/>
  <c r="A268" i="24"/>
  <c r="C267" i="24"/>
  <c r="B267" i="24"/>
  <c r="A267" i="24"/>
  <c r="C266" i="24"/>
  <c r="B266" i="24"/>
  <c r="A266" i="24"/>
  <c r="C265" i="24"/>
  <c r="B265" i="24"/>
  <c r="A265" i="24"/>
  <c r="C264" i="24"/>
  <c r="B264" i="24"/>
  <c r="A264" i="24"/>
  <c r="C263" i="24"/>
  <c r="B263" i="24"/>
  <c r="A263" i="24"/>
  <c r="C262" i="24"/>
  <c r="B262" i="24"/>
  <c r="A262" i="24"/>
  <c r="C261" i="24"/>
  <c r="B261" i="24"/>
  <c r="A261" i="24"/>
  <c r="C260" i="24"/>
  <c r="B260" i="24"/>
  <c r="A260" i="24"/>
  <c r="C259" i="24"/>
  <c r="B259" i="24"/>
  <c r="A259" i="24"/>
  <c r="C258" i="24"/>
  <c r="B258" i="24"/>
  <c r="A258" i="24"/>
  <c r="C257" i="24"/>
  <c r="B257" i="24"/>
  <c r="A257" i="24"/>
  <c r="C256" i="24"/>
  <c r="B256" i="24"/>
  <c r="A256" i="24"/>
  <c r="C255" i="24"/>
  <c r="B255" i="24"/>
  <c r="A255" i="24"/>
  <c r="C254" i="24"/>
  <c r="B254" i="24"/>
  <c r="A254" i="24"/>
  <c r="C253" i="24"/>
  <c r="B253" i="24"/>
  <c r="A253" i="24"/>
  <c r="C252" i="24"/>
  <c r="B252" i="24"/>
  <c r="A252" i="24"/>
  <c r="C251" i="24"/>
  <c r="B251" i="24"/>
  <c r="A251" i="24"/>
  <c r="C250" i="24"/>
  <c r="B250" i="24"/>
  <c r="A250" i="24"/>
  <c r="C249" i="24"/>
  <c r="B249" i="24"/>
  <c r="A249" i="24"/>
  <c r="C248" i="24"/>
  <c r="B248" i="24"/>
  <c r="A248" i="24"/>
  <c r="C247" i="24"/>
  <c r="B247" i="24"/>
  <c r="A247" i="24"/>
  <c r="C246" i="24"/>
  <c r="B246" i="24"/>
  <c r="A246" i="24"/>
  <c r="C245" i="24"/>
  <c r="B245" i="24"/>
  <c r="A245" i="24"/>
  <c r="C244" i="24"/>
  <c r="B244" i="24"/>
  <c r="A244" i="24"/>
  <c r="C243" i="24"/>
  <c r="B243" i="24"/>
  <c r="A243" i="24"/>
  <c r="C242" i="24"/>
  <c r="B242" i="24"/>
  <c r="A242" i="24"/>
  <c r="C241" i="24"/>
  <c r="B241" i="24"/>
  <c r="A241" i="24"/>
  <c r="C240" i="24"/>
  <c r="B240" i="24"/>
  <c r="A240" i="24"/>
  <c r="C239" i="24"/>
  <c r="B239" i="24"/>
  <c r="A239" i="24"/>
  <c r="C238" i="24"/>
  <c r="B238" i="24"/>
  <c r="A238" i="24"/>
  <c r="C237" i="24"/>
  <c r="B237" i="24"/>
  <c r="A237" i="24"/>
  <c r="C236" i="24"/>
  <c r="B236" i="24"/>
  <c r="A236" i="24"/>
  <c r="C235" i="24"/>
  <c r="B235" i="24"/>
  <c r="A235" i="24"/>
  <c r="C234" i="24"/>
  <c r="B234" i="24"/>
  <c r="A234" i="24"/>
  <c r="C233" i="24"/>
  <c r="B233" i="24"/>
  <c r="A233" i="24"/>
  <c r="C232" i="24"/>
  <c r="B232" i="24"/>
  <c r="A232" i="24"/>
  <c r="C231" i="24"/>
  <c r="B231" i="24"/>
  <c r="A231" i="24"/>
  <c r="C230" i="24"/>
  <c r="B230" i="24"/>
  <c r="A230" i="24"/>
  <c r="C229" i="24"/>
  <c r="B229" i="24"/>
  <c r="A229" i="24"/>
  <c r="C228" i="24"/>
  <c r="B228" i="24"/>
  <c r="A228" i="24"/>
  <c r="C227" i="24"/>
  <c r="B227" i="24"/>
  <c r="A227" i="24"/>
  <c r="C226" i="24"/>
  <c r="B226" i="24"/>
  <c r="A226" i="24"/>
  <c r="C225" i="24"/>
  <c r="B225" i="24"/>
  <c r="A225" i="24"/>
  <c r="C224" i="24"/>
  <c r="B224" i="24"/>
  <c r="A224" i="24"/>
  <c r="C223" i="24"/>
  <c r="B223" i="24"/>
  <c r="A223" i="24"/>
  <c r="C222" i="24"/>
  <c r="B222" i="24"/>
  <c r="A222" i="24"/>
  <c r="C221" i="24"/>
  <c r="B221" i="24"/>
  <c r="A221" i="24"/>
  <c r="C220" i="24"/>
  <c r="B220" i="24"/>
  <c r="A220" i="24"/>
  <c r="C219" i="24"/>
  <c r="B219" i="24"/>
  <c r="A219" i="24"/>
  <c r="C218" i="24"/>
  <c r="B218" i="24"/>
  <c r="A218" i="24"/>
  <c r="C217" i="24"/>
  <c r="B217" i="24"/>
  <c r="A217" i="24"/>
  <c r="C216" i="24"/>
  <c r="B216" i="24"/>
  <c r="A216" i="24"/>
  <c r="C215" i="24"/>
  <c r="B215" i="24"/>
  <c r="A215" i="24"/>
  <c r="C214" i="24"/>
  <c r="B214" i="24"/>
  <c r="A214" i="24"/>
  <c r="C213" i="24"/>
  <c r="B213" i="24"/>
  <c r="A213" i="24"/>
  <c r="C212" i="24"/>
  <c r="B212" i="24"/>
  <c r="A212" i="24"/>
  <c r="C211" i="24"/>
  <c r="B211" i="24"/>
  <c r="A211" i="24"/>
  <c r="C210" i="24"/>
  <c r="B210" i="24"/>
  <c r="A210" i="24"/>
  <c r="C209" i="24"/>
  <c r="B209" i="24"/>
  <c r="A209" i="24"/>
  <c r="C208" i="24"/>
  <c r="B208" i="24"/>
  <c r="A208" i="24"/>
  <c r="C207" i="24"/>
  <c r="B207" i="24"/>
  <c r="A207" i="24"/>
  <c r="C206" i="24"/>
  <c r="B206" i="24"/>
  <c r="A206" i="24"/>
  <c r="C205" i="24"/>
  <c r="B205" i="24"/>
  <c r="A205" i="24"/>
  <c r="C204" i="24"/>
  <c r="B204" i="24"/>
  <c r="A204" i="24"/>
  <c r="C203" i="24"/>
  <c r="B203" i="24"/>
  <c r="A203" i="24"/>
  <c r="C202" i="24"/>
  <c r="B202" i="24"/>
  <c r="A202" i="24"/>
  <c r="C201" i="24"/>
  <c r="B201" i="24"/>
  <c r="A201" i="24"/>
  <c r="C200" i="24"/>
  <c r="B200" i="24"/>
  <c r="A200" i="24"/>
  <c r="C199" i="24"/>
  <c r="B199" i="24"/>
  <c r="A199" i="24"/>
  <c r="C198" i="24"/>
  <c r="B198" i="24"/>
  <c r="A198" i="24"/>
  <c r="C197" i="24"/>
  <c r="B197" i="24"/>
  <c r="A197" i="24"/>
  <c r="C196" i="24"/>
  <c r="B196" i="24"/>
  <c r="A196" i="24"/>
  <c r="C195" i="24"/>
  <c r="B195" i="24"/>
  <c r="A195" i="24"/>
  <c r="C194" i="24"/>
  <c r="B194" i="24"/>
  <c r="A194" i="24"/>
  <c r="C193" i="24"/>
  <c r="B193" i="24"/>
  <c r="A193" i="24"/>
  <c r="C192" i="24"/>
  <c r="B192" i="24"/>
  <c r="A192" i="24"/>
  <c r="C191" i="24"/>
  <c r="B191" i="24"/>
  <c r="A191" i="24"/>
  <c r="C190" i="24"/>
  <c r="B190" i="24"/>
  <c r="A190" i="24"/>
  <c r="C189" i="24"/>
  <c r="B189" i="24"/>
  <c r="A189" i="24"/>
  <c r="C188" i="24"/>
  <c r="B188" i="24"/>
  <c r="A188" i="24"/>
  <c r="C187" i="24"/>
  <c r="B187" i="24"/>
  <c r="A187" i="24"/>
  <c r="C186" i="24"/>
  <c r="B186" i="24"/>
  <c r="A186" i="24"/>
  <c r="C185" i="24"/>
  <c r="B185" i="24"/>
  <c r="A185" i="24"/>
  <c r="C184" i="24"/>
  <c r="B184" i="24"/>
  <c r="A184" i="24"/>
  <c r="C183" i="24"/>
  <c r="B183" i="24"/>
  <c r="A183" i="24"/>
  <c r="C182" i="24"/>
  <c r="B182" i="24"/>
  <c r="A182" i="24"/>
  <c r="C181" i="24"/>
  <c r="B181" i="24"/>
  <c r="A181" i="24"/>
  <c r="C180" i="24"/>
  <c r="B180" i="24"/>
  <c r="A180" i="24"/>
  <c r="C179" i="24"/>
  <c r="B179" i="24"/>
  <c r="A179" i="24"/>
  <c r="C178" i="24"/>
  <c r="B178" i="24"/>
  <c r="A178" i="24"/>
  <c r="C177" i="24"/>
  <c r="B177" i="24"/>
  <c r="A177" i="24"/>
  <c r="C176" i="24"/>
  <c r="B176" i="24"/>
  <c r="A176" i="24"/>
  <c r="C175" i="24"/>
  <c r="B175" i="24"/>
  <c r="A175" i="24"/>
  <c r="C174" i="24"/>
  <c r="B174" i="24"/>
  <c r="A174" i="24"/>
  <c r="C173" i="24"/>
  <c r="B173" i="24"/>
  <c r="A173" i="24"/>
  <c r="C172" i="24"/>
  <c r="B172" i="24"/>
  <c r="A172" i="24"/>
  <c r="C171" i="24"/>
  <c r="B171" i="24"/>
  <c r="A171" i="24"/>
  <c r="C170" i="24"/>
  <c r="B170" i="24"/>
  <c r="A170" i="24"/>
  <c r="C169" i="24"/>
  <c r="B169" i="24"/>
  <c r="A169" i="24"/>
  <c r="C168" i="24"/>
  <c r="B168" i="24"/>
  <c r="A168" i="24"/>
  <c r="C167" i="24"/>
  <c r="B167" i="24"/>
  <c r="A167" i="24"/>
  <c r="C166" i="24"/>
  <c r="B166" i="24"/>
  <c r="A166" i="24"/>
  <c r="C165" i="24"/>
  <c r="B165" i="24"/>
  <c r="A165" i="24"/>
  <c r="C164" i="24"/>
  <c r="B164" i="24"/>
  <c r="A164" i="24"/>
  <c r="C163" i="24"/>
  <c r="B163" i="24"/>
  <c r="A163" i="24"/>
  <c r="C162" i="24"/>
  <c r="B162" i="24"/>
  <c r="A162" i="24"/>
  <c r="C161" i="24"/>
  <c r="B161" i="24"/>
  <c r="A161" i="24"/>
  <c r="C160" i="24"/>
  <c r="B160" i="24"/>
  <c r="A160" i="24"/>
  <c r="C159" i="24"/>
  <c r="B159" i="24"/>
  <c r="A159" i="24"/>
  <c r="C158" i="24"/>
  <c r="B158" i="24"/>
  <c r="A158" i="24"/>
  <c r="C157" i="24"/>
  <c r="B157" i="24"/>
  <c r="A157" i="24"/>
  <c r="C156" i="24"/>
  <c r="B156" i="24"/>
  <c r="A156" i="24"/>
  <c r="C155" i="24"/>
  <c r="B155" i="24"/>
  <c r="A155" i="24"/>
  <c r="C154" i="24"/>
  <c r="B154" i="24"/>
  <c r="A154" i="24"/>
  <c r="C153" i="24"/>
  <c r="B153" i="24"/>
  <c r="A153" i="24"/>
  <c r="C152" i="24"/>
  <c r="B152" i="24"/>
  <c r="A152" i="24"/>
  <c r="C151" i="24"/>
  <c r="B151" i="24"/>
  <c r="A151" i="24"/>
  <c r="C150" i="24"/>
  <c r="B150" i="24"/>
  <c r="A150" i="24"/>
  <c r="C149" i="24"/>
  <c r="B149" i="24"/>
  <c r="A149" i="24"/>
  <c r="C148" i="24"/>
  <c r="B148" i="24"/>
  <c r="A148" i="24"/>
  <c r="C147" i="24"/>
  <c r="B147" i="24"/>
  <c r="A147" i="24"/>
  <c r="C146" i="24"/>
  <c r="B146" i="24"/>
  <c r="A146" i="24"/>
  <c r="C145" i="24"/>
  <c r="B145" i="24"/>
  <c r="A145" i="24"/>
  <c r="C144" i="24"/>
  <c r="B144" i="24"/>
  <c r="A144" i="24"/>
  <c r="C143" i="24"/>
  <c r="B143" i="24"/>
  <c r="A143" i="24"/>
  <c r="C142" i="24"/>
  <c r="B142" i="24"/>
  <c r="A142" i="24"/>
  <c r="C141" i="24"/>
  <c r="B141" i="24"/>
  <c r="A141" i="24"/>
  <c r="C140" i="24"/>
  <c r="B140" i="24"/>
  <c r="A140" i="24"/>
  <c r="C139" i="24"/>
  <c r="B139" i="24"/>
  <c r="A139" i="24"/>
  <c r="C138" i="24"/>
  <c r="B138" i="24"/>
  <c r="A138" i="24"/>
  <c r="C137" i="24"/>
  <c r="B137" i="24"/>
  <c r="A137" i="24"/>
  <c r="C136" i="24"/>
  <c r="B136" i="24"/>
  <c r="A136" i="24"/>
  <c r="C135" i="24"/>
  <c r="B135" i="24"/>
  <c r="A135" i="24"/>
  <c r="C134" i="24"/>
  <c r="B134" i="24"/>
  <c r="A134" i="24"/>
  <c r="C133" i="24"/>
  <c r="B133" i="24"/>
  <c r="A133" i="24"/>
  <c r="C132" i="24"/>
  <c r="B132" i="24"/>
  <c r="A132" i="24"/>
  <c r="C131" i="24"/>
  <c r="B131" i="24"/>
  <c r="A131" i="24"/>
  <c r="C130" i="24"/>
  <c r="B130" i="24"/>
  <c r="A130" i="24"/>
  <c r="C129" i="24"/>
  <c r="B129" i="24"/>
  <c r="A129" i="24"/>
  <c r="C128" i="24"/>
  <c r="B128" i="24"/>
  <c r="A128" i="24"/>
  <c r="C127" i="24"/>
  <c r="B127" i="24"/>
  <c r="A127" i="24"/>
  <c r="C126" i="24"/>
  <c r="B126" i="24"/>
  <c r="A126" i="24"/>
  <c r="C125" i="24"/>
  <c r="B125" i="24"/>
  <c r="A125" i="24"/>
  <c r="C124" i="24"/>
  <c r="B124" i="24"/>
  <c r="A124" i="24"/>
  <c r="C123" i="24"/>
  <c r="B123" i="24"/>
  <c r="A123" i="24"/>
  <c r="C122" i="24"/>
  <c r="B122" i="24"/>
  <c r="A122" i="24"/>
  <c r="C121" i="24"/>
  <c r="B121" i="24"/>
  <c r="A121" i="24"/>
  <c r="C120" i="24"/>
  <c r="B120" i="24"/>
  <c r="A120" i="24"/>
  <c r="C119" i="24"/>
  <c r="B119" i="24"/>
  <c r="A119" i="24"/>
  <c r="C118" i="24"/>
  <c r="B118" i="24"/>
  <c r="A118" i="24"/>
  <c r="C117" i="24"/>
  <c r="B117" i="24"/>
  <c r="A117" i="24"/>
  <c r="C116" i="24"/>
  <c r="B116" i="24"/>
  <c r="A116" i="24"/>
  <c r="C115" i="24"/>
  <c r="B115" i="24"/>
  <c r="A115" i="24"/>
  <c r="C114" i="24"/>
  <c r="B114" i="24"/>
  <c r="A114" i="24"/>
  <c r="C113" i="24"/>
  <c r="B113" i="24"/>
  <c r="A113" i="24"/>
  <c r="C112" i="24"/>
  <c r="B112" i="24"/>
  <c r="A112" i="24"/>
  <c r="C111" i="24"/>
  <c r="B111" i="24"/>
  <c r="A111" i="24"/>
  <c r="C110" i="24"/>
  <c r="B110" i="24"/>
  <c r="A110" i="24"/>
  <c r="C109" i="24"/>
  <c r="B109" i="24"/>
  <c r="A109" i="24"/>
  <c r="C108" i="24"/>
  <c r="B108" i="24"/>
  <c r="A108" i="24"/>
  <c r="C107" i="24"/>
  <c r="B107" i="24"/>
  <c r="A107" i="24"/>
  <c r="C106" i="24"/>
  <c r="B106" i="24"/>
  <c r="A106" i="24"/>
  <c r="C105" i="24"/>
  <c r="B105" i="24"/>
  <c r="A105" i="24"/>
  <c r="C104" i="24"/>
  <c r="B104" i="24"/>
  <c r="A104" i="24"/>
  <c r="C103" i="24"/>
  <c r="B103" i="24"/>
  <c r="A103" i="24"/>
  <c r="C102" i="24"/>
  <c r="B102" i="24"/>
  <c r="A102" i="24"/>
  <c r="C101" i="24"/>
  <c r="B101" i="24"/>
  <c r="A101" i="24"/>
  <c r="C100" i="24"/>
  <c r="B100" i="24"/>
  <c r="A100" i="24"/>
  <c r="C99" i="24"/>
  <c r="B99" i="24"/>
  <c r="A99" i="24"/>
  <c r="C98" i="24"/>
  <c r="B98" i="24"/>
  <c r="A98" i="24"/>
  <c r="C97" i="24"/>
  <c r="B97" i="24"/>
  <c r="A97" i="24"/>
  <c r="C96" i="24"/>
  <c r="B96" i="24"/>
  <c r="A96" i="24"/>
  <c r="C95" i="24"/>
  <c r="B95" i="24"/>
  <c r="A95" i="24"/>
  <c r="C94" i="24"/>
  <c r="B94" i="24"/>
  <c r="A94" i="24"/>
  <c r="C93" i="24"/>
  <c r="B93" i="24"/>
  <c r="A93" i="24"/>
  <c r="C92" i="24"/>
  <c r="B92" i="24"/>
  <c r="A92" i="24"/>
  <c r="C91" i="24"/>
  <c r="B91" i="24"/>
  <c r="A91" i="24"/>
  <c r="C90" i="24"/>
  <c r="B90" i="24"/>
  <c r="A90" i="24"/>
  <c r="C89" i="24"/>
  <c r="B89" i="24"/>
  <c r="A89" i="24"/>
  <c r="C88" i="24"/>
  <c r="B88" i="24"/>
  <c r="A88" i="24"/>
  <c r="C87" i="24"/>
  <c r="B87" i="24"/>
  <c r="A87" i="24"/>
  <c r="C86" i="24"/>
  <c r="B86" i="24"/>
  <c r="A86" i="24"/>
  <c r="C85" i="24"/>
  <c r="B85" i="24"/>
  <c r="A85" i="24"/>
  <c r="C84" i="24"/>
  <c r="B84" i="24"/>
  <c r="A84" i="24"/>
  <c r="C83" i="24"/>
  <c r="B83" i="24"/>
  <c r="A83" i="24"/>
  <c r="C82" i="24"/>
  <c r="B82" i="24"/>
  <c r="A82" i="24"/>
  <c r="C81" i="24"/>
  <c r="B81" i="24"/>
  <c r="A81" i="24"/>
  <c r="C80" i="24"/>
  <c r="B80" i="24"/>
  <c r="A80" i="24"/>
  <c r="C79" i="24"/>
  <c r="B79" i="24"/>
  <c r="A79" i="24"/>
  <c r="C78" i="24"/>
  <c r="B78" i="24"/>
  <c r="A78" i="24"/>
  <c r="C77" i="24"/>
  <c r="B77" i="24"/>
  <c r="A77" i="24"/>
  <c r="C76" i="24"/>
  <c r="B76" i="24"/>
  <c r="A76" i="24"/>
  <c r="C75" i="24"/>
  <c r="B75" i="24"/>
  <c r="A75" i="24"/>
  <c r="C74" i="24"/>
  <c r="B74" i="24"/>
  <c r="A74" i="24"/>
  <c r="C73" i="24"/>
  <c r="B73" i="24"/>
  <c r="A73" i="24"/>
  <c r="C72" i="24"/>
  <c r="B72" i="24"/>
  <c r="A72" i="24"/>
  <c r="C71" i="24"/>
  <c r="B71" i="24"/>
  <c r="A71" i="24"/>
  <c r="C70" i="24"/>
  <c r="B70" i="24"/>
  <c r="A70" i="24"/>
  <c r="C69" i="24"/>
  <c r="B69" i="24"/>
  <c r="A69" i="24"/>
  <c r="C68" i="24"/>
  <c r="B68" i="24"/>
  <c r="A68" i="24"/>
  <c r="C67" i="24"/>
  <c r="B67" i="24"/>
  <c r="A67" i="24"/>
  <c r="C66" i="24"/>
  <c r="B66" i="24"/>
  <c r="A66" i="24"/>
  <c r="C65" i="24"/>
  <c r="B65" i="24"/>
  <c r="A65" i="24"/>
  <c r="C64" i="24"/>
  <c r="B64" i="24"/>
  <c r="A64" i="24"/>
  <c r="C63" i="24"/>
  <c r="B63" i="24"/>
  <c r="A63" i="24"/>
  <c r="C62" i="24"/>
  <c r="B62" i="24"/>
  <c r="A62" i="24"/>
  <c r="C61" i="24"/>
  <c r="B61" i="24"/>
  <c r="A61" i="24"/>
  <c r="C60" i="24"/>
  <c r="B60" i="24"/>
  <c r="A60" i="24"/>
  <c r="C59" i="24"/>
  <c r="B59" i="24"/>
  <c r="A59" i="24"/>
  <c r="C58" i="24"/>
  <c r="B58" i="24"/>
  <c r="A58" i="24"/>
  <c r="C57" i="24"/>
  <c r="B57" i="24"/>
  <c r="A57" i="24"/>
  <c r="C56" i="24"/>
  <c r="B56" i="24"/>
  <c r="A56" i="24"/>
  <c r="C55" i="24"/>
  <c r="B55" i="24"/>
  <c r="A55" i="24"/>
  <c r="C54" i="24"/>
  <c r="B54" i="24"/>
  <c r="A54" i="24"/>
  <c r="C53" i="24"/>
  <c r="B53" i="24"/>
  <c r="A53" i="24"/>
  <c r="C52" i="24"/>
  <c r="B52" i="24"/>
  <c r="A52" i="24"/>
  <c r="C51" i="24"/>
  <c r="B51" i="24"/>
  <c r="A51" i="24"/>
  <c r="C50" i="24"/>
  <c r="B50" i="24"/>
  <c r="A50" i="24"/>
  <c r="C49" i="24"/>
  <c r="B49" i="24"/>
  <c r="A49" i="24"/>
  <c r="C48" i="24"/>
  <c r="B48" i="24"/>
  <c r="A48" i="24"/>
  <c r="C47" i="24"/>
  <c r="B47" i="24"/>
  <c r="A47" i="24"/>
  <c r="C46" i="24"/>
  <c r="B46" i="24"/>
  <c r="A46" i="24"/>
  <c r="C45" i="24"/>
  <c r="B45" i="24"/>
  <c r="A45" i="24"/>
  <c r="C44" i="24"/>
  <c r="B44" i="24"/>
  <c r="A44" i="24"/>
  <c r="C43" i="24"/>
  <c r="B43" i="24"/>
  <c r="A43" i="24"/>
  <c r="C42" i="24"/>
  <c r="B42" i="24"/>
  <c r="A42" i="24"/>
  <c r="C41" i="24"/>
  <c r="B41" i="24"/>
  <c r="A41" i="24"/>
  <c r="C40" i="24"/>
  <c r="B40" i="24"/>
  <c r="A40" i="24"/>
  <c r="C39" i="24"/>
  <c r="B39" i="24"/>
  <c r="A39" i="24"/>
  <c r="C38" i="24"/>
  <c r="B38" i="24"/>
  <c r="A38" i="24"/>
  <c r="C37" i="24"/>
  <c r="B37" i="24"/>
  <c r="A37" i="24"/>
  <c r="C36" i="24"/>
  <c r="B36" i="24"/>
  <c r="A36" i="24"/>
  <c r="C35" i="24"/>
  <c r="B35" i="24"/>
  <c r="A35" i="24"/>
  <c r="C34" i="24"/>
  <c r="B34" i="24"/>
  <c r="A34" i="24"/>
  <c r="C33" i="24"/>
  <c r="B33" i="24"/>
  <c r="A33" i="24"/>
  <c r="C32" i="24"/>
  <c r="B32" i="24"/>
  <c r="A32" i="24"/>
  <c r="C31" i="24"/>
  <c r="B31" i="24"/>
  <c r="A31" i="24"/>
  <c r="C30" i="24"/>
  <c r="B30" i="24"/>
  <c r="A30" i="24"/>
  <c r="C29" i="24"/>
  <c r="B29" i="24"/>
  <c r="A29" i="24"/>
  <c r="C28" i="24"/>
  <c r="B28" i="24"/>
  <c r="A28" i="24"/>
  <c r="C27" i="24"/>
  <c r="B27" i="24"/>
  <c r="A27" i="24"/>
  <c r="C26" i="24"/>
  <c r="B26" i="24"/>
  <c r="A26" i="24"/>
  <c r="C25" i="24"/>
  <c r="B25" i="24"/>
  <c r="A25" i="24"/>
  <c r="C24" i="24"/>
  <c r="B24" i="24"/>
  <c r="A24" i="24"/>
  <c r="C23" i="24"/>
  <c r="B23" i="24"/>
  <c r="A23" i="24"/>
  <c r="C22" i="24"/>
  <c r="B22" i="24"/>
  <c r="A22" i="24"/>
  <c r="C21" i="24"/>
  <c r="B21" i="24"/>
  <c r="A21" i="24"/>
  <c r="C20" i="24"/>
  <c r="B20" i="24"/>
  <c r="A20" i="24"/>
  <c r="C19" i="24"/>
  <c r="B19" i="24"/>
  <c r="A19" i="24"/>
  <c r="B15" i="24"/>
  <c r="B13" i="24"/>
  <c r="E15" i="24"/>
  <c r="H15" i="24"/>
  <c r="H7" i="24"/>
  <c r="E7" i="24"/>
  <c r="B7" i="24"/>
  <c r="C300" i="22"/>
  <c r="B300" i="22"/>
  <c r="A300" i="22"/>
  <c r="C299" i="22"/>
  <c r="B299" i="22"/>
  <c r="A299" i="22"/>
  <c r="C298" i="22"/>
  <c r="B298" i="22"/>
  <c r="A298" i="22"/>
  <c r="C297" i="22"/>
  <c r="B297" i="22"/>
  <c r="A297" i="22"/>
  <c r="C296" i="22"/>
  <c r="B296" i="22"/>
  <c r="A296" i="22"/>
  <c r="C295" i="22"/>
  <c r="B295" i="22"/>
  <c r="A295" i="22"/>
  <c r="C294" i="22"/>
  <c r="B294" i="22"/>
  <c r="A294" i="22"/>
  <c r="C293" i="22"/>
  <c r="B293" i="22"/>
  <c r="A293" i="22"/>
  <c r="C292" i="22"/>
  <c r="B292" i="22"/>
  <c r="A292" i="22"/>
  <c r="C291" i="22"/>
  <c r="B291" i="22"/>
  <c r="A291" i="22"/>
  <c r="C290" i="22"/>
  <c r="B290" i="22"/>
  <c r="A290" i="22"/>
  <c r="C289" i="22"/>
  <c r="B289" i="22"/>
  <c r="A289" i="22"/>
  <c r="C288" i="22"/>
  <c r="B288" i="22"/>
  <c r="A288" i="22"/>
  <c r="C287" i="22"/>
  <c r="B287" i="22"/>
  <c r="A287" i="22"/>
  <c r="C286" i="22"/>
  <c r="B286" i="22"/>
  <c r="A286" i="22"/>
  <c r="C285" i="22"/>
  <c r="B285" i="22"/>
  <c r="A285" i="22"/>
  <c r="C284" i="22"/>
  <c r="B284" i="22"/>
  <c r="A284" i="22"/>
  <c r="C283" i="22"/>
  <c r="B283" i="22"/>
  <c r="A283" i="22"/>
  <c r="C282" i="22"/>
  <c r="B282" i="22"/>
  <c r="A282" i="22"/>
  <c r="C281" i="22"/>
  <c r="B281" i="22"/>
  <c r="A281" i="22"/>
  <c r="C280" i="22"/>
  <c r="B280" i="22"/>
  <c r="A280" i="22"/>
  <c r="C279" i="22"/>
  <c r="B279" i="22"/>
  <c r="A279" i="22"/>
  <c r="C278" i="22"/>
  <c r="B278" i="22"/>
  <c r="A278" i="22"/>
  <c r="C277" i="22"/>
  <c r="B277" i="22"/>
  <c r="A277" i="22"/>
  <c r="C276" i="22"/>
  <c r="B276" i="22"/>
  <c r="A276" i="22"/>
  <c r="C275" i="22"/>
  <c r="B275" i="22"/>
  <c r="A275" i="22"/>
  <c r="C274" i="22"/>
  <c r="B274" i="22"/>
  <c r="A274" i="22"/>
  <c r="C273" i="22"/>
  <c r="B273" i="22"/>
  <c r="A273" i="22"/>
  <c r="C272" i="22"/>
  <c r="B272" i="22"/>
  <c r="A272" i="22"/>
  <c r="C271" i="22"/>
  <c r="B271" i="22"/>
  <c r="A271" i="22"/>
  <c r="C270" i="22"/>
  <c r="B270" i="22"/>
  <c r="A270" i="22"/>
  <c r="C269" i="22"/>
  <c r="B269" i="22"/>
  <c r="A269" i="22"/>
  <c r="C268" i="22"/>
  <c r="B268" i="22"/>
  <c r="A268" i="22"/>
  <c r="C267" i="22"/>
  <c r="B267" i="22"/>
  <c r="A267" i="22"/>
  <c r="C266" i="22"/>
  <c r="B266" i="22"/>
  <c r="A266" i="22"/>
  <c r="C265" i="22"/>
  <c r="B265" i="22"/>
  <c r="A265" i="22"/>
  <c r="C264" i="22"/>
  <c r="B264" i="22"/>
  <c r="A264" i="22"/>
  <c r="C263" i="22"/>
  <c r="B263" i="22"/>
  <c r="A263" i="22"/>
  <c r="C262" i="22"/>
  <c r="B262" i="22"/>
  <c r="A262" i="22"/>
  <c r="C261" i="22"/>
  <c r="B261" i="22"/>
  <c r="A261" i="22"/>
  <c r="C260" i="22"/>
  <c r="B260" i="22"/>
  <c r="A260" i="22"/>
  <c r="C259" i="22"/>
  <c r="B259" i="22"/>
  <c r="A259" i="22"/>
  <c r="C258" i="22"/>
  <c r="B258" i="22"/>
  <c r="A258" i="22"/>
  <c r="C257" i="22"/>
  <c r="B257" i="22"/>
  <c r="A257" i="22"/>
  <c r="C256" i="22"/>
  <c r="B256" i="22"/>
  <c r="A256" i="22"/>
  <c r="C255" i="22"/>
  <c r="B255" i="22"/>
  <c r="A255" i="22"/>
  <c r="C254" i="22"/>
  <c r="B254" i="22"/>
  <c r="A254" i="22"/>
  <c r="C253" i="22"/>
  <c r="B253" i="22"/>
  <c r="A253" i="22"/>
  <c r="C252" i="22"/>
  <c r="B252" i="22"/>
  <c r="A252" i="22"/>
  <c r="C251" i="22"/>
  <c r="B251" i="22"/>
  <c r="A251" i="22"/>
  <c r="C250" i="22"/>
  <c r="B250" i="22"/>
  <c r="A250" i="22"/>
  <c r="C249" i="22"/>
  <c r="B249" i="22"/>
  <c r="A249" i="22"/>
  <c r="C248" i="22"/>
  <c r="B248" i="22"/>
  <c r="A248" i="22"/>
  <c r="C247" i="22"/>
  <c r="B247" i="22"/>
  <c r="A247" i="22"/>
  <c r="C246" i="22"/>
  <c r="B246" i="22"/>
  <c r="A246" i="22"/>
  <c r="C245" i="22"/>
  <c r="B245" i="22"/>
  <c r="A245" i="22"/>
  <c r="C244" i="22"/>
  <c r="B244" i="22"/>
  <c r="A244" i="22"/>
  <c r="C243" i="22"/>
  <c r="B243" i="22"/>
  <c r="A243" i="22"/>
  <c r="C242" i="22"/>
  <c r="B242" i="22"/>
  <c r="A242" i="22"/>
  <c r="C241" i="22"/>
  <c r="B241" i="22"/>
  <c r="A241" i="22"/>
  <c r="C240" i="22"/>
  <c r="B240" i="22"/>
  <c r="A240" i="22"/>
  <c r="C239" i="22"/>
  <c r="B239" i="22"/>
  <c r="A239" i="22"/>
  <c r="C238" i="22"/>
  <c r="B238" i="22"/>
  <c r="A238" i="22"/>
  <c r="C237" i="22"/>
  <c r="B237" i="22"/>
  <c r="A237" i="22"/>
  <c r="C236" i="22"/>
  <c r="B236" i="22"/>
  <c r="A236" i="22"/>
  <c r="C235" i="22"/>
  <c r="B235" i="22"/>
  <c r="A235" i="22"/>
  <c r="C234" i="22"/>
  <c r="B234" i="22"/>
  <c r="A234" i="22"/>
  <c r="C233" i="22"/>
  <c r="B233" i="22"/>
  <c r="A233" i="22"/>
  <c r="C232" i="22"/>
  <c r="B232" i="22"/>
  <c r="A232" i="22"/>
  <c r="C231" i="22"/>
  <c r="B231" i="22"/>
  <c r="A231" i="22"/>
  <c r="C230" i="22"/>
  <c r="B230" i="22"/>
  <c r="A230" i="22"/>
  <c r="C229" i="22"/>
  <c r="B229" i="22"/>
  <c r="A229" i="22"/>
  <c r="C228" i="22"/>
  <c r="B228" i="22"/>
  <c r="A228" i="22"/>
  <c r="C227" i="22"/>
  <c r="B227" i="22"/>
  <c r="A227" i="22"/>
  <c r="C226" i="22"/>
  <c r="B226" i="22"/>
  <c r="A226" i="22"/>
  <c r="C225" i="22"/>
  <c r="B225" i="22"/>
  <c r="A225" i="22"/>
  <c r="C224" i="22"/>
  <c r="B224" i="22"/>
  <c r="A224" i="22"/>
  <c r="C223" i="22"/>
  <c r="B223" i="22"/>
  <c r="A223" i="22"/>
  <c r="C222" i="22"/>
  <c r="B222" i="22"/>
  <c r="A222" i="22"/>
  <c r="C221" i="22"/>
  <c r="B221" i="22"/>
  <c r="A221" i="22"/>
  <c r="C220" i="22"/>
  <c r="B220" i="22"/>
  <c r="A220" i="22"/>
  <c r="C219" i="22"/>
  <c r="B219" i="22"/>
  <c r="A219" i="22"/>
  <c r="C218" i="22"/>
  <c r="B218" i="22"/>
  <c r="A218" i="22"/>
  <c r="C217" i="22"/>
  <c r="B217" i="22"/>
  <c r="A217" i="22"/>
  <c r="C216" i="22"/>
  <c r="B216" i="22"/>
  <c r="A216" i="22"/>
  <c r="C215" i="22"/>
  <c r="B215" i="22"/>
  <c r="A215" i="22"/>
  <c r="C214" i="22"/>
  <c r="B214" i="22"/>
  <c r="A214" i="22"/>
  <c r="C213" i="22"/>
  <c r="B213" i="22"/>
  <c r="A213" i="22"/>
  <c r="C212" i="22"/>
  <c r="B212" i="22"/>
  <c r="A212" i="22"/>
  <c r="C211" i="22"/>
  <c r="B211" i="22"/>
  <c r="A211" i="22"/>
  <c r="C210" i="22"/>
  <c r="B210" i="22"/>
  <c r="A210" i="22"/>
  <c r="C209" i="22"/>
  <c r="B209" i="22"/>
  <c r="A209" i="22"/>
  <c r="C208" i="22"/>
  <c r="B208" i="22"/>
  <c r="A208" i="22"/>
  <c r="C207" i="22"/>
  <c r="B207" i="22"/>
  <c r="A207" i="22"/>
  <c r="C206" i="22"/>
  <c r="B206" i="22"/>
  <c r="A206" i="22"/>
  <c r="C205" i="22"/>
  <c r="B205" i="22"/>
  <c r="A205" i="22"/>
  <c r="C204" i="22"/>
  <c r="B204" i="22"/>
  <c r="A204" i="22"/>
  <c r="C203" i="22"/>
  <c r="B203" i="22"/>
  <c r="A203" i="22"/>
  <c r="C202" i="22"/>
  <c r="B202" i="22"/>
  <c r="A202" i="22"/>
  <c r="C201" i="22"/>
  <c r="B201" i="22"/>
  <c r="A201" i="22"/>
  <c r="C200" i="22"/>
  <c r="B200" i="22"/>
  <c r="A200" i="22"/>
  <c r="C199" i="22"/>
  <c r="B199" i="22"/>
  <c r="A199" i="22"/>
  <c r="C198" i="22"/>
  <c r="B198" i="22"/>
  <c r="A198" i="22"/>
  <c r="C197" i="22"/>
  <c r="B197" i="22"/>
  <c r="A197" i="22"/>
  <c r="C196" i="22"/>
  <c r="B196" i="22"/>
  <c r="A196" i="22"/>
  <c r="C195" i="22"/>
  <c r="B195" i="22"/>
  <c r="A195" i="22"/>
  <c r="C194" i="22"/>
  <c r="B194" i="22"/>
  <c r="A194" i="22"/>
  <c r="C193" i="22"/>
  <c r="B193" i="22"/>
  <c r="A193" i="22"/>
  <c r="C192" i="22"/>
  <c r="B192" i="22"/>
  <c r="A192" i="22"/>
  <c r="C191" i="22"/>
  <c r="B191" i="22"/>
  <c r="A191" i="22"/>
  <c r="C190" i="22"/>
  <c r="B190" i="22"/>
  <c r="A190" i="22"/>
  <c r="C189" i="22"/>
  <c r="B189" i="22"/>
  <c r="A189" i="22"/>
  <c r="C188" i="22"/>
  <c r="B188" i="22"/>
  <c r="A188" i="22"/>
  <c r="C187" i="22"/>
  <c r="B187" i="22"/>
  <c r="A187" i="22"/>
  <c r="C186" i="22"/>
  <c r="B186" i="22"/>
  <c r="A186" i="22"/>
  <c r="C185" i="22"/>
  <c r="B185" i="22"/>
  <c r="A185" i="22"/>
  <c r="C184" i="22"/>
  <c r="B184" i="22"/>
  <c r="A184" i="22"/>
  <c r="C183" i="22"/>
  <c r="B183" i="22"/>
  <c r="A183" i="22"/>
  <c r="C182" i="22"/>
  <c r="B182" i="22"/>
  <c r="A182" i="22"/>
  <c r="C181" i="22"/>
  <c r="B181" i="22"/>
  <c r="A181" i="22"/>
  <c r="C180" i="22"/>
  <c r="B180" i="22"/>
  <c r="A180" i="22"/>
  <c r="C179" i="22"/>
  <c r="B179" i="22"/>
  <c r="A179" i="22"/>
  <c r="C178" i="22"/>
  <c r="B178" i="22"/>
  <c r="A178" i="22"/>
  <c r="C177" i="22"/>
  <c r="B177" i="22"/>
  <c r="A177" i="22"/>
  <c r="C176" i="22"/>
  <c r="B176" i="22"/>
  <c r="A176" i="22"/>
  <c r="C175" i="22"/>
  <c r="B175" i="22"/>
  <c r="A175" i="22"/>
  <c r="C174" i="22"/>
  <c r="B174" i="22"/>
  <c r="A174" i="22"/>
  <c r="C173" i="22"/>
  <c r="B173" i="22"/>
  <c r="A173" i="22"/>
  <c r="C172" i="22"/>
  <c r="B172" i="22"/>
  <c r="A172" i="22"/>
  <c r="C171" i="22"/>
  <c r="B171" i="22"/>
  <c r="A171" i="22"/>
  <c r="C170" i="22"/>
  <c r="B170" i="22"/>
  <c r="A170" i="22"/>
  <c r="C169" i="22"/>
  <c r="B169" i="22"/>
  <c r="A169" i="22"/>
  <c r="C168" i="22"/>
  <c r="B168" i="22"/>
  <c r="A168" i="22"/>
  <c r="C167" i="22"/>
  <c r="B167" i="22"/>
  <c r="A167" i="22"/>
  <c r="C166" i="22"/>
  <c r="B166" i="22"/>
  <c r="A166" i="22"/>
  <c r="C165" i="22"/>
  <c r="B165" i="22"/>
  <c r="A165" i="22"/>
  <c r="C164" i="22"/>
  <c r="B164" i="22"/>
  <c r="A164" i="22"/>
  <c r="C163" i="22"/>
  <c r="B163" i="22"/>
  <c r="A163" i="22"/>
  <c r="C162" i="22"/>
  <c r="B162" i="22"/>
  <c r="A162" i="22"/>
  <c r="C161" i="22"/>
  <c r="B161" i="22"/>
  <c r="A161" i="22"/>
  <c r="C160" i="22"/>
  <c r="B160" i="22"/>
  <c r="A160" i="22"/>
  <c r="C159" i="22"/>
  <c r="B159" i="22"/>
  <c r="A159" i="22"/>
  <c r="C158" i="22"/>
  <c r="B158" i="22"/>
  <c r="A158" i="22"/>
  <c r="C157" i="22"/>
  <c r="B157" i="22"/>
  <c r="A157" i="22"/>
  <c r="C156" i="22"/>
  <c r="B156" i="22"/>
  <c r="A156" i="22"/>
  <c r="C155" i="22"/>
  <c r="B155" i="22"/>
  <c r="A155" i="22"/>
  <c r="C154" i="22"/>
  <c r="B154" i="22"/>
  <c r="A154" i="22"/>
  <c r="C153" i="22"/>
  <c r="B153" i="22"/>
  <c r="A153" i="22"/>
  <c r="C152" i="22"/>
  <c r="B152" i="22"/>
  <c r="A152" i="22"/>
  <c r="C151" i="22"/>
  <c r="B151" i="22"/>
  <c r="A151" i="22"/>
  <c r="C150" i="22"/>
  <c r="B150" i="22"/>
  <c r="A150" i="22"/>
  <c r="C149" i="22"/>
  <c r="B149" i="22"/>
  <c r="A149" i="22"/>
  <c r="C148" i="22"/>
  <c r="B148" i="22"/>
  <c r="A148" i="22"/>
  <c r="C147" i="22"/>
  <c r="B147" i="22"/>
  <c r="A147" i="22"/>
  <c r="C146" i="22"/>
  <c r="B146" i="22"/>
  <c r="A146" i="22"/>
  <c r="C145" i="22"/>
  <c r="B145" i="22"/>
  <c r="A145" i="22"/>
  <c r="C144" i="22"/>
  <c r="B144" i="22"/>
  <c r="A144" i="22"/>
  <c r="C143" i="22"/>
  <c r="B143" i="22"/>
  <c r="A143" i="22"/>
  <c r="C142" i="22"/>
  <c r="B142" i="22"/>
  <c r="A142" i="22"/>
  <c r="C141" i="22"/>
  <c r="B141" i="22"/>
  <c r="A141" i="22"/>
  <c r="C140" i="22"/>
  <c r="B140" i="22"/>
  <c r="A140" i="22"/>
  <c r="C139" i="22"/>
  <c r="B139" i="22"/>
  <c r="A139" i="22"/>
  <c r="C138" i="22"/>
  <c r="B138" i="22"/>
  <c r="A138" i="22"/>
  <c r="C137" i="22"/>
  <c r="B137" i="22"/>
  <c r="A137" i="22"/>
  <c r="C136" i="22"/>
  <c r="B136" i="22"/>
  <c r="A136" i="22"/>
  <c r="C135" i="22"/>
  <c r="B135" i="22"/>
  <c r="A135" i="22"/>
  <c r="C134" i="22"/>
  <c r="B134" i="22"/>
  <c r="A134" i="22"/>
  <c r="C133" i="22"/>
  <c r="B133" i="22"/>
  <c r="A133" i="22"/>
  <c r="C132" i="22"/>
  <c r="B132" i="22"/>
  <c r="A132" i="22"/>
  <c r="C131" i="22"/>
  <c r="B131" i="22"/>
  <c r="A131" i="22"/>
  <c r="C130" i="22"/>
  <c r="B130" i="22"/>
  <c r="A130" i="22"/>
  <c r="C129" i="22"/>
  <c r="B129" i="22"/>
  <c r="A129" i="22"/>
  <c r="C128" i="22"/>
  <c r="B128" i="22"/>
  <c r="A128" i="22"/>
  <c r="C127" i="22"/>
  <c r="B127" i="22"/>
  <c r="A127" i="22"/>
  <c r="C126" i="22"/>
  <c r="B126" i="22"/>
  <c r="A126" i="22"/>
  <c r="C125" i="22"/>
  <c r="B125" i="22"/>
  <c r="A125" i="22"/>
  <c r="C124" i="22"/>
  <c r="B124" i="22"/>
  <c r="A124" i="22"/>
  <c r="C123" i="22"/>
  <c r="B123" i="22"/>
  <c r="A123" i="22"/>
  <c r="C122" i="22"/>
  <c r="B122" i="22"/>
  <c r="A122" i="22"/>
  <c r="C121" i="22"/>
  <c r="B121" i="22"/>
  <c r="A121" i="22"/>
  <c r="C120" i="22"/>
  <c r="B120" i="22"/>
  <c r="A120" i="22"/>
  <c r="C119" i="22"/>
  <c r="B119" i="22"/>
  <c r="A119" i="22"/>
  <c r="C118" i="22"/>
  <c r="B118" i="22"/>
  <c r="A118" i="22"/>
  <c r="C117" i="22"/>
  <c r="B117" i="22"/>
  <c r="A117" i="22"/>
  <c r="C116" i="22"/>
  <c r="B116" i="22"/>
  <c r="A116" i="22"/>
  <c r="C115" i="22"/>
  <c r="B115" i="22"/>
  <c r="A115" i="22"/>
  <c r="C114" i="22"/>
  <c r="B114" i="22"/>
  <c r="A114" i="22"/>
  <c r="C113" i="22"/>
  <c r="B113" i="22"/>
  <c r="A113" i="22"/>
  <c r="C112" i="22"/>
  <c r="B112" i="22"/>
  <c r="A112" i="22"/>
  <c r="C111" i="22"/>
  <c r="B111" i="22"/>
  <c r="A111" i="22"/>
  <c r="C110" i="22"/>
  <c r="B110" i="22"/>
  <c r="A110" i="22"/>
  <c r="C109" i="22"/>
  <c r="B109" i="22"/>
  <c r="A109" i="22"/>
  <c r="C108" i="22"/>
  <c r="B108" i="22"/>
  <c r="A108" i="22"/>
  <c r="C107" i="22"/>
  <c r="B107" i="22"/>
  <c r="A107" i="22"/>
  <c r="C106" i="22"/>
  <c r="B106" i="22"/>
  <c r="A106" i="22"/>
  <c r="C105" i="22"/>
  <c r="B105" i="22"/>
  <c r="A105" i="22"/>
  <c r="C104" i="22"/>
  <c r="B104" i="22"/>
  <c r="A104" i="22"/>
  <c r="C103" i="22"/>
  <c r="B103" i="22"/>
  <c r="A103" i="22"/>
  <c r="C102" i="22"/>
  <c r="B102" i="22"/>
  <c r="A102" i="22"/>
  <c r="C101" i="22"/>
  <c r="B101" i="22"/>
  <c r="A101" i="22"/>
  <c r="C100" i="22"/>
  <c r="B100" i="22"/>
  <c r="A100" i="22"/>
  <c r="C99" i="22"/>
  <c r="B99" i="22"/>
  <c r="A99" i="22"/>
  <c r="C98" i="22"/>
  <c r="B98" i="22"/>
  <c r="A98" i="22"/>
  <c r="C97" i="22"/>
  <c r="B97" i="22"/>
  <c r="A97" i="22"/>
  <c r="C96" i="22"/>
  <c r="B96" i="22"/>
  <c r="A96" i="22"/>
  <c r="C95" i="22"/>
  <c r="B95" i="22"/>
  <c r="A95" i="22"/>
  <c r="C94" i="22"/>
  <c r="B94" i="22"/>
  <c r="A94" i="22"/>
  <c r="C93" i="22"/>
  <c r="B93" i="22"/>
  <c r="A93" i="22"/>
  <c r="C92" i="22"/>
  <c r="B92" i="22"/>
  <c r="A92" i="22"/>
  <c r="C91" i="22"/>
  <c r="B91" i="22"/>
  <c r="A91" i="22"/>
  <c r="C90" i="22"/>
  <c r="B90" i="22"/>
  <c r="A90" i="22"/>
  <c r="C89" i="22"/>
  <c r="B89" i="22"/>
  <c r="A89" i="22"/>
  <c r="C88" i="22"/>
  <c r="B88" i="22"/>
  <c r="A88" i="22"/>
  <c r="C87" i="22"/>
  <c r="B87" i="22"/>
  <c r="A87" i="22"/>
  <c r="C86" i="22"/>
  <c r="B86" i="22"/>
  <c r="A86" i="22"/>
  <c r="C85" i="22"/>
  <c r="B85" i="22"/>
  <c r="A85" i="22"/>
  <c r="C84" i="22"/>
  <c r="B84" i="22"/>
  <c r="A84" i="22"/>
  <c r="C83" i="22"/>
  <c r="B83" i="22"/>
  <c r="A83" i="22"/>
  <c r="C82" i="22"/>
  <c r="B82" i="22"/>
  <c r="A82" i="22"/>
  <c r="C81" i="22"/>
  <c r="B81" i="22"/>
  <c r="A81" i="22"/>
  <c r="C80" i="22"/>
  <c r="B80" i="22"/>
  <c r="A80" i="22"/>
  <c r="C79" i="22"/>
  <c r="B79" i="22"/>
  <c r="A79" i="22"/>
  <c r="C78" i="22"/>
  <c r="B78" i="22"/>
  <c r="A78" i="22"/>
  <c r="C77" i="22"/>
  <c r="B77" i="22"/>
  <c r="A77" i="22"/>
  <c r="C76" i="22"/>
  <c r="B76" i="22"/>
  <c r="A76" i="22"/>
  <c r="C75" i="22"/>
  <c r="B75" i="22"/>
  <c r="A75" i="22"/>
  <c r="C74" i="22"/>
  <c r="B74" i="22"/>
  <c r="A74" i="22"/>
  <c r="C73" i="22"/>
  <c r="B73" i="22"/>
  <c r="A73" i="22"/>
  <c r="C72" i="22"/>
  <c r="B72" i="22"/>
  <c r="A72" i="22"/>
  <c r="C71" i="22"/>
  <c r="B71" i="22"/>
  <c r="A71" i="22"/>
  <c r="C70" i="22"/>
  <c r="B70" i="22"/>
  <c r="A70" i="22"/>
  <c r="C69" i="22"/>
  <c r="B69" i="22"/>
  <c r="A69" i="22"/>
  <c r="C68" i="22"/>
  <c r="B68" i="22"/>
  <c r="A68" i="22"/>
  <c r="C67" i="22"/>
  <c r="B67" i="22"/>
  <c r="A67" i="22"/>
  <c r="C66" i="22"/>
  <c r="B66" i="22"/>
  <c r="A66" i="22"/>
  <c r="C65" i="22"/>
  <c r="B65" i="22"/>
  <c r="A65" i="22"/>
  <c r="C64" i="22"/>
  <c r="B64" i="22"/>
  <c r="A64" i="22"/>
  <c r="C63" i="22"/>
  <c r="B63" i="22"/>
  <c r="A63" i="22"/>
  <c r="C62" i="22"/>
  <c r="B62" i="22"/>
  <c r="A62" i="22"/>
  <c r="C61" i="22"/>
  <c r="B61" i="22"/>
  <c r="A61" i="22"/>
  <c r="C60" i="22"/>
  <c r="B60" i="22"/>
  <c r="A60" i="22"/>
  <c r="C59" i="22"/>
  <c r="B59" i="22"/>
  <c r="A59" i="22"/>
  <c r="C58" i="22"/>
  <c r="B58" i="22"/>
  <c r="A58" i="22"/>
  <c r="C57" i="22"/>
  <c r="B57" i="22"/>
  <c r="A57" i="22"/>
  <c r="C56" i="22"/>
  <c r="B56" i="22"/>
  <c r="A56" i="22"/>
  <c r="C55" i="22"/>
  <c r="B55" i="22"/>
  <c r="A55" i="22"/>
  <c r="C54" i="22"/>
  <c r="B54" i="22"/>
  <c r="A54" i="22"/>
  <c r="C53" i="22"/>
  <c r="B53" i="22"/>
  <c r="A53" i="22"/>
  <c r="C52" i="22"/>
  <c r="B52" i="22"/>
  <c r="A52" i="22"/>
  <c r="C51" i="22"/>
  <c r="B51" i="22"/>
  <c r="A51" i="22"/>
  <c r="C50" i="22"/>
  <c r="B50" i="22"/>
  <c r="A50" i="22"/>
  <c r="C49" i="22"/>
  <c r="B49" i="22"/>
  <c r="A49" i="22"/>
  <c r="C48" i="22"/>
  <c r="B48" i="22"/>
  <c r="A48" i="22"/>
  <c r="C47" i="22"/>
  <c r="B47" i="22"/>
  <c r="A47" i="22"/>
  <c r="C46" i="22"/>
  <c r="B46" i="22"/>
  <c r="A46" i="22"/>
  <c r="C45" i="22"/>
  <c r="B45" i="22"/>
  <c r="A45" i="22"/>
  <c r="C44" i="22"/>
  <c r="B44" i="22"/>
  <c r="A44" i="22"/>
  <c r="C43" i="22"/>
  <c r="B43" i="22"/>
  <c r="A43" i="22"/>
  <c r="C42" i="22"/>
  <c r="B42" i="22"/>
  <c r="A42" i="22"/>
  <c r="C41" i="22"/>
  <c r="B41" i="22"/>
  <c r="A41" i="22"/>
  <c r="C40" i="22"/>
  <c r="B40" i="22"/>
  <c r="A40" i="22"/>
  <c r="C39" i="22"/>
  <c r="B39" i="22"/>
  <c r="A39" i="22"/>
  <c r="C38" i="22"/>
  <c r="B38" i="22"/>
  <c r="A38" i="22"/>
  <c r="C37" i="22"/>
  <c r="B37" i="22"/>
  <c r="A37" i="22"/>
  <c r="C36" i="22"/>
  <c r="B36" i="22"/>
  <c r="A36" i="22"/>
  <c r="C35" i="22"/>
  <c r="B35" i="22"/>
  <c r="A35" i="22"/>
  <c r="C34" i="22"/>
  <c r="B34" i="22"/>
  <c r="A34" i="22"/>
  <c r="C33" i="22"/>
  <c r="B33" i="22"/>
  <c r="A33" i="22"/>
  <c r="C32" i="22"/>
  <c r="B32" i="22"/>
  <c r="A32" i="22"/>
  <c r="C31" i="22"/>
  <c r="B31" i="22"/>
  <c r="A31" i="22"/>
  <c r="C30" i="22"/>
  <c r="B30" i="22"/>
  <c r="A30" i="22"/>
  <c r="C29" i="22"/>
  <c r="B29" i="22"/>
  <c r="A29" i="22"/>
  <c r="C28" i="22"/>
  <c r="B28" i="22"/>
  <c r="A28" i="22"/>
  <c r="C27" i="22"/>
  <c r="B27" i="22"/>
  <c r="A27" i="22"/>
  <c r="C26" i="22"/>
  <c r="B26" i="22"/>
  <c r="A26" i="22"/>
  <c r="C25" i="22"/>
  <c r="B25" i="22"/>
  <c r="A25" i="22"/>
  <c r="C24" i="22"/>
  <c r="B24" i="22"/>
  <c r="A24" i="22"/>
  <c r="C23" i="22"/>
  <c r="B23" i="22"/>
  <c r="A23" i="22"/>
  <c r="C22" i="22"/>
  <c r="B22" i="22"/>
  <c r="A22" i="22"/>
  <c r="C21" i="22"/>
  <c r="B21" i="22"/>
  <c r="A21" i="22"/>
  <c r="C20" i="22"/>
  <c r="B20" i="22"/>
  <c r="A20" i="22"/>
  <c r="C19" i="22"/>
  <c r="B19" i="22"/>
  <c r="A19" i="22"/>
  <c r="C300" i="23"/>
  <c r="B300" i="23"/>
  <c r="A300" i="23"/>
  <c r="C299" i="23"/>
  <c r="B299" i="23"/>
  <c r="A299" i="23"/>
  <c r="C298" i="23"/>
  <c r="B298" i="23"/>
  <c r="A298" i="23"/>
  <c r="C297" i="23"/>
  <c r="B297" i="23"/>
  <c r="A297" i="23"/>
  <c r="C296" i="23"/>
  <c r="B296" i="23"/>
  <c r="A296" i="23"/>
  <c r="C295" i="23"/>
  <c r="B295" i="23"/>
  <c r="A295" i="23"/>
  <c r="C294" i="23"/>
  <c r="B294" i="23"/>
  <c r="A294" i="23"/>
  <c r="C293" i="23"/>
  <c r="B293" i="23"/>
  <c r="A293" i="23"/>
  <c r="C292" i="23"/>
  <c r="B292" i="23"/>
  <c r="A292" i="23"/>
  <c r="C291" i="23"/>
  <c r="B291" i="23"/>
  <c r="A291" i="23"/>
  <c r="C290" i="23"/>
  <c r="B290" i="23"/>
  <c r="A290" i="23"/>
  <c r="C289" i="23"/>
  <c r="B289" i="23"/>
  <c r="A289" i="23"/>
  <c r="C288" i="23"/>
  <c r="B288" i="23"/>
  <c r="A288" i="23"/>
  <c r="C287" i="23"/>
  <c r="B287" i="23"/>
  <c r="A287" i="23"/>
  <c r="C286" i="23"/>
  <c r="B286" i="23"/>
  <c r="A286" i="23"/>
  <c r="C285" i="23"/>
  <c r="B285" i="23"/>
  <c r="A285" i="23"/>
  <c r="C284" i="23"/>
  <c r="B284" i="23"/>
  <c r="A284" i="23"/>
  <c r="C283" i="23"/>
  <c r="B283" i="23"/>
  <c r="A283" i="23"/>
  <c r="C282" i="23"/>
  <c r="B282" i="23"/>
  <c r="A282" i="23"/>
  <c r="C281" i="23"/>
  <c r="B281" i="23"/>
  <c r="A281" i="23"/>
  <c r="C280" i="23"/>
  <c r="B280" i="23"/>
  <c r="A280" i="23"/>
  <c r="C279" i="23"/>
  <c r="B279" i="23"/>
  <c r="A279" i="23"/>
  <c r="C278" i="23"/>
  <c r="B278" i="23"/>
  <c r="A278" i="23"/>
  <c r="C277" i="23"/>
  <c r="B277" i="23"/>
  <c r="A277" i="23"/>
  <c r="C276" i="23"/>
  <c r="B276" i="23"/>
  <c r="A276" i="23"/>
  <c r="C275" i="23"/>
  <c r="B275" i="23"/>
  <c r="A275" i="23"/>
  <c r="C274" i="23"/>
  <c r="B274" i="23"/>
  <c r="A274" i="23"/>
  <c r="C273" i="23"/>
  <c r="B273" i="23"/>
  <c r="A273" i="23"/>
  <c r="C272" i="23"/>
  <c r="B272" i="23"/>
  <c r="A272" i="23"/>
  <c r="C271" i="23"/>
  <c r="B271" i="23"/>
  <c r="A271" i="23"/>
  <c r="C270" i="23"/>
  <c r="B270" i="23"/>
  <c r="A270" i="23"/>
  <c r="C269" i="23"/>
  <c r="B269" i="23"/>
  <c r="A269" i="23"/>
  <c r="C268" i="23"/>
  <c r="B268" i="23"/>
  <c r="A268" i="23"/>
  <c r="C267" i="23"/>
  <c r="B267" i="23"/>
  <c r="A267" i="23"/>
  <c r="C266" i="23"/>
  <c r="B266" i="23"/>
  <c r="A266" i="23"/>
  <c r="C265" i="23"/>
  <c r="B265" i="23"/>
  <c r="A265" i="23"/>
  <c r="C264" i="23"/>
  <c r="B264" i="23"/>
  <c r="A264" i="23"/>
  <c r="C263" i="23"/>
  <c r="B263" i="23"/>
  <c r="A263" i="23"/>
  <c r="C262" i="23"/>
  <c r="B262" i="23"/>
  <c r="A262" i="23"/>
  <c r="C261" i="23"/>
  <c r="B261" i="23"/>
  <c r="A261" i="23"/>
  <c r="C260" i="23"/>
  <c r="B260" i="23"/>
  <c r="A260" i="23"/>
  <c r="C259" i="23"/>
  <c r="B259" i="23"/>
  <c r="A259" i="23"/>
  <c r="C258" i="23"/>
  <c r="B258" i="23"/>
  <c r="A258" i="23"/>
  <c r="C257" i="23"/>
  <c r="B257" i="23"/>
  <c r="A257" i="23"/>
  <c r="C256" i="23"/>
  <c r="B256" i="23"/>
  <c r="A256" i="23"/>
  <c r="C255" i="23"/>
  <c r="B255" i="23"/>
  <c r="A255" i="23"/>
  <c r="C254" i="23"/>
  <c r="B254" i="23"/>
  <c r="A254" i="23"/>
  <c r="C253" i="23"/>
  <c r="B253" i="23"/>
  <c r="A253" i="23"/>
  <c r="C252" i="23"/>
  <c r="B252" i="23"/>
  <c r="A252" i="23"/>
  <c r="C251" i="23"/>
  <c r="B251" i="23"/>
  <c r="A251" i="23"/>
  <c r="C250" i="23"/>
  <c r="B250" i="23"/>
  <c r="A250" i="23"/>
  <c r="C249" i="23"/>
  <c r="B249" i="23"/>
  <c r="A249" i="23"/>
  <c r="C248" i="23"/>
  <c r="B248" i="23"/>
  <c r="A248" i="23"/>
  <c r="C247" i="23"/>
  <c r="B247" i="23"/>
  <c r="A247" i="23"/>
  <c r="C246" i="23"/>
  <c r="B246" i="23"/>
  <c r="A246" i="23"/>
  <c r="C245" i="23"/>
  <c r="B245" i="23"/>
  <c r="A245" i="23"/>
  <c r="C244" i="23"/>
  <c r="B244" i="23"/>
  <c r="A244" i="23"/>
  <c r="C243" i="23"/>
  <c r="B243" i="23"/>
  <c r="A243" i="23"/>
  <c r="C242" i="23"/>
  <c r="B242" i="23"/>
  <c r="A242" i="23"/>
  <c r="C241" i="23"/>
  <c r="B241" i="23"/>
  <c r="A241" i="23"/>
  <c r="C240" i="23"/>
  <c r="B240" i="23"/>
  <c r="A240" i="23"/>
  <c r="C239" i="23"/>
  <c r="B239" i="23"/>
  <c r="A239" i="23"/>
  <c r="C238" i="23"/>
  <c r="B238" i="23"/>
  <c r="A238" i="23"/>
  <c r="C237" i="23"/>
  <c r="B237" i="23"/>
  <c r="A237" i="23"/>
  <c r="C236" i="23"/>
  <c r="B236" i="23"/>
  <c r="A236" i="23"/>
  <c r="C235" i="23"/>
  <c r="B235" i="23"/>
  <c r="A235" i="23"/>
  <c r="C234" i="23"/>
  <c r="B234" i="23"/>
  <c r="A234" i="23"/>
  <c r="C233" i="23"/>
  <c r="B233" i="23"/>
  <c r="A233" i="23"/>
  <c r="C232" i="23"/>
  <c r="B232" i="23"/>
  <c r="A232" i="23"/>
  <c r="C231" i="23"/>
  <c r="B231" i="23"/>
  <c r="A231" i="23"/>
  <c r="C230" i="23"/>
  <c r="B230" i="23"/>
  <c r="A230" i="23"/>
  <c r="C229" i="23"/>
  <c r="B229" i="23"/>
  <c r="A229" i="23"/>
  <c r="C228" i="23"/>
  <c r="B228" i="23"/>
  <c r="A228" i="23"/>
  <c r="C227" i="23"/>
  <c r="B227" i="23"/>
  <c r="A227" i="23"/>
  <c r="C226" i="23"/>
  <c r="B226" i="23"/>
  <c r="A226" i="23"/>
  <c r="C225" i="23"/>
  <c r="B225" i="23"/>
  <c r="A225" i="23"/>
  <c r="C224" i="23"/>
  <c r="B224" i="23"/>
  <c r="A224" i="23"/>
  <c r="C223" i="23"/>
  <c r="B223" i="23"/>
  <c r="A223" i="23"/>
  <c r="C222" i="23"/>
  <c r="B222" i="23"/>
  <c r="A222" i="23"/>
  <c r="C221" i="23"/>
  <c r="B221" i="23"/>
  <c r="A221" i="23"/>
  <c r="C220" i="23"/>
  <c r="B220" i="23"/>
  <c r="A220" i="23"/>
  <c r="C219" i="23"/>
  <c r="B219" i="23"/>
  <c r="A219" i="23"/>
  <c r="C218" i="23"/>
  <c r="B218" i="23"/>
  <c r="A218" i="23"/>
  <c r="C217" i="23"/>
  <c r="B217" i="23"/>
  <c r="A217" i="23"/>
  <c r="C216" i="23"/>
  <c r="B216" i="23"/>
  <c r="A216" i="23"/>
  <c r="C215" i="23"/>
  <c r="B215" i="23"/>
  <c r="A215" i="23"/>
  <c r="C214" i="23"/>
  <c r="B214" i="23"/>
  <c r="A214" i="23"/>
  <c r="C213" i="23"/>
  <c r="B213" i="23"/>
  <c r="A213" i="23"/>
  <c r="C212" i="23"/>
  <c r="B212" i="23"/>
  <c r="A212" i="23"/>
  <c r="C211" i="23"/>
  <c r="B211" i="23"/>
  <c r="A211" i="23"/>
  <c r="C210" i="23"/>
  <c r="B210" i="23"/>
  <c r="A210" i="23"/>
  <c r="C209" i="23"/>
  <c r="B209" i="23"/>
  <c r="A209" i="23"/>
  <c r="C208" i="23"/>
  <c r="B208" i="23"/>
  <c r="A208" i="23"/>
  <c r="C207" i="23"/>
  <c r="B207" i="23"/>
  <c r="A207" i="23"/>
  <c r="C206" i="23"/>
  <c r="B206" i="23"/>
  <c r="A206" i="23"/>
  <c r="C205" i="23"/>
  <c r="B205" i="23"/>
  <c r="A205" i="23"/>
  <c r="C204" i="23"/>
  <c r="B204" i="23"/>
  <c r="A204" i="23"/>
  <c r="C203" i="23"/>
  <c r="B203" i="23"/>
  <c r="A203" i="23"/>
  <c r="C202" i="23"/>
  <c r="B202" i="23"/>
  <c r="A202" i="23"/>
  <c r="C201" i="23"/>
  <c r="B201" i="23"/>
  <c r="A201" i="23"/>
  <c r="C200" i="23"/>
  <c r="B200" i="23"/>
  <c r="A200" i="23"/>
  <c r="C199" i="23"/>
  <c r="B199" i="23"/>
  <c r="A199" i="23"/>
  <c r="C198" i="23"/>
  <c r="B198" i="23"/>
  <c r="A198" i="23"/>
  <c r="C197" i="23"/>
  <c r="B197" i="23"/>
  <c r="A197" i="23"/>
  <c r="C196" i="23"/>
  <c r="B196" i="23"/>
  <c r="A196" i="23"/>
  <c r="C195" i="23"/>
  <c r="B195" i="23"/>
  <c r="A195" i="23"/>
  <c r="C194" i="23"/>
  <c r="B194" i="23"/>
  <c r="A194" i="23"/>
  <c r="C193" i="23"/>
  <c r="B193" i="23"/>
  <c r="A193" i="23"/>
  <c r="C192" i="23"/>
  <c r="B192" i="23"/>
  <c r="A192" i="23"/>
  <c r="C191" i="23"/>
  <c r="B191" i="23"/>
  <c r="A191" i="23"/>
  <c r="C190" i="23"/>
  <c r="B190" i="23"/>
  <c r="A190" i="23"/>
  <c r="C189" i="23"/>
  <c r="B189" i="23"/>
  <c r="A189" i="23"/>
  <c r="C188" i="23"/>
  <c r="B188" i="23"/>
  <c r="A188" i="23"/>
  <c r="C187" i="23"/>
  <c r="B187" i="23"/>
  <c r="A187" i="23"/>
  <c r="C186" i="23"/>
  <c r="B186" i="23"/>
  <c r="A186" i="23"/>
  <c r="C185" i="23"/>
  <c r="B185" i="23"/>
  <c r="A185" i="23"/>
  <c r="C184" i="23"/>
  <c r="B184" i="23"/>
  <c r="A184" i="23"/>
  <c r="C183" i="23"/>
  <c r="B183" i="23"/>
  <c r="A183" i="23"/>
  <c r="C182" i="23"/>
  <c r="B182" i="23"/>
  <c r="A182" i="23"/>
  <c r="C181" i="23"/>
  <c r="B181" i="23"/>
  <c r="A181" i="23"/>
  <c r="C180" i="23"/>
  <c r="B180" i="23"/>
  <c r="A180" i="23"/>
  <c r="C179" i="23"/>
  <c r="B179" i="23"/>
  <c r="A179" i="23"/>
  <c r="C178" i="23"/>
  <c r="B178" i="23"/>
  <c r="A178" i="23"/>
  <c r="C177" i="23"/>
  <c r="B177" i="23"/>
  <c r="A177" i="23"/>
  <c r="C176" i="23"/>
  <c r="B176" i="23"/>
  <c r="A176" i="23"/>
  <c r="C175" i="23"/>
  <c r="B175" i="23"/>
  <c r="A175" i="23"/>
  <c r="C174" i="23"/>
  <c r="B174" i="23"/>
  <c r="A174" i="23"/>
  <c r="C173" i="23"/>
  <c r="B173" i="23"/>
  <c r="A173" i="23"/>
  <c r="C172" i="23"/>
  <c r="B172" i="23"/>
  <c r="A172" i="23"/>
  <c r="C171" i="23"/>
  <c r="B171" i="23"/>
  <c r="A171" i="23"/>
  <c r="C170" i="23"/>
  <c r="B170" i="23"/>
  <c r="A170" i="23"/>
  <c r="C169" i="23"/>
  <c r="B169" i="23"/>
  <c r="A169" i="23"/>
  <c r="C168" i="23"/>
  <c r="B168" i="23"/>
  <c r="A168" i="23"/>
  <c r="C167" i="23"/>
  <c r="B167" i="23"/>
  <c r="A167" i="23"/>
  <c r="C166" i="23"/>
  <c r="B166" i="23"/>
  <c r="A166" i="23"/>
  <c r="C165" i="23"/>
  <c r="B165" i="23"/>
  <c r="A165" i="23"/>
  <c r="C164" i="23"/>
  <c r="B164" i="23"/>
  <c r="A164" i="23"/>
  <c r="C163" i="23"/>
  <c r="B163" i="23"/>
  <c r="A163" i="23"/>
  <c r="C162" i="23"/>
  <c r="B162" i="23"/>
  <c r="A162" i="23"/>
  <c r="C161" i="23"/>
  <c r="B161" i="23"/>
  <c r="A161" i="23"/>
  <c r="C160" i="23"/>
  <c r="B160" i="23"/>
  <c r="A160" i="23"/>
  <c r="C159" i="23"/>
  <c r="B159" i="23"/>
  <c r="A159" i="23"/>
  <c r="C158" i="23"/>
  <c r="B158" i="23"/>
  <c r="A158" i="23"/>
  <c r="C157" i="23"/>
  <c r="B157" i="23"/>
  <c r="A157" i="23"/>
  <c r="C156" i="23"/>
  <c r="B156" i="23"/>
  <c r="A156" i="23"/>
  <c r="C155" i="23"/>
  <c r="B155" i="23"/>
  <c r="A155" i="23"/>
  <c r="C154" i="23"/>
  <c r="B154" i="23"/>
  <c r="A154" i="23"/>
  <c r="C153" i="23"/>
  <c r="B153" i="23"/>
  <c r="A153" i="23"/>
  <c r="C152" i="23"/>
  <c r="B152" i="23"/>
  <c r="A152" i="23"/>
  <c r="C151" i="23"/>
  <c r="B151" i="23"/>
  <c r="A151" i="23"/>
  <c r="C150" i="23"/>
  <c r="B150" i="23"/>
  <c r="A150" i="23"/>
  <c r="C149" i="23"/>
  <c r="B149" i="23"/>
  <c r="A149" i="23"/>
  <c r="C148" i="23"/>
  <c r="B148" i="23"/>
  <c r="A148" i="23"/>
  <c r="C147" i="23"/>
  <c r="B147" i="23"/>
  <c r="A147" i="23"/>
  <c r="C146" i="23"/>
  <c r="B146" i="23"/>
  <c r="A146" i="23"/>
  <c r="C145" i="23"/>
  <c r="B145" i="23"/>
  <c r="A145" i="23"/>
  <c r="C144" i="23"/>
  <c r="B144" i="23"/>
  <c r="A144" i="23"/>
  <c r="C143" i="23"/>
  <c r="B143" i="23"/>
  <c r="A143" i="23"/>
  <c r="C142" i="23"/>
  <c r="B142" i="23"/>
  <c r="A142" i="23"/>
  <c r="C141" i="23"/>
  <c r="B141" i="23"/>
  <c r="A141" i="23"/>
  <c r="C140" i="23"/>
  <c r="B140" i="23"/>
  <c r="A140" i="23"/>
  <c r="C139" i="23"/>
  <c r="B139" i="23"/>
  <c r="A139" i="23"/>
  <c r="C138" i="23"/>
  <c r="B138" i="23"/>
  <c r="A138" i="23"/>
  <c r="C137" i="23"/>
  <c r="B137" i="23"/>
  <c r="A137" i="23"/>
  <c r="C136" i="23"/>
  <c r="B136" i="23"/>
  <c r="A136" i="23"/>
  <c r="C135" i="23"/>
  <c r="B135" i="23"/>
  <c r="A135" i="23"/>
  <c r="C134" i="23"/>
  <c r="B134" i="23"/>
  <c r="A134" i="23"/>
  <c r="C133" i="23"/>
  <c r="B133" i="23"/>
  <c r="A133" i="23"/>
  <c r="C132" i="23"/>
  <c r="B132" i="23"/>
  <c r="A132" i="23"/>
  <c r="C131" i="23"/>
  <c r="B131" i="23"/>
  <c r="A131" i="23"/>
  <c r="C130" i="23"/>
  <c r="B130" i="23"/>
  <c r="A130" i="23"/>
  <c r="C129" i="23"/>
  <c r="B129" i="23"/>
  <c r="A129" i="23"/>
  <c r="C128" i="23"/>
  <c r="B128" i="23"/>
  <c r="A128" i="23"/>
  <c r="C127" i="23"/>
  <c r="B127" i="23"/>
  <c r="A127" i="23"/>
  <c r="C126" i="23"/>
  <c r="B126" i="23"/>
  <c r="A126" i="23"/>
  <c r="C125" i="23"/>
  <c r="B125" i="23"/>
  <c r="A125" i="23"/>
  <c r="C124" i="23"/>
  <c r="B124" i="23"/>
  <c r="A124" i="23"/>
  <c r="C123" i="23"/>
  <c r="B123" i="23"/>
  <c r="A123" i="23"/>
  <c r="C122" i="23"/>
  <c r="B122" i="23"/>
  <c r="A122" i="23"/>
  <c r="C121" i="23"/>
  <c r="B121" i="23"/>
  <c r="A121" i="23"/>
  <c r="C120" i="23"/>
  <c r="B120" i="23"/>
  <c r="A120" i="23"/>
  <c r="C119" i="23"/>
  <c r="B119" i="23"/>
  <c r="A119" i="23"/>
  <c r="C118" i="23"/>
  <c r="B118" i="23"/>
  <c r="A118" i="23"/>
  <c r="C117" i="23"/>
  <c r="B117" i="23"/>
  <c r="A117" i="23"/>
  <c r="C116" i="23"/>
  <c r="B116" i="23"/>
  <c r="A116" i="23"/>
  <c r="C115" i="23"/>
  <c r="B115" i="23"/>
  <c r="A115" i="23"/>
  <c r="C114" i="23"/>
  <c r="B114" i="23"/>
  <c r="A114" i="23"/>
  <c r="C113" i="23"/>
  <c r="B113" i="23"/>
  <c r="A113" i="23"/>
  <c r="C112" i="23"/>
  <c r="B112" i="23"/>
  <c r="A112" i="23"/>
  <c r="C111" i="23"/>
  <c r="B111" i="23"/>
  <c r="A111" i="23"/>
  <c r="C110" i="23"/>
  <c r="B110" i="23"/>
  <c r="A110" i="23"/>
  <c r="C109" i="23"/>
  <c r="B109" i="23"/>
  <c r="A109" i="23"/>
  <c r="C108" i="23"/>
  <c r="B108" i="23"/>
  <c r="A108" i="23"/>
  <c r="C107" i="23"/>
  <c r="B107" i="23"/>
  <c r="A107" i="23"/>
  <c r="C106" i="23"/>
  <c r="B106" i="23"/>
  <c r="A106" i="23"/>
  <c r="C105" i="23"/>
  <c r="B105" i="23"/>
  <c r="A105" i="23"/>
  <c r="C104" i="23"/>
  <c r="B104" i="23"/>
  <c r="A104" i="23"/>
  <c r="C103" i="23"/>
  <c r="B103" i="23"/>
  <c r="A103" i="23"/>
  <c r="C102" i="23"/>
  <c r="B102" i="23"/>
  <c r="A102" i="23"/>
  <c r="C101" i="23"/>
  <c r="B101" i="23"/>
  <c r="A101" i="23"/>
  <c r="C100" i="23"/>
  <c r="B100" i="23"/>
  <c r="A100" i="23"/>
  <c r="C99" i="23"/>
  <c r="B99" i="23"/>
  <c r="A99" i="23"/>
  <c r="C98" i="23"/>
  <c r="B98" i="23"/>
  <c r="A98" i="23"/>
  <c r="C97" i="23"/>
  <c r="B97" i="23"/>
  <c r="A97" i="23"/>
  <c r="C96" i="23"/>
  <c r="B96" i="23"/>
  <c r="A96" i="23"/>
  <c r="C95" i="23"/>
  <c r="B95" i="23"/>
  <c r="A95" i="23"/>
  <c r="C94" i="23"/>
  <c r="B94" i="23"/>
  <c r="A94" i="23"/>
  <c r="C93" i="23"/>
  <c r="B93" i="23"/>
  <c r="A93" i="23"/>
  <c r="C92" i="23"/>
  <c r="B92" i="23"/>
  <c r="A92" i="23"/>
  <c r="C91" i="23"/>
  <c r="B91" i="23"/>
  <c r="A91" i="23"/>
  <c r="C90" i="23"/>
  <c r="B90" i="23"/>
  <c r="A90" i="23"/>
  <c r="C89" i="23"/>
  <c r="B89" i="23"/>
  <c r="A89" i="23"/>
  <c r="C88" i="23"/>
  <c r="B88" i="23"/>
  <c r="A88" i="23"/>
  <c r="C87" i="23"/>
  <c r="B87" i="23"/>
  <c r="A87" i="23"/>
  <c r="C86" i="23"/>
  <c r="B86" i="23"/>
  <c r="A86" i="23"/>
  <c r="C85" i="23"/>
  <c r="B85" i="23"/>
  <c r="A85" i="23"/>
  <c r="C84" i="23"/>
  <c r="B84" i="23"/>
  <c r="A84" i="23"/>
  <c r="C83" i="23"/>
  <c r="B83" i="23"/>
  <c r="A83" i="23"/>
  <c r="C82" i="23"/>
  <c r="B82" i="23"/>
  <c r="A82" i="23"/>
  <c r="C81" i="23"/>
  <c r="B81" i="23"/>
  <c r="A81" i="23"/>
  <c r="C80" i="23"/>
  <c r="B80" i="23"/>
  <c r="A80" i="23"/>
  <c r="C79" i="23"/>
  <c r="B79" i="23"/>
  <c r="A79" i="23"/>
  <c r="C78" i="23"/>
  <c r="B78" i="23"/>
  <c r="A78" i="23"/>
  <c r="C77" i="23"/>
  <c r="B77" i="23"/>
  <c r="A77" i="23"/>
  <c r="C76" i="23"/>
  <c r="B76" i="23"/>
  <c r="A76" i="23"/>
  <c r="C75" i="23"/>
  <c r="B75" i="23"/>
  <c r="A75" i="23"/>
  <c r="C74" i="23"/>
  <c r="B74" i="23"/>
  <c r="A74" i="23"/>
  <c r="C73" i="23"/>
  <c r="B73" i="23"/>
  <c r="A73" i="23"/>
  <c r="C72" i="23"/>
  <c r="B72" i="23"/>
  <c r="A72" i="23"/>
  <c r="C71" i="23"/>
  <c r="B71" i="23"/>
  <c r="A71" i="23"/>
  <c r="C70" i="23"/>
  <c r="B70" i="23"/>
  <c r="A70" i="23"/>
  <c r="C69" i="23"/>
  <c r="B69" i="23"/>
  <c r="A69" i="23"/>
  <c r="C68" i="23"/>
  <c r="B68" i="23"/>
  <c r="A68" i="23"/>
  <c r="C67" i="23"/>
  <c r="B67" i="23"/>
  <c r="A67" i="23"/>
  <c r="C66" i="23"/>
  <c r="B66" i="23"/>
  <c r="A66" i="23"/>
  <c r="C65" i="23"/>
  <c r="B65" i="23"/>
  <c r="A65" i="23"/>
  <c r="C64" i="23"/>
  <c r="B64" i="23"/>
  <c r="A64" i="23"/>
  <c r="C63" i="23"/>
  <c r="B63" i="23"/>
  <c r="A63" i="23"/>
  <c r="C62" i="23"/>
  <c r="B62" i="23"/>
  <c r="A62" i="23"/>
  <c r="C61" i="23"/>
  <c r="B61" i="23"/>
  <c r="A61" i="23"/>
  <c r="C60" i="23"/>
  <c r="B60" i="23"/>
  <c r="A60" i="23"/>
  <c r="C59" i="23"/>
  <c r="B59" i="23"/>
  <c r="A59" i="23"/>
  <c r="C58" i="23"/>
  <c r="B58" i="23"/>
  <c r="A58" i="23"/>
  <c r="C57" i="23"/>
  <c r="B57" i="23"/>
  <c r="A57" i="23"/>
  <c r="C56" i="23"/>
  <c r="B56" i="23"/>
  <c r="A56" i="23"/>
  <c r="C55" i="23"/>
  <c r="B55" i="23"/>
  <c r="A55" i="23"/>
  <c r="C54" i="23"/>
  <c r="B54" i="23"/>
  <c r="A54" i="23"/>
  <c r="C53" i="23"/>
  <c r="B53" i="23"/>
  <c r="A53" i="23"/>
  <c r="C52" i="23"/>
  <c r="B52" i="23"/>
  <c r="A52" i="23"/>
  <c r="C51" i="23"/>
  <c r="B51" i="23"/>
  <c r="A51" i="23"/>
  <c r="C50" i="23"/>
  <c r="B50" i="23"/>
  <c r="A50" i="23"/>
  <c r="C49" i="23"/>
  <c r="B49" i="23"/>
  <c r="A49" i="23"/>
  <c r="C48" i="23"/>
  <c r="B48" i="23"/>
  <c r="A48" i="23"/>
  <c r="C47" i="23"/>
  <c r="B47" i="23"/>
  <c r="A47" i="23"/>
  <c r="C46" i="23"/>
  <c r="B46" i="23"/>
  <c r="A46" i="23"/>
  <c r="C45" i="23"/>
  <c r="B45" i="23"/>
  <c r="A45" i="23"/>
  <c r="C44" i="23"/>
  <c r="B44" i="23"/>
  <c r="A44" i="23"/>
  <c r="C43" i="23"/>
  <c r="B43" i="23"/>
  <c r="A43" i="23"/>
  <c r="C42" i="23"/>
  <c r="B42" i="23"/>
  <c r="A42" i="23"/>
  <c r="C41" i="23"/>
  <c r="B41" i="23"/>
  <c r="A41" i="23"/>
  <c r="C40" i="23"/>
  <c r="B40" i="23"/>
  <c r="A40" i="23"/>
  <c r="C39" i="23"/>
  <c r="B39" i="23"/>
  <c r="A39" i="23"/>
  <c r="C38" i="23"/>
  <c r="B38" i="23"/>
  <c r="A38" i="23"/>
  <c r="C37" i="23"/>
  <c r="B37" i="23"/>
  <c r="A37" i="23"/>
  <c r="C36" i="23"/>
  <c r="B36" i="23"/>
  <c r="A36" i="23"/>
  <c r="C35" i="23"/>
  <c r="B35" i="23"/>
  <c r="A35" i="23"/>
  <c r="C34" i="23"/>
  <c r="B34" i="23"/>
  <c r="A34" i="23"/>
  <c r="C33" i="23"/>
  <c r="B33" i="23"/>
  <c r="A33" i="23"/>
  <c r="C32" i="23"/>
  <c r="B32" i="23"/>
  <c r="A32" i="23"/>
  <c r="C31" i="23"/>
  <c r="B31" i="23"/>
  <c r="A31" i="23"/>
  <c r="C30" i="23"/>
  <c r="B30" i="23"/>
  <c r="A30" i="23"/>
  <c r="C29" i="23"/>
  <c r="B29" i="23"/>
  <c r="A29" i="23"/>
  <c r="C28" i="23"/>
  <c r="B28" i="23"/>
  <c r="A28" i="23"/>
  <c r="C27" i="23"/>
  <c r="B27" i="23"/>
  <c r="A27" i="23"/>
  <c r="C26" i="23"/>
  <c r="B26" i="23"/>
  <c r="A26" i="23"/>
  <c r="C25" i="23"/>
  <c r="B25" i="23"/>
  <c r="A25" i="23"/>
  <c r="C24" i="23"/>
  <c r="B24" i="23"/>
  <c r="A24" i="23"/>
  <c r="C23" i="23"/>
  <c r="B23" i="23"/>
  <c r="A23" i="23"/>
  <c r="C22" i="23"/>
  <c r="B22" i="23"/>
  <c r="A22" i="23"/>
  <c r="C21" i="23"/>
  <c r="B21" i="23"/>
  <c r="A21" i="23"/>
  <c r="C20" i="23"/>
  <c r="B20" i="23"/>
  <c r="A20" i="23"/>
  <c r="C19" i="23"/>
  <c r="B19" i="23"/>
  <c r="A19" i="23"/>
  <c r="E15" i="23"/>
  <c r="B15" i="23"/>
  <c r="B13" i="23"/>
  <c r="H15" i="23"/>
  <c r="H7" i="23"/>
  <c r="E7" i="23"/>
  <c r="B7" i="23"/>
  <c r="E15" i="4"/>
  <c r="E15" i="22"/>
  <c r="B15" i="22"/>
  <c r="H15" i="22"/>
  <c r="H7" i="22"/>
  <c r="E7" i="22"/>
  <c r="B7" i="22"/>
  <c r="B24" i="4"/>
  <c r="H15" i="4"/>
  <c r="AD5" i="21"/>
  <c r="AD6" i="21"/>
  <c r="AD7" i="21"/>
  <c r="AD8" i="21"/>
  <c r="AD9" i="21"/>
  <c r="AD10" i="21"/>
  <c r="AD11" i="21"/>
  <c r="AD12" i="21"/>
  <c r="AD13" i="21"/>
  <c r="AD14" i="21"/>
  <c r="AD15" i="21"/>
  <c r="AD16" i="21"/>
  <c r="AD17" i="21"/>
  <c r="AD18" i="21"/>
  <c r="AD19" i="21"/>
  <c r="AD20" i="21"/>
  <c r="AD21" i="21"/>
  <c r="AD22" i="21"/>
  <c r="AD23" i="21"/>
  <c r="AD24" i="21"/>
  <c r="AD25" i="21"/>
  <c r="AD26" i="21"/>
  <c r="AD27" i="21"/>
  <c r="AD28" i="21"/>
  <c r="AD29" i="21"/>
  <c r="AD30" i="21"/>
  <c r="AD31" i="21"/>
  <c r="AD32" i="21"/>
  <c r="AD33" i="21"/>
  <c r="AD34" i="21"/>
  <c r="AD35" i="21"/>
  <c r="AD36" i="21"/>
  <c r="AD37" i="21"/>
  <c r="AD38" i="21"/>
  <c r="AD39" i="21"/>
  <c r="AD40" i="21"/>
  <c r="AD41" i="21"/>
  <c r="AD42" i="21"/>
  <c r="AD43" i="21"/>
  <c r="AD44" i="21"/>
  <c r="AD45" i="21"/>
  <c r="AD46" i="21"/>
  <c r="AD47" i="21"/>
  <c r="AD48" i="21"/>
  <c r="AD49" i="21"/>
  <c r="AD50" i="21"/>
  <c r="AD51" i="21"/>
  <c r="AD52" i="21"/>
  <c r="AD53" i="21"/>
  <c r="AD54" i="21"/>
  <c r="AD55" i="21"/>
  <c r="AD56" i="21"/>
  <c r="AD57" i="21"/>
  <c r="AD58" i="21"/>
  <c r="AD59" i="21"/>
  <c r="AD60" i="21"/>
  <c r="AD61" i="21"/>
  <c r="AD62" i="21"/>
  <c r="AD63" i="21"/>
  <c r="AD64" i="21"/>
  <c r="AD65" i="21"/>
  <c r="AD66" i="21"/>
  <c r="AD67" i="21"/>
  <c r="AD68" i="21"/>
  <c r="AD69" i="21"/>
  <c r="AD70" i="21"/>
  <c r="AD71" i="21"/>
  <c r="AD72" i="21"/>
  <c r="AD73" i="21"/>
  <c r="AD74" i="21"/>
  <c r="AD75" i="21"/>
  <c r="AD76" i="21"/>
  <c r="AD77" i="21"/>
  <c r="AD78" i="21"/>
  <c r="AD79" i="21"/>
  <c r="AD80" i="21"/>
  <c r="AD81" i="21"/>
  <c r="AD82" i="21"/>
  <c r="AD83" i="21"/>
  <c r="AD84" i="21"/>
  <c r="AD85" i="21"/>
  <c r="AD86" i="21"/>
  <c r="AD87" i="21"/>
  <c r="AD88" i="21"/>
  <c r="AD89" i="21"/>
  <c r="AD90" i="21"/>
  <c r="AD91" i="21"/>
  <c r="AD92" i="21"/>
  <c r="AD93" i="21"/>
  <c r="AD94" i="21"/>
  <c r="AD95" i="21"/>
  <c r="AD96" i="21"/>
  <c r="AD97" i="21"/>
  <c r="AD98" i="21"/>
  <c r="AD99" i="21"/>
  <c r="AD100" i="21"/>
  <c r="AD101" i="21"/>
  <c r="AD102" i="21"/>
  <c r="AD103" i="21"/>
  <c r="AD104" i="21"/>
  <c r="AD105" i="21"/>
  <c r="AD106" i="21"/>
  <c r="AD107" i="21"/>
  <c r="AD108" i="21"/>
  <c r="AD109" i="21"/>
  <c r="AD110" i="21"/>
  <c r="AD111" i="21"/>
  <c r="AD112" i="21"/>
  <c r="AD113" i="21"/>
  <c r="AD114" i="21"/>
  <c r="AD115" i="21"/>
  <c r="AD116" i="21"/>
  <c r="AD117" i="21"/>
  <c r="AD118" i="21"/>
  <c r="AD119" i="21"/>
  <c r="AD120" i="21"/>
  <c r="AD121" i="21"/>
  <c r="AD122" i="21"/>
  <c r="AD123" i="21"/>
  <c r="AD124" i="21"/>
  <c r="AD125" i="21"/>
  <c r="AD126" i="21"/>
  <c r="AD127" i="21"/>
  <c r="AD128" i="21"/>
  <c r="AD129" i="21"/>
  <c r="AD130" i="21"/>
  <c r="AD131" i="21"/>
  <c r="AD132" i="21"/>
  <c r="AD133" i="21"/>
  <c r="AD134" i="21"/>
  <c r="AD135" i="21"/>
  <c r="AD136" i="21"/>
  <c r="AD137" i="21"/>
  <c r="AD138" i="21"/>
  <c r="AD139" i="21"/>
  <c r="AD140" i="21"/>
  <c r="AD141" i="21"/>
  <c r="AD142" i="21"/>
  <c r="AD143" i="21"/>
  <c r="AD144" i="21"/>
  <c r="AD145" i="21"/>
  <c r="AD146" i="21"/>
  <c r="AD147" i="21"/>
  <c r="AD148" i="21"/>
  <c r="AD149" i="21"/>
  <c r="AD150" i="21"/>
  <c r="AD151" i="21"/>
  <c r="AD152" i="21"/>
  <c r="AD153" i="21"/>
  <c r="AD154" i="21"/>
  <c r="AD155" i="21"/>
  <c r="AD156" i="21"/>
  <c r="AD157" i="21"/>
  <c r="AD158" i="21"/>
  <c r="AD159" i="21"/>
  <c r="AD160" i="21"/>
  <c r="AD161" i="21"/>
  <c r="AD162" i="21"/>
  <c r="AD163" i="21"/>
  <c r="AD164" i="21"/>
  <c r="AD165" i="21"/>
  <c r="AD166" i="21"/>
  <c r="AD167" i="21"/>
  <c r="AD168" i="21"/>
  <c r="AD169" i="21"/>
  <c r="AD170" i="21"/>
  <c r="AD171" i="21"/>
  <c r="AD172" i="21"/>
  <c r="AD173" i="21"/>
  <c r="AD174" i="21"/>
  <c r="AD175" i="21"/>
  <c r="AD176" i="21"/>
  <c r="AD177" i="21"/>
  <c r="AD178" i="21"/>
  <c r="AD179" i="21"/>
  <c r="AD180" i="21"/>
  <c r="AD181" i="21"/>
  <c r="AD182" i="21"/>
  <c r="AD183" i="21"/>
  <c r="AD184" i="21"/>
  <c r="AD185" i="21"/>
  <c r="AD186" i="21"/>
  <c r="AD187" i="21"/>
  <c r="AD188" i="21"/>
  <c r="AD189" i="21"/>
  <c r="AD190" i="21"/>
  <c r="AD191" i="21"/>
  <c r="AD192" i="21"/>
  <c r="AD193" i="21"/>
  <c r="AD194" i="21"/>
  <c r="AD195" i="21"/>
  <c r="AD196" i="21"/>
  <c r="AD197" i="21"/>
  <c r="AD198" i="21"/>
  <c r="AD199" i="21"/>
  <c r="AD200" i="21"/>
  <c r="AD201" i="21"/>
  <c r="AD202" i="21"/>
  <c r="AD203" i="21"/>
  <c r="AD204" i="21"/>
  <c r="AD205" i="21"/>
  <c r="AD206" i="21"/>
  <c r="AD207" i="21"/>
  <c r="AD208" i="21"/>
  <c r="AD209" i="21"/>
  <c r="AD210" i="21"/>
  <c r="AD211" i="21"/>
  <c r="AD212" i="21"/>
  <c r="AD213" i="21"/>
  <c r="AD214" i="21"/>
  <c r="AD215" i="21"/>
  <c r="AD216" i="21"/>
  <c r="AD217" i="21"/>
  <c r="AD218" i="21"/>
  <c r="AD219" i="21"/>
  <c r="AD220" i="21"/>
  <c r="AD221" i="21"/>
  <c r="AD222" i="21"/>
  <c r="AD223" i="21"/>
  <c r="AD224" i="21"/>
  <c r="AD225" i="21"/>
  <c r="AD226" i="21"/>
  <c r="AD227" i="21"/>
  <c r="AD228" i="21"/>
  <c r="AD229" i="21"/>
  <c r="AD230" i="21"/>
  <c r="AD231" i="21"/>
  <c r="AD232" i="21"/>
  <c r="AD233" i="21"/>
  <c r="AD234" i="21"/>
  <c r="AD235" i="21"/>
  <c r="AD236" i="21"/>
  <c r="AD237" i="21"/>
  <c r="AD238" i="21"/>
  <c r="AD239" i="21"/>
  <c r="AD240" i="21"/>
  <c r="AD241" i="21"/>
  <c r="AD242" i="21"/>
  <c r="AD243" i="21"/>
  <c r="AD244" i="21"/>
  <c r="AD245" i="21"/>
  <c r="AD246" i="21"/>
  <c r="AD247" i="21"/>
  <c r="AD248" i="21"/>
  <c r="AD249" i="21"/>
  <c r="AD250" i="21"/>
  <c r="AD251" i="21"/>
  <c r="AD252" i="21"/>
  <c r="AD253" i="21"/>
  <c r="AD254" i="21"/>
  <c r="AD255" i="21"/>
  <c r="AD256" i="21"/>
  <c r="AD257" i="21"/>
  <c r="AD258" i="21"/>
  <c r="AD259" i="21"/>
  <c r="AD260" i="21"/>
  <c r="AD261" i="21"/>
  <c r="AD262" i="21"/>
  <c r="AD263" i="21"/>
  <c r="AD264" i="21"/>
  <c r="AD265" i="21"/>
  <c r="AD266" i="21"/>
  <c r="AD267" i="21"/>
  <c r="AD268" i="21"/>
  <c r="AD269" i="21"/>
  <c r="AD270" i="21"/>
  <c r="AD271" i="21"/>
  <c r="AD272" i="21"/>
  <c r="AD273" i="21"/>
  <c r="AD274" i="21"/>
  <c r="AD275" i="21"/>
  <c r="AD276" i="21"/>
  <c r="AD277" i="21"/>
  <c r="AD278" i="21"/>
  <c r="AD279" i="21"/>
  <c r="AD280" i="21"/>
  <c r="AD281" i="21"/>
  <c r="AD282" i="21"/>
  <c r="AD283" i="21"/>
  <c r="AD284" i="21"/>
  <c r="AD285" i="21"/>
  <c r="AD286" i="21"/>
  <c r="AD287" i="21"/>
  <c r="AD288" i="21"/>
  <c r="AD289" i="21"/>
  <c r="AD290" i="21"/>
  <c r="AD291" i="21"/>
  <c r="AD4" i="21"/>
  <c r="AC5" i="21"/>
  <c r="AC6" i="21"/>
  <c r="AC7" i="21"/>
  <c r="AC8" i="21"/>
  <c r="AC9" i="21"/>
  <c r="AC10" i="21"/>
  <c r="AC11" i="21"/>
  <c r="AC12" i="21"/>
  <c r="AC13" i="21"/>
  <c r="AC14" i="21"/>
  <c r="AC15" i="21"/>
  <c r="AC16" i="21"/>
  <c r="AC17" i="21"/>
  <c r="AC18" i="21"/>
  <c r="AC19" i="21"/>
  <c r="AC20" i="21"/>
  <c r="AC21" i="21"/>
  <c r="AC22" i="21"/>
  <c r="AC23" i="21"/>
  <c r="AC24" i="21"/>
  <c r="AC25" i="21"/>
  <c r="AC26" i="21"/>
  <c r="AC27" i="21"/>
  <c r="AC28" i="21"/>
  <c r="AC29" i="21"/>
  <c r="AC30" i="21"/>
  <c r="AC31" i="21"/>
  <c r="AC32" i="21"/>
  <c r="AC33" i="21"/>
  <c r="AC34" i="21"/>
  <c r="AC35" i="21"/>
  <c r="AC36" i="21"/>
  <c r="AC37" i="21"/>
  <c r="AC38" i="21"/>
  <c r="AC39" i="21"/>
  <c r="AC40" i="21"/>
  <c r="AC41" i="21"/>
  <c r="AC42" i="21"/>
  <c r="AC43" i="21"/>
  <c r="AC44" i="21"/>
  <c r="AC45" i="21"/>
  <c r="AC46" i="21"/>
  <c r="AC47" i="21"/>
  <c r="AC48" i="21"/>
  <c r="AC49" i="21"/>
  <c r="AC50" i="21"/>
  <c r="AC51" i="21"/>
  <c r="AC52" i="21"/>
  <c r="AC53" i="21"/>
  <c r="AC54" i="21"/>
  <c r="AC55" i="21"/>
  <c r="AC56" i="21"/>
  <c r="AC57" i="21"/>
  <c r="AC58" i="21"/>
  <c r="AC59" i="21"/>
  <c r="AC60" i="21"/>
  <c r="AC61" i="21"/>
  <c r="AC62" i="21"/>
  <c r="AC63" i="21"/>
  <c r="AC64" i="21"/>
  <c r="AC65" i="21"/>
  <c r="AC66" i="21"/>
  <c r="AC67" i="21"/>
  <c r="AC68" i="21"/>
  <c r="AC69" i="21"/>
  <c r="AC70" i="21"/>
  <c r="AC71" i="21"/>
  <c r="AC72" i="21"/>
  <c r="AC73" i="21"/>
  <c r="AC74" i="21"/>
  <c r="AC75" i="21"/>
  <c r="AC76" i="21"/>
  <c r="AC77" i="21"/>
  <c r="AC78" i="21"/>
  <c r="AC79" i="21"/>
  <c r="AC80" i="21"/>
  <c r="AC81" i="21"/>
  <c r="AC82" i="21"/>
  <c r="AC83" i="21"/>
  <c r="AC84" i="21"/>
  <c r="AC85" i="21"/>
  <c r="AC86" i="21"/>
  <c r="AC87" i="21"/>
  <c r="AC88" i="21"/>
  <c r="AC89" i="21"/>
  <c r="AC90" i="21"/>
  <c r="AC91" i="21"/>
  <c r="AC92" i="21"/>
  <c r="AC93" i="21"/>
  <c r="AC94" i="21"/>
  <c r="AC95" i="21"/>
  <c r="AC96" i="21"/>
  <c r="AC97" i="21"/>
  <c r="AC98" i="21"/>
  <c r="AC99" i="21"/>
  <c r="AC100" i="21"/>
  <c r="AC101" i="21"/>
  <c r="AC102" i="21"/>
  <c r="AC103" i="21"/>
  <c r="AC104" i="21"/>
  <c r="AC105" i="21"/>
  <c r="AC106" i="21"/>
  <c r="AC107" i="21"/>
  <c r="AC108" i="21"/>
  <c r="AC109" i="21"/>
  <c r="AC110" i="21"/>
  <c r="AC111" i="21"/>
  <c r="AC112" i="21"/>
  <c r="AC113" i="21"/>
  <c r="AC114" i="21"/>
  <c r="AC115" i="21"/>
  <c r="AC116" i="21"/>
  <c r="AC117" i="21"/>
  <c r="AC118" i="21"/>
  <c r="AC119" i="21"/>
  <c r="AC120" i="21"/>
  <c r="AC121" i="21"/>
  <c r="AC122" i="21"/>
  <c r="AC123" i="21"/>
  <c r="AC124" i="21"/>
  <c r="AC125" i="21"/>
  <c r="AC126" i="21"/>
  <c r="AC127" i="21"/>
  <c r="AC128" i="21"/>
  <c r="AC129" i="21"/>
  <c r="AC130" i="21"/>
  <c r="AC131" i="21"/>
  <c r="AC132" i="21"/>
  <c r="AC133" i="21"/>
  <c r="AC134" i="21"/>
  <c r="AC135" i="21"/>
  <c r="AC136" i="21"/>
  <c r="AC137" i="21"/>
  <c r="AC138" i="21"/>
  <c r="AC139" i="21"/>
  <c r="AC140" i="21"/>
  <c r="AC141" i="21"/>
  <c r="AC142" i="21"/>
  <c r="AC143" i="21"/>
  <c r="AC144" i="21"/>
  <c r="AC145" i="21"/>
  <c r="AC146" i="21"/>
  <c r="AC147" i="21"/>
  <c r="AC148" i="21"/>
  <c r="AC149" i="21"/>
  <c r="AC150" i="21"/>
  <c r="AC151" i="21"/>
  <c r="AC152" i="21"/>
  <c r="AC153" i="21"/>
  <c r="AC154" i="21"/>
  <c r="AC155" i="21"/>
  <c r="AC156" i="21"/>
  <c r="AC157" i="21"/>
  <c r="AC158" i="21"/>
  <c r="AC159" i="21"/>
  <c r="AC160" i="21"/>
  <c r="AC161" i="21"/>
  <c r="AC162" i="21"/>
  <c r="AC163" i="21"/>
  <c r="AC164" i="21"/>
  <c r="AC165" i="21"/>
  <c r="AC166" i="21"/>
  <c r="AC167" i="21"/>
  <c r="AC168" i="21"/>
  <c r="AC169" i="21"/>
  <c r="AC170" i="21"/>
  <c r="AC171" i="21"/>
  <c r="AC172" i="21"/>
  <c r="AC173" i="21"/>
  <c r="AC174" i="21"/>
  <c r="AC175" i="21"/>
  <c r="AC176" i="21"/>
  <c r="AC177" i="21"/>
  <c r="AC178" i="21"/>
  <c r="AC179" i="21"/>
  <c r="AC180" i="21"/>
  <c r="AC181" i="21"/>
  <c r="AC182" i="21"/>
  <c r="AC183" i="21"/>
  <c r="AC184" i="21"/>
  <c r="AC185" i="21"/>
  <c r="AC186" i="21"/>
  <c r="AC187" i="21"/>
  <c r="AC188" i="21"/>
  <c r="AC189" i="21"/>
  <c r="AC190" i="21"/>
  <c r="AC191" i="21"/>
  <c r="AC192" i="21"/>
  <c r="AC193" i="21"/>
  <c r="AC194" i="21"/>
  <c r="AC195" i="21"/>
  <c r="AC196" i="21"/>
  <c r="AC197" i="21"/>
  <c r="AC198" i="21"/>
  <c r="AC199" i="21"/>
  <c r="AC200" i="21"/>
  <c r="AC201" i="21"/>
  <c r="AC202" i="21"/>
  <c r="AC203" i="21"/>
  <c r="AC204" i="21"/>
  <c r="AC205" i="21"/>
  <c r="AC206" i="21"/>
  <c r="AC207" i="21"/>
  <c r="AC208" i="21"/>
  <c r="AC209" i="21"/>
  <c r="AC210" i="21"/>
  <c r="AC211" i="21"/>
  <c r="AC212" i="21"/>
  <c r="AC213" i="21"/>
  <c r="AC214" i="21"/>
  <c r="AC215" i="21"/>
  <c r="AC216" i="21"/>
  <c r="AC217" i="21"/>
  <c r="AC218" i="21"/>
  <c r="AC219" i="21"/>
  <c r="AC220" i="21"/>
  <c r="AC221" i="21"/>
  <c r="AC222" i="21"/>
  <c r="AC223" i="21"/>
  <c r="AC224" i="21"/>
  <c r="AC225" i="21"/>
  <c r="AC226" i="21"/>
  <c r="AC227" i="21"/>
  <c r="AC228" i="21"/>
  <c r="AC229" i="21"/>
  <c r="AC230" i="21"/>
  <c r="AC231" i="21"/>
  <c r="AC232" i="21"/>
  <c r="AC233" i="21"/>
  <c r="AC234" i="21"/>
  <c r="AC235" i="21"/>
  <c r="AC236" i="21"/>
  <c r="AC237" i="21"/>
  <c r="AC238" i="21"/>
  <c r="AC239" i="21"/>
  <c r="AC240" i="21"/>
  <c r="AC241" i="21"/>
  <c r="AC242" i="21"/>
  <c r="AC243" i="21"/>
  <c r="AC244" i="21"/>
  <c r="AC245" i="21"/>
  <c r="AC246" i="21"/>
  <c r="AC247" i="21"/>
  <c r="AC248" i="21"/>
  <c r="AC249" i="21"/>
  <c r="AC250" i="21"/>
  <c r="AC251" i="21"/>
  <c r="AC252" i="21"/>
  <c r="AC253" i="21"/>
  <c r="AC254" i="21"/>
  <c r="AC255" i="21"/>
  <c r="AC256" i="21"/>
  <c r="AC257" i="21"/>
  <c r="AC258" i="21"/>
  <c r="AC259" i="21"/>
  <c r="AC260" i="21"/>
  <c r="AC261" i="21"/>
  <c r="AC262" i="21"/>
  <c r="AC263" i="21"/>
  <c r="AC264" i="21"/>
  <c r="AC265" i="21"/>
  <c r="AC266" i="21"/>
  <c r="AC267" i="21"/>
  <c r="AC268" i="21"/>
  <c r="AC269" i="21"/>
  <c r="AC270" i="21"/>
  <c r="AC271" i="21"/>
  <c r="AC272" i="21"/>
  <c r="AC273" i="21"/>
  <c r="AC274" i="21"/>
  <c r="AC275" i="21"/>
  <c r="AC276" i="21"/>
  <c r="AC277" i="21"/>
  <c r="AC278" i="21"/>
  <c r="AC279" i="21"/>
  <c r="AC280" i="21"/>
  <c r="AC281" i="21"/>
  <c r="AC282" i="21"/>
  <c r="AC283" i="21"/>
  <c r="AC284" i="21"/>
  <c r="AC285" i="21"/>
  <c r="AC286" i="21"/>
  <c r="AC287" i="21"/>
  <c r="AC288" i="21"/>
  <c r="AC289" i="21"/>
  <c r="AC290" i="21"/>
  <c r="AC291" i="21"/>
  <c r="AC4" i="21"/>
  <c r="AB5" i="21"/>
  <c r="AB6" i="21"/>
  <c r="AB7" i="21"/>
  <c r="AB8" i="21"/>
  <c r="AB9" i="21"/>
  <c r="AB10" i="21"/>
  <c r="AB11" i="21"/>
  <c r="AB12" i="21"/>
  <c r="AB13" i="21"/>
  <c r="AB14" i="21"/>
  <c r="AB15" i="21"/>
  <c r="AB16" i="21"/>
  <c r="AB17" i="21"/>
  <c r="AB18" i="21"/>
  <c r="AB19" i="21"/>
  <c r="AB20" i="21"/>
  <c r="AB21" i="21"/>
  <c r="AB22" i="21"/>
  <c r="AB23" i="21"/>
  <c r="AB24" i="21"/>
  <c r="AB25" i="21"/>
  <c r="AB26" i="21"/>
  <c r="AB27" i="21"/>
  <c r="AB28" i="21"/>
  <c r="AB29" i="21"/>
  <c r="AB30" i="21"/>
  <c r="AB31" i="21"/>
  <c r="AB32" i="21"/>
  <c r="AB33" i="21"/>
  <c r="AB34" i="21"/>
  <c r="AB35" i="21"/>
  <c r="AB36" i="21"/>
  <c r="AB37" i="21"/>
  <c r="AB38" i="21"/>
  <c r="AB39" i="21"/>
  <c r="AB40" i="21"/>
  <c r="AB41" i="21"/>
  <c r="AB42" i="21"/>
  <c r="AB43" i="21"/>
  <c r="AB44" i="21"/>
  <c r="AB45" i="21"/>
  <c r="AB46" i="21"/>
  <c r="AB47" i="21"/>
  <c r="AB48" i="21"/>
  <c r="AB49" i="21"/>
  <c r="AB50" i="21"/>
  <c r="AB51" i="21"/>
  <c r="AB52" i="21"/>
  <c r="AB53" i="21"/>
  <c r="AB54" i="21"/>
  <c r="AB55" i="21"/>
  <c r="AB56" i="21"/>
  <c r="AB57" i="21"/>
  <c r="AB58" i="21"/>
  <c r="AB59" i="21"/>
  <c r="AB60" i="21"/>
  <c r="AB61" i="21"/>
  <c r="AB62" i="21"/>
  <c r="AB63" i="21"/>
  <c r="AB64" i="21"/>
  <c r="AB65" i="21"/>
  <c r="AB66" i="21"/>
  <c r="AB67" i="21"/>
  <c r="AB68" i="21"/>
  <c r="AB69" i="21"/>
  <c r="AB70" i="21"/>
  <c r="AB71" i="21"/>
  <c r="AB72" i="21"/>
  <c r="AB73" i="21"/>
  <c r="AB74" i="21"/>
  <c r="AB75" i="21"/>
  <c r="AB76" i="21"/>
  <c r="AB77" i="21"/>
  <c r="AB78" i="21"/>
  <c r="AB79" i="21"/>
  <c r="AB80" i="21"/>
  <c r="AB81" i="21"/>
  <c r="AB82" i="21"/>
  <c r="AB83" i="21"/>
  <c r="AB84" i="21"/>
  <c r="AB85" i="21"/>
  <c r="AB86" i="21"/>
  <c r="AB87" i="21"/>
  <c r="AB88" i="21"/>
  <c r="AB89" i="21"/>
  <c r="AB90" i="21"/>
  <c r="AB91" i="21"/>
  <c r="AB92" i="21"/>
  <c r="AB93" i="21"/>
  <c r="AB94" i="21"/>
  <c r="AB95" i="21"/>
  <c r="AB96" i="21"/>
  <c r="AB97" i="21"/>
  <c r="AB98" i="21"/>
  <c r="AB99" i="21"/>
  <c r="AB100" i="21"/>
  <c r="AB101" i="21"/>
  <c r="AB102" i="21"/>
  <c r="AB103" i="21"/>
  <c r="AB104" i="21"/>
  <c r="AB105" i="21"/>
  <c r="AB106" i="21"/>
  <c r="AB107" i="21"/>
  <c r="AB108" i="21"/>
  <c r="AB109" i="21"/>
  <c r="AB110" i="21"/>
  <c r="AB111" i="21"/>
  <c r="AB112" i="21"/>
  <c r="AB113" i="21"/>
  <c r="AB114" i="21"/>
  <c r="AB115" i="21"/>
  <c r="AB116" i="21"/>
  <c r="AB117" i="21"/>
  <c r="AB118" i="21"/>
  <c r="AB119" i="21"/>
  <c r="AB120" i="21"/>
  <c r="AB121" i="21"/>
  <c r="AB122" i="21"/>
  <c r="AB123" i="21"/>
  <c r="AB124" i="21"/>
  <c r="AB125" i="21"/>
  <c r="AB126" i="21"/>
  <c r="AB127" i="21"/>
  <c r="AB128" i="21"/>
  <c r="AB129" i="21"/>
  <c r="AB130" i="21"/>
  <c r="AB131" i="21"/>
  <c r="AB132" i="21"/>
  <c r="AB133" i="21"/>
  <c r="AB134" i="21"/>
  <c r="AB135" i="21"/>
  <c r="AB136" i="21"/>
  <c r="AB137" i="21"/>
  <c r="AB138" i="21"/>
  <c r="AB139" i="21"/>
  <c r="AB140" i="21"/>
  <c r="AB141" i="21"/>
  <c r="AB142" i="21"/>
  <c r="AB143" i="21"/>
  <c r="AB144" i="21"/>
  <c r="AB145" i="21"/>
  <c r="AB146" i="21"/>
  <c r="AB147" i="21"/>
  <c r="AB148" i="21"/>
  <c r="AB149" i="21"/>
  <c r="AB150" i="21"/>
  <c r="AB151" i="21"/>
  <c r="AB152" i="21"/>
  <c r="AB153" i="21"/>
  <c r="AB154" i="21"/>
  <c r="AB155" i="21"/>
  <c r="AB156" i="21"/>
  <c r="AB157" i="21"/>
  <c r="AB158" i="21"/>
  <c r="AB159" i="21"/>
  <c r="AB160" i="21"/>
  <c r="AB161" i="21"/>
  <c r="AB162" i="21"/>
  <c r="AB163" i="21"/>
  <c r="AB164" i="21"/>
  <c r="AB165" i="21"/>
  <c r="AB166" i="21"/>
  <c r="AB167" i="21"/>
  <c r="AB168" i="21"/>
  <c r="AB169" i="21"/>
  <c r="AB170" i="21"/>
  <c r="AB171" i="21"/>
  <c r="AB172" i="21"/>
  <c r="AB173" i="21"/>
  <c r="AB174" i="21"/>
  <c r="AB175" i="21"/>
  <c r="AB176" i="21"/>
  <c r="AB177" i="21"/>
  <c r="AB178" i="21"/>
  <c r="AB179" i="21"/>
  <c r="AB180" i="21"/>
  <c r="AB181" i="21"/>
  <c r="AB182" i="21"/>
  <c r="AB183" i="21"/>
  <c r="AB184" i="21"/>
  <c r="AB185" i="21"/>
  <c r="AB186" i="21"/>
  <c r="AB187" i="21"/>
  <c r="AB188" i="21"/>
  <c r="AB189" i="21"/>
  <c r="AB190" i="21"/>
  <c r="AB191" i="21"/>
  <c r="AB192" i="21"/>
  <c r="AB193" i="21"/>
  <c r="AB194" i="21"/>
  <c r="AB195" i="21"/>
  <c r="AB196" i="21"/>
  <c r="AB197" i="21"/>
  <c r="AB198" i="21"/>
  <c r="AB199" i="21"/>
  <c r="AB200" i="21"/>
  <c r="AB201" i="21"/>
  <c r="AB202" i="21"/>
  <c r="AB203" i="21"/>
  <c r="AB204" i="21"/>
  <c r="AB205" i="21"/>
  <c r="AB206" i="21"/>
  <c r="AB207" i="21"/>
  <c r="AB208" i="21"/>
  <c r="AB209" i="21"/>
  <c r="AB210" i="21"/>
  <c r="AB211" i="21"/>
  <c r="AB212" i="21"/>
  <c r="AB213" i="21"/>
  <c r="AB214" i="21"/>
  <c r="AB215" i="21"/>
  <c r="AB216" i="21"/>
  <c r="AB217" i="21"/>
  <c r="AB218" i="21"/>
  <c r="AB219" i="21"/>
  <c r="AB220" i="21"/>
  <c r="AB221" i="21"/>
  <c r="AB222" i="21"/>
  <c r="AB223" i="21"/>
  <c r="AB224" i="21"/>
  <c r="AB225" i="21"/>
  <c r="AB226" i="21"/>
  <c r="AB227" i="21"/>
  <c r="AB228" i="21"/>
  <c r="AB229" i="21"/>
  <c r="AB230" i="21"/>
  <c r="AB231" i="21"/>
  <c r="AB232" i="21"/>
  <c r="AB233" i="21"/>
  <c r="AB234" i="21"/>
  <c r="AB235" i="21"/>
  <c r="AB236" i="21"/>
  <c r="AB237" i="21"/>
  <c r="AB238" i="21"/>
  <c r="AB239" i="21"/>
  <c r="AB240" i="21"/>
  <c r="AB241" i="21"/>
  <c r="AB242" i="21"/>
  <c r="AB243" i="21"/>
  <c r="AB244" i="21"/>
  <c r="AB245" i="21"/>
  <c r="AB246" i="21"/>
  <c r="AB247" i="21"/>
  <c r="AB248" i="21"/>
  <c r="AB249" i="21"/>
  <c r="AB250" i="21"/>
  <c r="AB251" i="21"/>
  <c r="AB252" i="21"/>
  <c r="AB253" i="21"/>
  <c r="AB254" i="21"/>
  <c r="AB255" i="21"/>
  <c r="AB256" i="21"/>
  <c r="AB257" i="21"/>
  <c r="AB258" i="21"/>
  <c r="AB259" i="21"/>
  <c r="AB260" i="21"/>
  <c r="AB261" i="21"/>
  <c r="AB262" i="21"/>
  <c r="AB263" i="21"/>
  <c r="AB264" i="21"/>
  <c r="AB265" i="21"/>
  <c r="AB266" i="21"/>
  <c r="AB267" i="21"/>
  <c r="AB268" i="21"/>
  <c r="AB269" i="21"/>
  <c r="AB270" i="21"/>
  <c r="AB271" i="21"/>
  <c r="AB272" i="21"/>
  <c r="AB273" i="21"/>
  <c r="AB274" i="21"/>
  <c r="AB275" i="21"/>
  <c r="AB276" i="21"/>
  <c r="AB277" i="21"/>
  <c r="AB278" i="21"/>
  <c r="AB279" i="21"/>
  <c r="AB280" i="21"/>
  <c r="AB281" i="21"/>
  <c r="AB282" i="21"/>
  <c r="AB283" i="21"/>
  <c r="AB284" i="21"/>
  <c r="AB285" i="21"/>
  <c r="AB286" i="21"/>
  <c r="AB287" i="21"/>
  <c r="AB288" i="21"/>
  <c r="AB289" i="21"/>
  <c r="AB290" i="21"/>
  <c r="AB291" i="21"/>
  <c r="AB4" i="21"/>
  <c r="AA5" i="21"/>
  <c r="AA6" i="21"/>
  <c r="AA7" i="21"/>
  <c r="AA8" i="21"/>
  <c r="AA9" i="21"/>
  <c r="AA10" i="21"/>
  <c r="AA11" i="21"/>
  <c r="AA12" i="21"/>
  <c r="AA13" i="21"/>
  <c r="AA14" i="21"/>
  <c r="AA15" i="21"/>
  <c r="AA16" i="21"/>
  <c r="AA17" i="21"/>
  <c r="AA18" i="21"/>
  <c r="AA19" i="21"/>
  <c r="AA20" i="21"/>
  <c r="AA21" i="21"/>
  <c r="AA22" i="21"/>
  <c r="AA23" i="21"/>
  <c r="AA24" i="21"/>
  <c r="AA25" i="21"/>
  <c r="AA26" i="21"/>
  <c r="AA27" i="21"/>
  <c r="AA28" i="21"/>
  <c r="AA29" i="21"/>
  <c r="AA30" i="21"/>
  <c r="AA31" i="21"/>
  <c r="AA32" i="21"/>
  <c r="AA33" i="21"/>
  <c r="AA34" i="21"/>
  <c r="AA35" i="21"/>
  <c r="AA36" i="21"/>
  <c r="AA37" i="21"/>
  <c r="AA38" i="21"/>
  <c r="AA39" i="21"/>
  <c r="AA40" i="21"/>
  <c r="AA41" i="21"/>
  <c r="AA42" i="21"/>
  <c r="AA43" i="21"/>
  <c r="AA44" i="21"/>
  <c r="AA45" i="21"/>
  <c r="AA46" i="21"/>
  <c r="AA47" i="21"/>
  <c r="AA48" i="21"/>
  <c r="AA49" i="21"/>
  <c r="AA50" i="21"/>
  <c r="AA51" i="21"/>
  <c r="AA52" i="21"/>
  <c r="AA53" i="21"/>
  <c r="AA54" i="21"/>
  <c r="AA55" i="21"/>
  <c r="AA56" i="21"/>
  <c r="AA57" i="21"/>
  <c r="AA58" i="21"/>
  <c r="AA59" i="21"/>
  <c r="AA60" i="21"/>
  <c r="AA61" i="21"/>
  <c r="AA62" i="21"/>
  <c r="AA63" i="21"/>
  <c r="AA64" i="21"/>
  <c r="AA65" i="21"/>
  <c r="AA66" i="21"/>
  <c r="AA67" i="21"/>
  <c r="AA68" i="21"/>
  <c r="AA69" i="21"/>
  <c r="AA70" i="21"/>
  <c r="AA71" i="21"/>
  <c r="AA72" i="21"/>
  <c r="AA73" i="21"/>
  <c r="AA74" i="21"/>
  <c r="AA75" i="21"/>
  <c r="AA76" i="21"/>
  <c r="AA77" i="21"/>
  <c r="AA78" i="21"/>
  <c r="AA79" i="21"/>
  <c r="AA80" i="21"/>
  <c r="AA81" i="21"/>
  <c r="AA82" i="21"/>
  <c r="AA83" i="21"/>
  <c r="AA84" i="21"/>
  <c r="AA85" i="21"/>
  <c r="AA86" i="21"/>
  <c r="AA87" i="21"/>
  <c r="AA88" i="21"/>
  <c r="AA89" i="21"/>
  <c r="AA90" i="21"/>
  <c r="AA91" i="21"/>
  <c r="AA92" i="21"/>
  <c r="AA93" i="21"/>
  <c r="AA94" i="21"/>
  <c r="AA95" i="21"/>
  <c r="AA96" i="21"/>
  <c r="AA97" i="21"/>
  <c r="AA98" i="21"/>
  <c r="AA99" i="21"/>
  <c r="AA100" i="21"/>
  <c r="AA101" i="21"/>
  <c r="AA102" i="21"/>
  <c r="AA103" i="21"/>
  <c r="AA104" i="21"/>
  <c r="AA105" i="21"/>
  <c r="AA106" i="21"/>
  <c r="AA107" i="21"/>
  <c r="AA108" i="21"/>
  <c r="AA109" i="21"/>
  <c r="AA110" i="21"/>
  <c r="AA111" i="21"/>
  <c r="AA112" i="21"/>
  <c r="AA113" i="21"/>
  <c r="AA114" i="21"/>
  <c r="AA115" i="21"/>
  <c r="AA116" i="21"/>
  <c r="AA117" i="21"/>
  <c r="AA118" i="21"/>
  <c r="AA119" i="21"/>
  <c r="AA120" i="21"/>
  <c r="AA121" i="21"/>
  <c r="AA122" i="21"/>
  <c r="AA123" i="21"/>
  <c r="AA124" i="21"/>
  <c r="AA125" i="21"/>
  <c r="AA126" i="21"/>
  <c r="AA127" i="21"/>
  <c r="AA128" i="21"/>
  <c r="AA129" i="21"/>
  <c r="AA130" i="21"/>
  <c r="AA131" i="21"/>
  <c r="AA132" i="21"/>
  <c r="AA133" i="21"/>
  <c r="AA134" i="21"/>
  <c r="AA135" i="21"/>
  <c r="AA136" i="21"/>
  <c r="AA137" i="21"/>
  <c r="AA138" i="21"/>
  <c r="AA139" i="21"/>
  <c r="AA140" i="21"/>
  <c r="AA141" i="21"/>
  <c r="AA142" i="21"/>
  <c r="AA143" i="21"/>
  <c r="AA144" i="21"/>
  <c r="AA145" i="21"/>
  <c r="AA146" i="21"/>
  <c r="AA147" i="21"/>
  <c r="AA148" i="21"/>
  <c r="AA149" i="21"/>
  <c r="AA150" i="21"/>
  <c r="AA151" i="21"/>
  <c r="AA152" i="21"/>
  <c r="AA153" i="21"/>
  <c r="AA154" i="21"/>
  <c r="AA155" i="21"/>
  <c r="AA156" i="21"/>
  <c r="AA157" i="21"/>
  <c r="AA158" i="21"/>
  <c r="AA159" i="21"/>
  <c r="AA160" i="21"/>
  <c r="AA161" i="21"/>
  <c r="AA162" i="21"/>
  <c r="AA163" i="21"/>
  <c r="AA164" i="21"/>
  <c r="AA165" i="21"/>
  <c r="AA166" i="21"/>
  <c r="AA167" i="21"/>
  <c r="AA168" i="21"/>
  <c r="AA169" i="21"/>
  <c r="AA170" i="21"/>
  <c r="AA171" i="21"/>
  <c r="AA172" i="21"/>
  <c r="AA173" i="21"/>
  <c r="AA174" i="21"/>
  <c r="AA175" i="21"/>
  <c r="AA176" i="21"/>
  <c r="AA177" i="21"/>
  <c r="AA178" i="21"/>
  <c r="AA179" i="21"/>
  <c r="AA180" i="21"/>
  <c r="AA181" i="21"/>
  <c r="AA182" i="21"/>
  <c r="AA183" i="21"/>
  <c r="AA184" i="21"/>
  <c r="AA185" i="21"/>
  <c r="AA186" i="21"/>
  <c r="AA187" i="21"/>
  <c r="AA188" i="21"/>
  <c r="AA189" i="21"/>
  <c r="AA190" i="21"/>
  <c r="AA191" i="21"/>
  <c r="AA192" i="21"/>
  <c r="AA193" i="21"/>
  <c r="AA194" i="21"/>
  <c r="AA195" i="21"/>
  <c r="AA196" i="21"/>
  <c r="AA197" i="21"/>
  <c r="AA198" i="21"/>
  <c r="AA199" i="21"/>
  <c r="AA200" i="21"/>
  <c r="AA201" i="21"/>
  <c r="AA202" i="21"/>
  <c r="AA203" i="21"/>
  <c r="AA204" i="21"/>
  <c r="AA205" i="21"/>
  <c r="AA206" i="21"/>
  <c r="AA207" i="21"/>
  <c r="AA208" i="21"/>
  <c r="AA209" i="21"/>
  <c r="AA210" i="21"/>
  <c r="AA211" i="21"/>
  <c r="AA212" i="21"/>
  <c r="AA213" i="21"/>
  <c r="AA214" i="21"/>
  <c r="AA215" i="21"/>
  <c r="AA216" i="21"/>
  <c r="AA217" i="21"/>
  <c r="AA218" i="21"/>
  <c r="AA219" i="21"/>
  <c r="AA220" i="21"/>
  <c r="AA221" i="21"/>
  <c r="AA222" i="21"/>
  <c r="AA223" i="21"/>
  <c r="AA224" i="21"/>
  <c r="AA225" i="21"/>
  <c r="AA226" i="21"/>
  <c r="AA227" i="21"/>
  <c r="AA228" i="21"/>
  <c r="AA229" i="21"/>
  <c r="AA230" i="21"/>
  <c r="AA231" i="21"/>
  <c r="AA232" i="21"/>
  <c r="AA233" i="21"/>
  <c r="AA234" i="21"/>
  <c r="AA235" i="21"/>
  <c r="AA236" i="21"/>
  <c r="AA237" i="21"/>
  <c r="AA238" i="21"/>
  <c r="AA239" i="21"/>
  <c r="AA240" i="21"/>
  <c r="AA241" i="21"/>
  <c r="AA242" i="21"/>
  <c r="AA243" i="21"/>
  <c r="AA244" i="21"/>
  <c r="AA245" i="21"/>
  <c r="AA246" i="21"/>
  <c r="AA247" i="21"/>
  <c r="AA248" i="21"/>
  <c r="AA249" i="21"/>
  <c r="AA250" i="21"/>
  <c r="AA251" i="21"/>
  <c r="AA252" i="21"/>
  <c r="AA253" i="21"/>
  <c r="AA254" i="21"/>
  <c r="AA255" i="21"/>
  <c r="AA256" i="21"/>
  <c r="AA257" i="21"/>
  <c r="AA258" i="21"/>
  <c r="AA259" i="21"/>
  <c r="AA260" i="21"/>
  <c r="AA261" i="21"/>
  <c r="AA262" i="21"/>
  <c r="AA263" i="21"/>
  <c r="AA264" i="21"/>
  <c r="AA265" i="21"/>
  <c r="AA266" i="21"/>
  <c r="AA267" i="21"/>
  <c r="AA268" i="21"/>
  <c r="AA269" i="21"/>
  <c r="AA270" i="21"/>
  <c r="AA271" i="21"/>
  <c r="AA272" i="21"/>
  <c r="AA273" i="21"/>
  <c r="AA274" i="21"/>
  <c r="AA275" i="21"/>
  <c r="AA276" i="21"/>
  <c r="AA277" i="21"/>
  <c r="AA278" i="21"/>
  <c r="AA279" i="21"/>
  <c r="AA280" i="21"/>
  <c r="AA281" i="21"/>
  <c r="AA282" i="21"/>
  <c r="AA283" i="21"/>
  <c r="AA284" i="21"/>
  <c r="AA285" i="21"/>
  <c r="AA286" i="21"/>
  <c r="AA287" i="21"/>
  <c r="AA288" i="21"/>
  <c r="AA289" i="21"/>
  <c r="AA290" i="21"/>
  <c r="AA291" i="21"/>
  <c r="AA4" i="21"/>
  <c r="Y18" i="21"/>
  <c r="X18" i="21"/>
  <c r="V18" i="21"/>
  <c r="U18" i="21"/>
  <c r="S18" i="21"/>
  <c r="R18" i="21"/>
  <c r="P18" i="21"/>
  <c r="O18" i="21"/>
  <c r="L5" i="21"/>
  <c r="K5" i="21"/>
  <c r="I5" i="21"/>
  <c r="F5" i="21"/>
  <c r="E5" i="21"/>
  <c r="C5" i="21"/>
  <c r="B5" i="21"/>
  <c r="F18" i="21"/>
  <c r="G5" i="21"/>
  <c r="G18" i="21"/>
  <c r="L18" i="21"/>
  <c r="A5" i="21"/>
  <c r="A18" i="21"/>
  <c r="J5" i="21"/>
  <c r="J18" i="21"/>
  <c r="D5" i="21"/>
  <c r="D7" i="21"/>
  <c r="H13" i="12"/>
  <c r="K18" i="21"/>
  <c r="I18" i="21"/>
  <c r="H18" i="21"/>
  <c r="C18" i="21"/>
  <c r="B18" i="21"/>
  <c r="E18" i="21"/>
  <c r="J20" i="21"/>
  <c r="H15" i="18"/>
  <c r="G7" i="21"/>
  <c r="A7" i="21"/>
  <c r="H13" i="3"/>
  <c r="H13" i="16"/>
  <c r="J7" i="21"/>
  <c r="H13" i="18"/>
  <c r="D18" i="21"/>
  <c r="D20" i="21"/>
  <c r="A20" i="21"/>
  <c r="H15" i="3"/>
  <c r="G20" i="21"/>
  <c r="A10" i="21"/>
  <c r="A16" i="2"/>
  <c r="A22" i="21"/>
  <c r="B16" i="2"/>
  <c r="G10" i="21"/>
  <c r="C16" i="2"/>
  <c r="H15" i="16"/>
  <c r="G22" i="21"/>
  <c r="D16" i="2"/>
  <c r="H15" i="12"/>
  <c r="E13" i="18"/>
  <c r="E13" i="24"/>
  <c r="E7" i="18"/>
  <c r="B7" i="18"/>
  <c r="E13" i="16"/>
  <c r="E13" i="23"/>
  <c r="E7" i="16"/>
  <c r="B7" i="16"/>
  <c r="C31" i="4"/>
  <c r="C19" i="4"/>
  <c r="E13" i="12"/>
  <c r="E13" i="22"/>
  <c r="B13" i="12"/>
  <c r="B13" i="22"/>
  <c r="E7" i="12"/>
  <c r="B7" i="12"/>
  <c r="E13" i="4"/>
  <c r="B15" i="4"/>
  <c r="B1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23" i="4"/>
  <c r="A20" i="4"/>
  <c r="A21" i="4"/>
  <c r="A22" i="4"/>
  <c r="A19" i="4"/>
  <c r="C24" i="4"/>
  <c r="C25" i="4"/>
  <c r="C26" i="4"/>
  <c r="C27" i="4"/>
  <c r="C28" i="4"/>
  <c r="C29" i="4"/>
  <c r="C30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25" i="4"/>
  <c r="C226" i="4"/>
  <c r="C227" i="4"/>
  <c r="C228" i="4"/>
  <c r="C229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C244" i="4"/>
  <c r="C245" i="4"/>
  <c r="C246" i="4"/>
  <c r="C247" i="4"/>
  <c r="C248" i="4"/>
  <c r="C249" i="4"/>
  <c r="C250" i="4"/>
  <c r="C251" i="4"/>
  <c r="C252" i="4"/>
  <c r="C253" i="4"/>
  <c r="C254" i="4"/>
  <c r="C255" i="4"/>
  <c r="C256" i="4"/>
  <c r="C257" i="4"/>
  <c r="C258" i="4"/>
  <c r="C259" i="4"/>
  <c r="C260" i="4"/>
  <c r="C261" i="4"/>
  <c r="C262" i="4"/>
  <c r="C263" i="4"/>
  <c r="C264" i="4"/>
  <c r="C265" i="4"/>
  <c r="C266" i="4"/>
  <c r="C267" i="4"/>
  <c r="C268" i="4"/>
  <c r="C269" i="4"/>
  <c r="C270" i="4"/>
  <c r="C271" i="4"/>
  <c r="C272" i="4"/>
  <c r="C273" i="4"/>
  <c r="C274" i="4"/>
  <c r="C275" i="4"/>
  <c r="C276" i="4"/>
  <c r="C277" i="4"/>
  <c r="C278" i="4"/>
  <c r="C279" i="4"/>
  <c r="C280" i="4"/>
  <c r="C281" i="4"/>
  <c r="C282" i="4"/>
  <c r="C283" i="4"/>
  <c r="C284" i="4"/>
  <c r="C285" i="4"/>
  <c r="C286" i="4"/>
  <c r="C287" i="4"/>
  <c r="C288" i="4"/>
  <c r="C289" i="4"/>
  <c r="C290" i="4"/>
  <c r="C291" i="4"/>
  <c r="C292" i="4"/>
  <c r="C293" i="4"/>
  <c r="C294" i="4"/>
  <c r="C295" i="4"/>
  <c r="C296" i="4"/>
  <c r="C297" i="4"/>
  <c r="C298" i="4"/>
  <c r="C299" i="4"/>
  <c r="C300" i="4"/>
  <c r="C23" i="4"/>
  <c r="C20" i="4"/>
  <c r="C21" i="4"/>
  <c r="C22" i="4"/>
  <c r="B7" i="3"/>
  <c r="E7" i="3"/>
  <c r="B7" i="4"/>
  <c r="E7" i="4"/>
  <c r="B20" i="4"/>
  <c r="B21" i="4"/>
  <c r="B22" i="4"/>
  <c r="B19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7" i="4"/>
  <c r="B208" i="4"/>
  <c r="B209" i="4"/>
  <c r="B210" i="4"/>
  <c r="B211" i="4"/>
  <c r="B212" i="4"/>
  <c r="B213" i="4"/>
  <c r="B214" i="4"/>
  <c r="B215" i="4"/>
  <c r="B216" i="4"/>
  <c r="B217" i="4"/>
  <c r="B218" i="4"/>
  <c r="B219" i="4"/>
  <c r="B220" i="4"/>
  <c r="B221" i="4"/>
  <c r="B222" i="4"/>
  <c r="B223" i="4"/>
  <c r="B224" i="4"/>
  <c r="B225" i="4"/>
  <c r="B226" i="4"/>
  <c r="B227" i="4"/>
  <c r="B228" i="4"/>
  <c r="B229" i="4"/>
  <c r="B230" i="4"/>
  <c r="B231" i="4"/>
  <c r="B232" i="4"/>
  <c r="B233" i="4"/>
  <c r="B234" i="4"/>
  <c r="B235" i="4"/>
  <c r="B236" i="4"/>
  <c r="B237" i="4"/>
  <c r="B238" i="4"/>
  <c r="B239" i="4"/>
  <c r="B240" i="4"/>
  <c r="B241" i="4"/>
  <c r="B242" i="4"/>
  <c r="B243" i="4"/>
  <c r="B244" i="4"/>
  <c r="B245" i="4"/>
  <c r="B246" i="4"/>
  <c r="B247" i="4"/>
  <c r="B248" i="4"/>
  <c r="B249" i="4"/>
  <c r="B250" i="4"/>
  <c r="B251" i="4"/>
  <c r="B252" i="4"/>
  <c r="B253" i="4"/>
  <c r="B254" i="4"/>
  <c r="B255" i="4"/>
  <c r="B256" i="4"/>
  <c r="B257" i="4"/>
  <c r="B258" i="4"/>
  <c r="B259" i="4"/>
  <c r="B260" i="4"/>
  <c r="B261" i="4"/>
  <c r="B262" i="4"/>
  <c r="B263" i="4"/>
  <c r="B264" i="4"/>
  <c r="B265" i="4"/>
  <c r="B266" i="4"/>
  <c r="B267" i="4"/>
  <c r="B268" i="4"/>
  <c r="B269" i="4"/>
  <c r="B270" i="4"/>
  <c r="B271" i="4"/>
  <c r="B272" i="4"/>
  <c r="B273" i="4"/>
  <c r="B274" i="4"/>
  <c r="B275" i="4"/>
  <c r="B276" i="4"/>
  <c r="B277" i="4"/>
  <c r="B278" i="4"/>
  <c r="B279" i="4"/>
  <c r="B280" i="4"/>
  <c r="B281" i="4"/>
  <c r="B282" i="4"/>
  <c r="B283" i="4"/>
  <c r="B284" i="4"/>
  <c r="B285" i="4"/>
  <c r="B286" i="4"/>
  <c r="B287" i="4"/>
  <c r="B288" i="4"/>
  <c r="B289" i="4"/>
  <c r="B290" i="4"/>
  <c r="B291" i="4"/>
  <c r="B292" i="4"/>
  <c r="B293" i="4"/>
  <c r="B294" i="4"/>
  <c r="B295" i="4"/>
  <c r="B296" i="4"/>
  <c r="B297" i="4"/>
  <c r="B298" i="4"/>
  <c r="B299" i="4"/>
  <c r="B300" i="4"/>
  <c r="B23" i="4"/>
  <c r="H7" i="18"/>
  <c r="H7" i="16"/>
  <c r="H7" i="12"/>
  <c r="H7" i="3"/>
  <c r="H7" i="4"/>
</calcChain>
</file>

<file path=xl/sharedStrings.xml><?xml version="1.0" encoding="utf-8"?>
<sst xmlns="http://schemas.openxmlformats.org/spreadsheetml/2006/main" count="1454" uniqueCount="468">
  <si>
    <t>Type contrôle</t>
  </si>
  <si>
    <t>Nature contrôle</t>
  </si>
  <si>
    <t>Régime d'inscription</t>
  </si>
  <si>
    <t>Nature ELP</t>
  </si>
  <si>
    <t>Mutualisation</t>
  </si>
  <si>
    <t>Statut</t>
  </si>
  <si>
    <t>Type</t>
  </si>
  <si>
    <t>Mention</t>
  </si>
  <si>
    <t>Codage
Diplôme</t>
  </si>
  <si>
    <t>CCI (CC Intégral)</t>
  </si>
  <si>
    <t>Écrit</t>
  </si>
  <si>
    <t>Initiale Hors-Apprentissage / Formation Continue / Formation Permanente</t>
  </si>
  <si>
    <t>UE</t>
  </si>
  <si>
    <t>Porteuse</t>
  </si>
  <si>
    <t>Création</t>
  </si>
  <si>
    <t>Obligatoire</t>
  </si>
  <si>
    <t>STAPS: Activité  physique adaptée et santé</t>
  </si>
  <si>
    <t>PMAPA18</t>
  </si>
  <si>
    <t>CT (Contrôle terminal)</t>
  </si>
  <si>
    <t>Oral</t>
  </si>
  <si>
    <t>Contrat d'Apprentissage/ Contrat de Professionnalisation</t>
  </si>
  <si>
    <t>ECUE</t>
  </si>
  <si>
    <t>Portée</t>
  </si>
  <si>
    <t>Modification</t>
  </si>
  <si>
    <t>Facultatif</t>
  </si>
  <si>
    <t>STAPS: Entrainement et optimisation de la performance  sportive</t>
  </si>
  <si>
    <t>PMEOS18</t>
  </si>
  <si>
    <t>CC&amp;CT</t>
  </si>
  <si>
    <t>Écrit/Pratique</t>
  </si>
  <si>
    <t>BLOC</t>
  </si>
  <si>
    <t>Fermeture</t>
  </si>
  <si>
    <t>Complémentaire</t>
  </si>
  <si>
    <t>Sciences du vivant</t>
  </si>
  <si>
    <t>SMVIE18</t>
  </si>
  <si>
    <t>Rapport/Mémoire</t>
  </si>
  <si>
    <t>OPTION</t>
  </si>
  <si>
    <t>Ingénierie de la santé</t>
  </si>
  <si>
    <t>MMISA18</t>
  </si>
  <si>
    <t>Pratique sportive</t>
  </si>
  <si>
    <t>Parcours Pédagogique</t>
  </si>
  <si>
    <t>SMISA18</t>
  </si>
  <si>
    <t>Economie</t>
  </si>
  <si>
    <t>IMECO18</t>
  </si>
  <si>
    <t>Innovation, entreprise et société</t>
  </si>
  <si>
    <t>IMIES18</t>
  </si>
  <si>
    <t>Monnaie, banque, finance, assurance</t>
  </si>
  <si>
    <t>IMMBF18</t>
  </si>
  <si>
    <t>Gestion des ressources humaines</t>
  </si>
  <si>
    <t>IMGRH18</t>
  </si>
  <si>
    <t>LEXSOCIETE</t>
  </si>
  <si>
    <t>INSPE</t>
  </si>
  <si>
    <t>IAE</t>
  </si>
  <si>
    <t>IDPD</t>
  </si>
  <si>
    <t>ELMI</t>
  </si>
  <si>
    <t>CREATES</t>
  </si>
  <si>
    <t>ODYSSEE</t>
  </si>
  <si>
    <t xml:space="preserve">POLYTECH SOPHIA </t>
  </si>
  <si>
    <t>DS4H</t>
  </si>
  <si>
    <t>SPECTRUM</t>
  </si>
  <si>
    <t>LIFE</t>
  </si>
  <si>
    <t>HEALTHY</t>
  </si>
  <si>
    <t>Economie des organisations</t>
  </si>
  <si>
    <t>IMEOR18</t>
  </si>
  <si>
    <t>Administration et liquidation d'entreprises en difficulté</t>
  </si>
  <si>
    <t>Métiers de l'enseignement de l'éducation et de la formation (MEEF), 1er degré</t>
  </si>
  <si>
    <t>Management et Commerce International</t>
  </si>
  <si>
    <t>Droit international et européen</t>
  </si>
  <si>
    <t>Français Langue Etrangère (FLE)</t>
  </si>
  <si>
    <t>Civilisations, cultures et sociétés</t>
  </si>
  <si>
    <t>Informatique</t>
  </si>
  <si>
    <t>Mathématiques et applications</t>
  </si>
  <si>
    <t>Management et commerce international</t>
  </si>
  <si>
    <t>IMMCI18</t>
  </si>
  <si>
    <t>Droit public</t>
  </si>
  <si>
    <t>Métiers de l'enseignement de l'éducation et de la formation (MEEF), pratiques  et ingénierie de la formation</t>
  </si>
  <si>
    <t>Gestion de patrimoine</t>
  </si>
  <si>
    <t>Arts</t>
  </si>
  <si>
    <t>Sciences sociales</t>
  </si>
  <si>
    <t>Gestion de l'environnement</t>
  </si>
  <si>
    <t>Électronique,  énergie électrique, automatique</t>
  </si>
  <si>
    <t>Sciences et génie des matériaux</t>
  </si>
  <si>
    <t>Management et Commerce international</t>
  </si>
  <si>
    <t>GMMCI18</t>
  </si>
  <si>
    <t>Droit privé</t>
  </si>
  <si>
    <t>Métiers de l'enseignement de l'éducation et de la formation (MEEF), encadrement éducatif</t>
  </si>
  <si>
    <t>Comptabilité - contrôle - audit</t>
  </si>
  <si>
    <t>Humanités et industries créatives</t>
  </si>
  <si>
    <t>Information, communication</t>
  </si>
  <si>
    <t>Méthodes informatiques appliquées à la gestion des entreprises</t>
  </si>
  <si>
    <t>Chimie moléculaire</t>
  </si>
  <si>
    <t>Management du sport</t>
  </si>
  <si>
    <t>GMGDP18</t>
  </si>
  <si>
    <t>Droit notarial</t>
  </si>
  <si>
    <t>Métiers de l'enseignement de l'éducation et de la formation (MEEF), 2e degré</t>
  </si>
  <si>
    <t>Contrôle de gestion et audit organisationnel</t>
  </si>
  <si>
    <t>Langues étrangères appliquées (LEA)</t>
  </si>
  <si>
    <t xml:space="preserve">Pyschologie </t>
  </si>
  <si>
    <t>GMCCA18</t>
  </si>
  <si>
    <t>Droit des affaires</t>
  </si>
  <si>
    <t>Marketing Vente</t>
  </si>
  <si>
    <t>Langues, littératures et civilisations étrangères et régionales (LLCER)</t>
  </si>
  <si>
    <t>Histoire, civilisation et patrimoine</t>
  </si>
  <si>
    <t>Physique fondamentale et applications</t>
  </si>
  <si>
    <t>Psychologie</t>
  </si>
  <si>
    <t>GMGAO18</t>
  </si>
  <si>
    <t xml:space="preserve">Sciences politiques   </t>
  </si>
  <si>
    <t>Management</t>
  </si>
  <si>
    <t>Tourisme</t>
  </si>
  <si>
    <t>Lettres</t>
  </si>
  <si>
    <t>Ville et environnements urbains</t>
  </si>
  <si>
    <t>Sciences de la Terre et des planètes, environnement</t>
  </si>
  <si>
    <t>GMMKT18</t>
  </si>
  <si>
    <t>Management et Administration des entreprises</t>
  </si>
  <si>
    <t>Sciences cognitives</t>
  </si>
  <si>
    <t>Information et médiation scientifique et technique</t>
  </si>
  <si>
    <t>GMMGT18</t>
  </si>
  <si>
    <t>Management Sectoriel</t>
  </si>
  <si>
    <t>Sciences du langage</t>
  </si>
  <si>
    <t>Sciences Politiques</t>
  </si>
  <si>
    <t>IMTOU18</t>
  </si>
  <si>
    <t>Droit International et droit européen</t>
  </si>
  <si>
    <t>GMMAE18</t>
  </si>
  <si>
    <t>Sciences de la terre et des planètes, environnement</t>
  </si>
  <si>
    <t>Code à créer dans Apogée</t>
  </si>
  <si>
    <t>DMLED18</t>
  </si>
  <si>
    <t>DMPUB18</t>
  </si>
  <si>
    <t>_Antenne</t>
  </si>
  <si>
    <t>DMDPR18</t>
  </si>
  <si>
    <t>LEXSOCIETE_Antenne</t>
  </si>
  <si>
    <t>ELMI_Antenne</t>
  </si>
  <si>
    <t>CREATES_Antenne</t>
  </si>
  <si>
    <t>ODYSSEE_Antenne</t>
  </si>
  <si>
    <t>DS4H_Antenne</t>
  </si>
  <si>
    <t>SPECTRUM_Antenne</t>
  </si>
  <si>
    <t>HEALTHY_Antenne</t>
  </si>
  <si>
    <t>DMNOT18</t>
  </si>
  <si>
    <t>IMREDD</t>
  </si>
  <si>
    <t>SOPHIA</t>
  </si>
  <si>
    <t>GEORGES MELIES</t>
  </si>
  <si>
    <t>SJA</t>
  </si>
  <si>
    <t>TROTABAS</t>
  </si>
  <si>
    <t>GRASSE</t>
  </si>
  <si>
    <t>CARLONE</t>
  </si>
  <si>
    <t>DMAFF18</t>
  </si>
  <si>
    <t>VALROSE</t>
  </si>
  <si>
    <t>PASTEUR</t>
  </si>
  <si>
    <t xml:space="preserve">Science politique           </t>
  </si>
  <si>
    <t>DMSPO18</t>
  </si>
  <si>
    <t>XMDIE18</t>
  </si>
  <si>
    <t>VMM1D18</t>
  </si>
  <si>
    <t>VMPIF18</t>
  </si>
  <si>
    <t>VMMEE18</t>
  </si>
  <si>
    <t>VMM2D18</t>
  </si>
  <si>
    <t>HMFLE18</t>
  </si>
  <si>
    <t>HMARS18</t>
  </si>
  <si>
    <t>CNU</t>
  </si>
  <si>
    <t>HMUIC18</t>
  </si>
  <si>
    <t>01-Droit privé et sciences criminelles</t>
  </si>
  <si>
    <t>HMICO18</t>
  </si>
  <si>
    <t>02-Droit public</t>
  </si>
  <si>
    <t>HMEAP18</t>
  </si>
  <si>
    <t>03-Histoire du droit et des institutions</t>
  </si>
  <si>
    <t>HMCER18</t>
  </si>
  <si>
    <t>04-Science politique</t>
  </si>
  <si>
    <t>HMLET18</t>
  </si>
  <si>
    <t>05-Sciences économiques</t>
  </si>
  <si>
    <t>HMVCS18</t>
  </si>
  <si>
    <t>06-Sciences de gestion</t>
  </si>
  <si>
    <t>HMPSY18</t>
  </si>
  <si>
    <t>07-Sciences du langage : linguistique et phonétique générales</t>
  </si>
  <si>
    <t>HMSCS18</t>
  </si>
  <si>
    <t>08-Langues et littératures anciennes</t>
  </si>
  <si>
    <t>HMNSC18</t>
  </si>
  <si>
    <t>09-Langue et littérature françaises</t>
  </si>
  <si>
    <t>EMFOR18</t>
  </si>
  <si>
    <t>10-Littératures comparées</t>
  </si>
  <si>
    <t>SMFOR18</t>
  </si>
  <si>
    <t>11-Langues et littératures anglaises et anglo-saxonnes</t>
  </si>
  <si>
    <t>SMELE18</t>
  </si>
  <si>
    <t>12-Langues et littératures germaniques et scandinaves</t>
  </si>
  <si>
    <t>SMAGE18</t>
  </si>
  <si>
    <t>13-Langues et littératures slaves</t>
  </si>
  <si>
    <t>SMMAT18</t>
  </si>
  <si>
    <t>14-Langues et littératures romanes : espagnol, italien, portugais, autres langues romanes</t>
  </si>
  <si>
    <t>SMDES18</t>
  </si>
  <si>
    <t>15-Langues et littératures arabes, chinoises, japonaises, hébraïques, d'autres domaines linguistiques</t>
  </si>
  <si>
    <t>SMCMO18</t>
  </si>
  <si>
    <t>16-Psychologie, psychologie clinique, psychologie sociale</t>
  </si>
  <si>
    <t>SMGEN18</t>
  </si>
  <si>
    <t>17-Philosophie</t>
  </si>
  <si>
    <t>EMGEN18</t>
  </si>
  <si>
    <t>18-Architecture (ses théories et ses pratiques), arts appliqués, arts plastiques, arts du spectacle, épistémologie des enseignements artistiques, esthétique, musicologie, musique, sciences de l'art</t>
  </si>
  <si>
    <t>SMPHY18</t>
  </si>
  <si>
    <t>19-Sociologie, démographie</t>
  </si>
  <si>
    <t>SMTEP18</t>
  </si>
  <si>
    <t>20-Anthropologie biologique, ethnologie, préhistoire</t>
  </si>
  <si>
    <t>PMMSP18</t>
  </si>
  <si>
    <t>21-Histoire, civilisation, archéologie et art des mondes anciens et médiévaux</t>
  </si>
  <si>
    <t>22-Histoire et civilisations : histoire des mondes modernes, histoire du monde contemporain, de l'art, de la musique</t>
  </si>
  <si>
    <t>23-Géographie physique, humaine, économique et régionale</t>
  </si>
  <si>
    <t>24-Aménagement de l'espace, urbanisme</t>
  </si>
  <si>
    <t>25-Mathématiques</t>
  </si>
  <si>
    <t>26-Mathématiques appliquées et applications des mathématiques</t>
  </si>
  <si>
    <t>27-Informatique</t>
  </si>
  <si>
    <t>28-Milieux denses et matériaux</t>
  </si>
  <si>
    <t>29-Constituants élémentaires</t>
  </si>
  <si>
    <t>30-Milieux dilués et optique</t>
  </si>
  <si>
    <t>31-Chimie théorique, physique, analytique</t>
  </si>
  <si>
    <t>32-Chimie organique, minérale, industrielle</t>
  </si>
  <si>
    <t>33-Chimie des matériaux</t>
  </si>
  <si>
    <t>34-Astronomie, astrophysique</t>
  </si>
  <si>
    <t>35-Structure et évolution de la Terre et des autres planètes</t>
  </si>
  <si>
    <t>36-Terre solide : géodynamique des enveloppes supérieures, paléo-biosphère</t>
  </si>
  <si>
    <t>37-Météorologie, océanographie physique et physique de l'environnement</t>
  </si>
  <si>
    <t>60-Mécanique, génie mécanique, génie civil</t>
  </si>
  <si>
    <t>61-Génie informatique, automatique et traitement du signal</t>
  </si>
  <si>
    <t>62-Energétique, génie des procédés</t>
  </si>
  <si>
    <t>63-Génie électrique, électronique, photonique et systèmes</t>
  </si>
  <si>
    <t>64-Biochimie et biologie moléculaire</t>
  </si>
  <si>
    <t>65-Biologie cellulaire</t>
  </si>
  <si>
    <t>66-Physiologie</t>
  </si>
  <si>
    <t>67-Biologie des populations et écologie</t>
  </si>
  <si>
    <t>68-Biologie des organismes</t>
  </si>
  <si>
    <t>69-Neurosciences</t>
  </si>
  <si>
    <t>70-Sciences de l'éducation</t>
  </si>
  <si>
    <t>71-Sciences de l'information et de la communication</t>
  </si>
  <si>
    <t>72-Epistémologie, histoire des sciences et des techniques</t>
  </si>
  <si>
    <t>73-Cultures et langues régionales</t>
  </si>
  <si>
    <t>74-Sciences et techniques des activités physiques et sportives</t>
  </si>
  <si>
    <t>76-Théologie catholique</t>
  </si>
  <si>
    <t>77-Théologie protestante</t>
  </si>
  <si>
    <t>85-Sciences physico-chimiques et technologies pharmaceutiques</t>
  </si>
  <si>
    <t>86-Sciences du médicament</t>
  </si>
  <si>
    <t>87-Sciences biologiques pharmaceutiques</t>
  </si>
  <si>
    <t xml:space="preserve">Heure Pédagogique </t>
  </si>
  <si>
    <t>Heure CM</t>
  </si>
  <si>
    <t>Semestre 1</t>
  </si>
  <si>
    <t>Semestre 2</t>
  </si>
  <si>
    <t>Semestre 3</t>
  </si>
  <si>
    <t>Semestre 4</t>
  </si>
  <si>
    <t>Heure TD</t>
  </si>
  <si>
    <t>Heure TP</t>
  </si>
  <si>
    <t>Total</t>
  </si>
  <si>
    <t>Heure Porté par la maquette</t>
  </si>
  <si>
    <t>Mutualisation Porteuse</t>
  </si>
  <si>
    <t xml:space="preserve">Type Diplôme : Master M1 &amp; M2 </t>
  </si>
  <si>
    <t>COMPOSANTE</t>
  </si>
  <si>
    <t>MENTION</t>
  </si>
  <si>
    <t>CODE DIPLÔME</t>
  </si>
  <si>
    <t>Session M1</t>
  </si>
  <si>
    <t>Session Unique</t>
  </si>
  <si>
    <t>Session M2</t>
  </si>
  <si>
    <t>Parcours Type en Master 1</t>
  </si>
  <si>
    <t>Parcours Type en Master 2</t>
  </si>
  <si>
    <t>Histoire mondiale et connectée de la Méditerranée</t>
  </si>
  <si>
    <t>Heures Maquette Année 1</t>
  </si>
  <si>
    <t>Heures Valorisées Année 1</t>
  </si>
  <si>
    <t>Heures Maquette Année 2</t>
  </si>
  <si>
    <t>Heures Valorisées Année 2</t>
  </si>
  <si>
    <t>COMPENSATION</t>
  </si>
  <si>
    <t>Les MCC déterminent le mode de compensation entre UE, semestre et année ainsi que la possibilité d’une note éliminatoire.</t>
  </si>
  <si>
    <t>Obtention des UE</t>
  </si>
  <si>
    <t>Chaque UE est définitivement acquise dès lors que l'étudiant.e y a obtenu la moyenne égale ou supérieure à 10/20. Au sein de chaque UE, il y a compensation entre les ECUE. AU sein chaque ECUE, il y a compensation entre les sous-ECUE</t>
  </si>
  <si>
    <t>Obtention du Semestre</t>
  </si>
  <si>
    <t>Chaque semestre est définitivement acquis dès lors que l'étudiant.e y a obtenu une moyenne égale ou supérieure à 10/20. Au cours de chaque semestre, il y a compensation entre les UE</t>
  </si>
  <si>
    <t>Obtention de l'Année</t>
  </si>
  <si>
    <t>Chaque année du Master est définitivement acquise dès lors que l'étudiant.e y a obtenu une moyenne égale ou supérieure à 10/20. Au cours de chaque année, il y a compensation entre les 2 semestres</t>
  </si>
  <si>
    <t>Note éliminatoire/ Note seuil</t>
  </si>
  <si>
    <t>En dessous de 10/20 pour le mémoire du S2 (UE 4.4) et du S4</t>
  </si>
  <si>
    <t>REDOUBLEMENT</t>
  </si>
  <si>
    <t>sur autorisation du jury lors de délibérations</t>
  </si>
  <si>
    <t>Textes réglementaires</t>
  </si>
  <si>
    <t>Arrêté du 30 juillet 2018 relatif au diplôme national de licence</t>
  </si>
  <si>
    <t>Arrêté du 22 janvier 2014 fixant le cadre national des formations conduisant à la délivrance des diplômes nationaux de licence, de licence professionnelle et de master</t>
  </si>
  <si>
    <t xml:space="preserve">Composante </t>
  </si>
  <si>
    <t>Diplôme</t>
  </si>
  <si>
    <t xml:space="preserve">Code diplôme </t>
  </si>
  <si>
    <t>Parcours type</t>
  </si>
  <si>
    <t xml:space="preserve">Année </t>
  </si>
  <si>
    <t xml:space="preserve">1ère année </t>
  </si>
  <si>
    <t xml:space="preserve">Code année </t>
  </si>
  <si>
    <t>Heures Maquette</t>
  </si>
  <si>
    <t xml:space="preserve">Semestre </t>
  </si>
  <si>
    <t>Code semestre</t>
  </si>
  <si>
    <t>Heures Valorisées</t>
  </si>
  <si>
    <t>Niveau</t>
  </si>
  <si>
    <t>Libellé ELP</t>
  </si>
  <si>
    <t>ECTS</t>
  </si>
  <si>
    <t>Code Apogée</t>
  </si>
  <si>
    <t>Langues</t>
  </si>
  <si>
    <t>Formation Porteuse</t>
  </si>
  <si>
    <t>Observations / Remarques
ex: Intervention à titre gracieux / Capacité d'accueil max</t>
  </si>
  <si>
    <t>Switch ODYSSEE S1</t>
  </si>
  <si>
    <t>département d'histoire - EUR ODYSSEE</t>
  </si>
  <si>
    <t>Voir maquette EUR pour le détail des choix. Participation de 36h par le parcours au pot commun sur les deux ans</t>
  </si>
  <si>
    <t>Historiographie et Sources de la recherche 1</t>
  </si>
  <si>
    <t>2.1</t>
  </si>
  <si>
    <t>Histoire des écoles historiques (XVIIe-XXIs s.)</t>
  </si>
  <si>
    <t>2.2</t>
  </si>
  <si>
    <t xml:space="preserve">Sources et corpus </t>
  </si>
  <si>
    <t>L'étudiant.e CHOISIT UNE des options qui suivent sur les 4 proposées</t>
  </si>
  <si>
    <t>Min 1 Max 1</t>
  </si>
  <si>
    <t>2.2.1</t>
  </si>
  <si>
    <t>Sources et Corpus manuscrits (médiévale et moderne)</t>
  </si>
  <si>
    <t>2.2.2</t>
  </si>
  <si>
    <t>Sources et Corpus imprimés (XVe-XXIe s.)</t>
  </si>
  <si>
    <t>2.2.3</t>
  </si>
  <si>
    <t>Sources et Corpus épigraphiques, archéologique et monumentaux</t>
  </si>
  <si>
    <t>2.2.4</t>
  </si>
  <si>
    <t>Sources et Corpus iconographiques (transpériode)</t>
  </si>
  <si>
    <t>Historiographie et Sources de la recherche 2</t>
  </si>
  <si>
    <t>3.1</t>
  </si>
  <si>
    <t>Histoire de l'histoire de l'art, de l'archéologie et du patrimoine</t>
  </si>
  <si>
    <t>Parcours Arcéhologie, histoire, histoire des images de la même mention</t>
  </si>
  <si>
    <t>3.2</t>
  </si>
  <si>
    <t>Sources et Corpus 2</t>
  </si>
  <si>
    <t>Même choix que pour l'UE2, avec obligation pour l'étudiant de prendre un cours différent</t>
  </si>
  <si>
    <t>3.2.1</t>
  </si>
  <si>
    <t>3.2.2</t>
  </si>
  <si>
    <t>3.2.3</t>
  </si>
  <si>
    <t>3.2.4</t>
  </si>
  <si>
    <t>Construire et présenter une argumentation scientifique 1</t>
  </si>
  <si>
    <t>4.1</t>
  </si>
  <si>
    <t xml:space="preserve">Instruments de la recherche  </t>
  </si>
  <si>
    <t>1 cours au choix parmis les deux</t>
  </si>
  <si>
    <t>4.1.1</t>
  </si>
  <si>
    <t>Instruments de la recherche pour les mondes anciens et médiévaux</t>
  </si>
  <si>
    <t>Parcours Gouverner et Administrer de la même mention</t>
  </si>
  <si>
    <t>4.1.2</t>
  </si>
  <si>
    <t>Instruments de la recherche pour les mondes modernes et contemporains</t>
  </si>
  <si>
    <t>4.2</t>
  </si>
  <si>
    <t>Atelier d'écriture 1</t>
  </si>
  <si>
    <t>Actualité de la recherche</t>
  </si>
  <si>
    <t>5.1</t>
  </si>
  <si>
    <t xml:space="preserve">Actualité de la recherche sur les mondes anciens et médiévaux </t>
  </si>
  <si>
    <t>5.2</t>
  </si>
  <si>
    <t>Actualité de la recherche sur les mondes modernes et contemporain</t>
  </si>
  <si>
    <t>Outils de la recherche 1</t>
  </si>
  <si>
    <t>6.1</t>
  </si>
  <si>
    <t>Traiter les données à l'heure du digital</t>
  </si>
  <si>
    <t>portée</t>
  </si>
  <si>
    <t>2 sous-ECUE au choix de 12h (6h CM et 6h TD) sur les 4 proposées</t>
  </si>
  <si>
    <t>Min2 Max2</t>
  </si>
  <si>
    <t>6.1.1</t>
  </si>
  <si>
    <t>Formalisation des données historiques et statistiques</t>
  </si>
  <si>
    <t>6.1.2</t>
  </si>
  <si>
    <t xml:space="preserve">Edition de textes et humanités numériques </t>
  </si>
  <si>
    <t>6.1.3</t>
  </si>
  <si>
    <t xml:space="preserve">Lexicographie et sémantique historique </t>
  </si>
  <si>
    <t>6.1.4</t>
  </si>
  <si>
    <t>Méthodes et analyses archéologiques</t>
  </si>
  <si>
    <t>6.2</t>
  </si>
  <si>
    <t>Langue étrangère</t>
  </si>
  <si>
    <t>LANSAD</t>
  </si>
  <si>
    <t>Composante</t>
  </si>
  <si>
    <t>Code diplôme</t>
  </si>
  <si>
    <t>1ère session</t>
  </si>
  <si>
    <t xml:space="preserve">Seconde Chance </t>
  </si>
  <si>
    <t xml:space="preserve">Code Année : </t>
  </si>
  <si>
    <t>Session</t>
  </si>
  <si>
    <t xml:space="preserve">Contrôle continu </t>
  </si>
  <si>
    <t xml:space="preserve">Contrôle Terminal </t>
  </si>
  <si>
    <t>Semestre</t>
  </si>
  <si>
    <t>Code Semestre :</t>
  </si>
  <si>
    <t xml:space="preserve">Libellé </t>
  </si>
  <si>
    <t xml:space="preserve">Nature </t>
  </si>
  <si>
    <t xml:space="preserve">Coefficient </t>
  </si>
  <si>
    <t>Notes attendues</t>
  </si>
  <si>
    <t>Résultat attendu: (ACQ/AJ)</t>
  </si>
  <si>
    <t>Conservation note</t>
  </si>
  <si>
    <t xml:space="preserve">Capitalisable </t>
  </si>
  <si>
    <t>Compensable</t>
  </si>
  <si>
    <t>Seuil de compensation /20</t>
  </si>
  <si>
    <t xml:space="preserve">Type de contrôle </t>
  </si>
  <si>
    <t xml:space="preserve">Si CC&amp;CT coef du CT </t>
  </si>
  <si>
    <t>Nbre d'évalution minimum</t>
  </si>
  <si>
    <t xml:space="preserve">Durée </t>
  </si>
  <si>
    <t>Format d'évaluation</t>
  </si>
  <si>
    <t xml:space="preserve">Modalités de mise en œuvre </t>
  </si>
  <si>
    <t>Commentaires</t>
  </si>
  <si>
    <t>OUI</t>
  </si>
  <si>
    <t>oral</t>
  </si>
  <si>
    <t>voire modalités proposées par le LANSAD</t>
  </si>
  <si>
    <t>EUR Switch 2</t>
  </si>
  <si>
    <t>création</t>
  </si>
  <si>
    <t>EUR ODYSSEE</t>
  </si>
  <si>
    <t>Voir maquette EUR pour le détail des choix</t>
  </si>
  <si>
    <t>Thématiques liées aux laboratoires</t>
  </si>
  <si>
    <t>2.1.</t>
  </si>
  <si>
    <t>De la Méditerranée au Monde. Une histoire globale du capitalisme</t>
  </si>
  <si>
    <t>porteuse</t>
  </si>
  <si>
    <t>2.2.</t>
  </si>
  <si>
    <t>Participation aux manifestations scientifiques des laboratoires</t>
  </si>
  <si>
    <t>CEPAM et CMMC</t>
  </si>
  <si>
    <t>heures dispensées gracieusement par les laboratoires d'adossement (CEPAM et CMMC)</t>
  </si>
  <si>
    <t>Options du parcours</t>
  </si>
  <si>
    <t>3.1.</t>
  </si>
  <si>
    <t>Identités, mobilités, minorités en Méditerranée</t>
  </si>
  <si>
    <t>cours assurés par l'EUR LEX@société</t>
  </si>
  <si>
    <t>3.2.</t>
  </si>
  <si>
    <t>Les Méditerranées : globales, connectées, transnationales ?</t>
  </si>
  <si>
    <t>PPR</t>
  </si>
  <si>
    <t>4.1.</t>
  </si>
  <si>
    <t>Atelier d'écriture 2</t>
  </si>
  <si>
    <t>4.2.</t>
  </si>
  <si>
    <t>Epistémologie des sciences historiques et régimes d'historicité</t>
  </si>
  <si>
    <t>4.3.</t>
  </si>
  <si>
    <t>Outils de la recherche 2</t>
  </si>
  <si>
    <t>2 cours au choix parmi les suivants</t>
  </si>
  <si>
    <t>4.3.1.</t>
  </si>
  <si>
    <t>Epigraphie</t>
  </si>
  <si>
    <t>Parcours A2HI</t>
  </si>
  <si>
    <t>4.3.2.</t>
  </si>
  <si>
    <t>Paléographie</t>
  </si>
  <si>
    <t>4.3.3.</t>
  </si>
  <si>
    <t>Intelligence Artificielle appliquée aux données textuelles, archéologiques et aux images</t>
  </si>
  <si>
    <t>EFELIA</t>
  </si>
  <si>
    <t>4.3.4.</t>
  </si>
  <si>
    <t>SIG et traitement spatatial des données</t>
  </si>
  <si>
    <t>4.3.5.</t>
  </si>
  <si>
    <t>Introduction à l'analyse de réseaux</t>
  </si>
  <si>
    <t>4.4.</t>
  </si>
  <si>
    <t>Mémoire de recherche exploratoire ou rapport de stage</t>
  </si>
  <si>
    <t>Seuil de compensation</t>
  </si>
  <si>
    <t>2ème Année</t>
  </si>
  <si>
    <t>Switch Odyssée</t>
  </si>
  <si>
    <t xml:space="preserve">Voir maquette EUR pour le détail des choix. </t>
  </si>
  <si>
    <t>Enseignements transversaux</t>
  </si>
  <si>
    <t xml:space="preserve">Iconographie politique </t>
  </si>
  <si>
    <t>Villes et sociétés urbaines</t>
  </si>
  <si>
    <t>Options de spécialisation 1</t>
  </si>
  <si>
    <t>Min2Max2</t>
  </si>
  <si>
    <t>Confits en Méditerranée</t>
  </si>
  <si>
    <t>Droit du patrimoine</t>
  </si>
  <si>
    <t>Parcours A2HI/Parcours  Gouverner et Administrer de la même mentio</t>
  </si>
  <si>
    <t>enseignements assurés par des professionnels</t>
  </si>
  <si>
    <t>3.3</t>
  </si>
  <si>
    <t>Histoire de l'Etat - Perspectives diachroniques (2)</t>
  </si>
  <si>
    <t>3.4</t>
  </si>
  <si>
    <t>Collections et muséographie</t>
  </si>
  <si>
    <t>3.5</t>
  </si>
  <si>
    <t>Question d'agrégation. Histoire ancienne</t>
  </si>
  <si>
    <t>3.6</t>
  </si>
  <si>
    <t>Question d'agrégation. Histoire moderne</t>
  </si>
  <si>
    <t>Options de spécialisation 2</t>
  </si>
  <si>
    <t>Histoire de l'Euroméditérranée (XVIIIe-XXIe)</t>
  </si>
  <si>
    <t>cours assuré en majorité par l'Université d'Aix (convention à faire)</t>
  </si>
  <si>
    <t>Echanges et circulations en Méditerranée</t>
  </si>
  <si>
    <t>4.3</t>
  </si>
  <si>
    <t>Question d'agrégation. Histoire médiévale</t>
  </si>
  <si>
    <t>parcours A2HI de la même mention</t>
  </si>
  <si>
    <t>4.4</t>
  </si>
  <si>
    <t>Question d'agrégation.  Histoire contemporaine</t>
  </si>
  <si>
    <t>Options de spécialisation 3</t>
  </si>
  <si>
    <t>5.1.</t>
  </si>
  <si>
    <t>Modèles méditerranéens : politiques, cultures et sociétés</t>
  </si>
  <si>
    <t>5.2.</t>
  </si>
  <si>
    <t>laboratoires CMMC et CEPAM</t>
  </si>
  <si>
    <t>Présenter sa recherche</t>
  </si>
  <si>
    <t>6.2.</t>
  </si>
  <si>
    <t>Présenter sa recherche à l'oral</t>
  </si>
  <si>
    <t>*</t>
  </si>
  <si>
    <t>7h</t>
  </si>
  <si>
    <t>PPR-Mémoire de recherche ou rapport de stage</t>
  </si>
  <si>
    <t>la notion de porteur / portée ne s'applique pas, car il s'agit d'un mémoire sans heures maquettées</t>
  </si>
  <si>
    <t xml:space="preserve">Formation Initiation à la Science Ouverte </t>
  </si>
  <si>
    <t>SCD</t>
  </si>
  <si>
    <t>NON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</si>
</sst>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9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14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52">
    <xf numFmtId="0" fontId="0" fillId="0" borderId="0" xfId="0"/>
    <xf numFmtId="0" fontId="0" fillId="0" borderId="1" xfId="0" applyBorder="1"/>
    <xf numFmtId="0" fontId="0" fillId="2" borderId="0" xfId="0" applyFill="1"/>
    <xf numFmtId="0" fontId="0" fillId="3" borderId="14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2" borderId="1" xfId="0" applyFill="1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4" xfId="0" applyBorder="1" applyAlignment="1" applyProtection="1">
      <alignment wrapText="1"/>
      <protection locked="0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4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0" fillId="2" borderId="0" xfId="0" applyFill="1" applyAlignment="1">
      <alignment horizontal="center" vertical="center"/>
    </xf>
    <xf numFmtId="0" fontId="0" fillId="0" borderId="0" xfId="0" applyProtection="1">
      <protection locked="0"/>
    </xf>
    <xf numFmtId="0" fontId="0" fillId="0" borderId="11" xfId="0" applyBorder="1" applyProtection="1">
      <protection locked="0"/>
    </xf>
    <xf numFmtId="0" fontId="0" fillId="0" borderId="2" xfId="0" applyBorder="1"/>
    <xf numFmtId="0" fontId="0" fillId="2" borderId="1" xfId="0" applyFill="1" applyBorder="1" applyAlignment="1">
      <alignment horizontal="center" vertical="center"/>
    </xf>
    <xf numFmtId="164" fontId="0" fillId="0" borderId="0" xfId="0" applyNumberFormat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wrapText="1"/>
      <protection locked="0"/>
    </xf>
    <xf numFmtId="0" fontId="4" fillId="0" borderId="14" xfId="0" applyFont="1" applyBorder="1" applyAlignment="1" applyProtection="1">
      <alignment horizontal="center" wrapText="1"/>
      <protection locked="0"/>
    </xf>
    <xf numFmtId="0" fontId="0" fillId="2" borderId="1" xfId="0" applyFill="1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14" xfId="0" applyBorder="1" applyAlignment="1" applyProtection="1">
      <alignment horizontal="left"/>
      <protection locked="0"/>
    </xf>
    <xf numFmtId="0" fontId="0" fillId="0" borderId="6" xfId="0" applyBorder="1"/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3" xfId="0" applyBorder="1"/>
    <xf numFmtId="0" fontId="0" fillId="0" borderId="13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0" xfId="0" applyAlignment="1" applyProtection="1">
      <alignment horizontal="center"/>
      <protection locked="0"/>
    </xf>
    <xf numFmtId="164" fontId="5" fillId="0" borderId="0" xfId="0" applyNumberFormat="1" applyFont="1" applyAlignment="1" applyProtection="1">
      <alignment horizontal="center" vertical="center"/>
      <protection locked="0"/>
    </xf>
    <xf numFmtId="164" fontId="4" fillId="0" borderId="0" xfId="0" applyNumberFormat="1" applyFon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164" fontId="0" fillId="0" borderId="0" xfId="0" applyNumberFormat="1" applyAlignment="1" applyProtection="1">
      <alignment horizontal="center" vertical="center"/>
      <protection locked="0"/>
    </xf>
    <xf numFmtId="164" fontId="0" fillId="3" borderId="14" xfId="0" applyNumberForma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/>
      <protection locked="0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164" fontId="0" fillId="0" borderId="1" xfId="0" applyNumberFormat="1" applyBorder="1" applyAlignment="1">
      <alignment horizontal="center" vertical="center"/>
    </xf>
    <xf numFmtId="0" fontId="0" fillId="0" borderId="0" xfId="0" applyAlignment="1">
      <alignment wrapText="1"/>
    </xf>
    <xf numFmtId="0" fontId="0" fillId="0" borderId="7" xfId="0" applyBorder="1"/>
    <xf numFmtId="0" fontId="0" fillId="0" borderId="3" xfId="0" applyBorder="1"/>
    <xf numFmtId="0" fontId="0" fillId="0" borderId="0" xfId="0" applyAlignment="1">
      <alignment horizontal="center" vertical="center"/>
    </xf>
    <xf numFmtId="0" fontId="7" fillId="0" borderId="1" xfId="0" applyFont="1" applyBorder="1" applyAlignment="1" applyProtection="1">
      <alignment horizontal="left" vertical="center" wrapText="1"/>
      <protection locked="0"/>
    </xf>
    <xf numFmtId="0" fontId="1" fillId="0" borderId="1" xfId="0" applyFont="1" applyBorder="1" applyAlignment="1" applyProtection="1">
      <alignment horizontal="left" vertical="center"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7" fillId="7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0" fillId="8" borderId="1" xfId="0" applyFill="1" applyBorder="1" applyAlignment="1" applyProtection="1">
      <alignment horizontal="left" vertical="center" wrapText="1"/>
      <protection locked="0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7" fillId="2" borderId="1" xfId="0" applyFont="1" applyFill="1" applyBorder="1" applyAlignment="1" applyProtection="1">
      <alignment horizontal="center" vertical="center" wrapText="1"/>
      <protection locked="0"/>
    </xf>
    <xf numFmtId="0" fontId="7" fillId="2" borderId="1" xfId="0" applyFont="1" applyFill="1" applyBorder="1" applyAlignment="1" applyProtection="1">
      <alignment horizontal="left" vertical="center" wrapText="1"/>
      <protection locked="0"/>
    </xf>
    <xf numFmtId="0" fontId="7" fillId="0" borderId="1" xfId="0" applyFont="1" applyBorder="1" applyAlignment="1" applyProtection="1">
      <alignment horizontal="left" vertical="center"/>
      <protection locked="0"/>
    </xf>
    <xf numFmtId="0" fontId="7" fillId="0" borderId="1" xfId="0" applyFont="1" applyBorder="1" applyAlignment="1" applyProtection="1">
      <alignment horizontal="left"/>
      <protection locked="0"/>
    </xf>
    <xf numFmtId="0" fontId="0" fillId="7" borderId="1" xfId="0" applyFill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center" wrapText="1"/>
      <protection locked="0"/>
    </xf>
    <xf numFmtId="0" fontId="4" fillId="4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2" fillId="3" borderId="2" xfId="1" applyFill="1" applyBorder="1" applyAlignment="1">
      <alignment horizontal="left"/>
    </xf>
    <xf numFmtId="0" fontId="2" fillId="3" borderId="3" xfId="1" applyFill="1" applyBorder="1" applyAlignment="1">
      <alignment horizontal="left"/>
    </xf>
    <xf numFmtId="0" fontId="2" fillId="3" borderId="6" xfId="1" applyFill="1" applyBorder="1" applyAlignment="1">
      <alignment horizontal="left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3" borderId="2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0" fillId="3" borderId="6" xfId="0" applyFill="1" applyBorder="1" applyAlignment="1">
      <alignment horizontal="left"/>
    </xf>
    <xf numFmtId="0" fontId="5" fillId="3" borderId="2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/>
    </xf>
    <xf numFmtId="0" fontId="5" fillId="3" borderId="6" xfId="0" applyFont="1" applyFill="1" applyBorder="1" applyAlignment="1">
      <alignment horizontal="center"/>
    </xf>
    <xf numFmtId="0" fontId="0" fillId="2" borderId="14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4" fillId="3" borderId="6" xfId="0" applyFont="1" applyFill="1" applyBorder="1" applyAlignment="1">
      <alignment horizontal="center"/>
    </xf>
    <xf numFmtId="0" fontId="0" fillId="2" borderId="2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164" fontId="4" fillId="3" borderId="7" xfId="0" applyNumberFormat="1" applyFont="1" applyFill="1" applyBorder="1" applyAlignment="1">
      <alignment horizontal="center" vertical="center"/>
    </xf>
    <xf numFmtId="164" fontId="4" fillId="3" borderId="5" xfId="0" applyNumberFormat="1" applyFont="1" applyFill="1" applyBorder="1" applyAlignment="1">
      <alignment horizontal="center" vertical="center"/>
    </xf>
    <xf numFmtId="164" fontId="4" fillId="3" borderId="8" xfId="0" applyNumberFormat="1" applyFont="1" applyFill="1" applyBorder="1" applyAlignment="1">
      <alignment horizontal="center" vertical="center"/>
    </xf>
    <xf numFmtId="164" fontId="4" fillId="3" borderId="9" xfId="0" applyNumberFormat="1" applyFont="1" applyFill="1" applyBorder="1" applyAlignment="1">
      <alignment horizontal="center" vertical="center"/>
    </xf>
    <xf numFmtId="164" fontId="4" fillId="3" borderId="10" xfId="0" applyNumberFormat="1" applyFont="1" applyFill="1" applyBorder="1" applyAlignment="1">
      <alignment horizontal="center" vertical="center"/>
    </xf>
    <xf numFmtId="164" fontId="4" fillId="3" borderId="12" xfId="0" applyNumberFormat="1" applyFont="1" applyFill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64" fontId="4" fillId="0" borderId="10" xfId="0" applyNumberFormat="1" applyFont="1" applyBorder="1" applyAlignment="1">
      <alignment horizontal="center" vertical="center"/>
    </xf>
    <xf numFmtId="164" fontId="4" fillId="0" borderId="11" xfId="0" applyNumberFormat="1" applyFont="1" applyBorder="1" applyAlignment="1">
      <alignment horizontal="center" vertical="center"/>
    </xf>
    <xf numFmtId="164" fontId="4" fillId="0" borderId="12" xfId="0" applyNumberFormat="1" applyFont="1" applyBorder="1" applyAlignment="1">
      <alignment horizontal="center" vertical="center"/>
    </xf>
    <xf numFmtId="164" fontId="0" fillId="3" borderId="1" xfId="0" applyNumberForma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164" fontId="0" fillId="0" borderId="1" xfId="0" applyNumberFormat="1" applyBorder="1" applyAlignment="1">
      <alignment horizontal="center" vertical="center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164" fontId="0" fillId="0" borderId="7" xfId="0" applyNumberFormat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164" fontId="4" fillId="3" borderId="6" xfId="0" applyNumberFormat="1" applyFont="1" applyFill="1" applyBorder="1" applyAlignment="1">
      <alignment horizontal="left" vertical="center"/>
    </xf>
    <xf numFmtId="164" fontId="4" fillId="3" borderId="1" xfId="0" applyNumberFormat="1" applyFont="1" applyFill="1" applyBorder="1" applyAlignment="1">
      <alignment horizontal="left" vertical="center"/>
    </xf>
    <xf numFmtId="164" fontId="4" fillId="3" borderId="1" xfId="0" applyNumberFormat="1" applyFont="1" applyFill="1" applyBorder="1" applyAlignment="1">
      <alignment horizontal="center" vertical="center"/>
    </xf>
    <xf numFmtId="0" fontId="4" fillId="3" borderId="14" xfId="0" applyFont="1" applyFill="1" applyBorder="1" applyAlignment="1" applyProtection="1">
      <alignment horizontal="center" vertical="center"/>
      <protection locked="0"/>
    </xf>
    <xf numFmtId="0" fontId="4" fillId="3" borderId="15" xfId="0" applyFont="1" applyFill="1" applyBorder="1" applyAlignment="1" applyProtection="1">
      <alignment horizontal="center" vertical="center"/>
      <protection locked="0"/>
    </xf>
    <xf numFmtId="0" fontId="4" fillId="3" borderId="13" xfId="0" applyFont="1" applyFill="1" applyBorder="1" applyAlignment="1" applyProtection="1">
      <alignment horizontal="center" vertical="center"/>
      <protection locked="0"/>
    </xf>
  </cellXfs>
  <cellStyles count="2">
    <cellStyle name="Lien hypertexte" xfId="1" builtinId="8"/>
    <cellStyle name="Normal" xfId="0" builtinId="0"/>
  </cellStyles>
  <dxfs count="150"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 patternType="solid"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1EFB641-FEA3-430B-ADB9-E06D17E3F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9648" y="56029"/>
          <a:ext cx="7356885" cy="86213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1560082</xdr:colOff>
      <xdr:row>5</xdr:row>
      <xdr:rowOff>21465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D630E6D9-C62C-4BD9-976C-27CF7F55CC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6111" y="71045"/>
          <a:ext cx="7360695" cy="85451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BD88973-9093-488F-A431-9887525D46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59687" cy="86291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1560082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40E7A7A6-FA8E-4129-8CF2-E18ACED3A2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58877" cy="89911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DAF2E08B-1140-4B51-98C3-7FF7EBA0C3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1560082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F875B853-E334-4168-959B-8D6C7D8A0C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58877" cy="89911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3FA3B7B6-FB04-472F-BE7A-A6D0CD0277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1560082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244A2D4-0D89-4B84-8393-0EC2EB7B89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58877" cy="8991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legifrance.gouv.fr/affichTexte.do?cidTexte=JORFTEXT000028543525" TargetMode="External"/><Relationship Id="rId1" Type="http://schemas.openxmlformats.org/officeDocument/2006/relationships/hyperlink" Target="https://www.legifrance.gouv.fr/eli/arrete/2018/7/30/ESRS1820545A/jo/texte/fr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7B1838-281E-414D-A9F2-397D5EB5D5A2}">
  <sheetPr codeName="Feuil1"/>
  <dimension ref="A1:P92"/>
  <sheetViews>
    <sheetView zoomScale="85" zoomScaleNormal="85" workbookViewId="0">
      <selection activeCell="C15" sqref="C15"/>
    </sheetView>
  </sheetViews>
  <sheetFormatPr baseColWidth="10" defaultColWidth="11.42578125" defaultRowHeight="15" x14ac:dyDescent="0.25"/>
  <cols>
    <col min="1" max="1" width="49.7109375" bestFit="1" customWidth="1"/>
    <col min="2" max="2" width="96.140625" bestFit="1" customWidth="1"/>
    <col min="3" max="3" width="86" customWidth="1"/>
    <col min="4" max="4" width="64.7109375" customWidth="1"/>
    <col min="5" max="5" width="36.28515625" bestFit="1" customWidth="1"/>
    <col min="6" max="6" width="64.28515625" customWidth="1"/>
    <col min="7" max="7" width="48" bestFit="1" customWidth="1"/>
    <col min="8" max="8" width="26.7109375" bestFit="1" customWidth="1"/>
    <col min="9" max="9" width="57.42578125" bestFit="1" customWidth="1"/>
    <col min="10" max="11" width="57.42578125" customWidth="1"/>
    <col min="12" max="12" width="58.85546875" customWidth="1"/>
    <col min="15" max="15" width="98.5703125" bestFit="1" customWidth="1"/>
    <col min="16" max="16" width="24.42578125" bestFit="1" customWidth="1"/>
  </cols>
  <sheetData>
    <row r="1" spans="1:16" x14ac:dyDescent="0.25">
      <c r="A1" s="20" t="s">
        <v>0</v>
      </c>
      <c r="B1" s="1" t="s">
        <v>1</v>
      </c>
      <c r="C1" s="20" t="s">
        <v>2</v>
      </c>
      <c r="D1" s="1" t="s">
        <v>3</v>
      </c>
      <c r="E1" s="20" t="s">
        <v>4</v>
      </c>
      <c r="F1" s="1" t="s">
        <v>5</v>
      </c>
      <c r="G1" s="1" t="s">
        <v>6</v>
      </c>
      <c r="O1" s="1" t="s">
        <v>7</v>
      </c>
      <c r="P1" s="1" t="s">
        <v>8</v>
      </c>
    </row>
    <row r="2" spans="1:16" x14ac:dyDescent="0.25">
      <c r="A2" s="20" t="s">
        <v>9</v>
      </c>
      <c r="B2" s="1" t="s">
        <v>10</v>
      </c>
      <c r="C2" s="20" t="s">
        <v>11</v>
      </c>
      <c r="D2" s="1" t="s">
        <v>12</v>
      </c>
      <c r="E2" s="20" t="s">
        <v>13</v>
      </c>
      <c r="F2" s="1" t="s">
        <v>14</v>
      </c>
      <c r="G2" s="1" t="s">
        <v>15</v>
      </c>
      <c r="O2" s="1" t="s">
        <v>16</v>
      </c>
      <c r="P2" s="1" t="s">
        <v>17</v>
      </c>
    </row>
    <row r="3" spans="1:16" x14ac:dyDescent="0.25">
      <c r="A3" s="20" t="s">
        <v>18</v>
      </c>
      <c r="B3" s="1" t="s">
        <v>19</v>
      </c>
      <c r="C3" s="20" t="s">
        <v>20</v>
      </c>
      <c r="D3" s="1" t="s">
        <v>21</v>
      </c>
      <c r="E3" s="20" t="s">
        <v>22</v>
      </c>
      <c r="F3" s="1" t="s">
        <v>23</v>
      </c>
      <c r="G3" s="1" t="s">
        <v>24</v>
      </c>
      <c r="O3" s="1" t="s">
        <v>25</v>
      </c>
      <c r="P3" s="1" t="s">
        <v>26</v>
      </c>
    </row>
    <row r="4" spans="1:16" x14ac:dyDescent="0.25">
      <c r="A4" s="20" t="s">
        <v>27</v>
      </c>
      <c r="B4" s="1" t="s">
        <v>28</v>
      </c>
      <c r="D4" s="1" t="s">
        <v>29</v>
      </c>
      <c r="F4" s="1" t="s">
        <v>30</v>
      </c>
      <c r="G4" s="1" t="s">
        <v>31</v>
      </c>
      <c r="O4" s="1" t="s">
        <v>32</v>
      </c>
      <c r="P4" s="1" t="s">
        <v>33</v>
      </c>
    </row>
    <row r="5" spans="1:16" x14ac:dyDescent="0.25">
      <c r="B5" s="1" t="s">
        <v>34</v>
      </c>
      <c r="D5" s="1" t="s">
        <v>35</v>
      </c>
      <c r="O5" s="1" t="s">
        <v>36</v>
      </c>
      <c r="P5" s="1" t="s">
        <v>37</v>
      </c>
    </row>
    <row r="6" spans="1:16" x14ac:dyDescent="0.25">
      <c r="B6" s="1" t="s">
        <v>38</v>
      </c>
      <c r="D6" s="1" t="s">
        <v>39</v>
      </c>
      <c r="O6" s="1" t="s">
        <v>36</v>
      </c>
      <c r="P6" s="1" t="s">
        <v>40</v>
      </c>
    </row>
    <row r="7" spans="1:16" x14ac:dyDescent="0.25">
      <c r="O7" s="1" t="s">
        <v>41</v>
      </c>
      <c r="P7" s="1" t="s">
        <v>42</v>
      </c>
    </row>
    <row r="8" spans="1:16" x14ac:dyDescent="0.25">
      <c r="O8" s="1" t="s">
        <v>43</v>
      </c>
      <c r="P8" s="1" t="s">
        <v>44</v>
      </c>
    </row>
    <row r="9" spans="1:16" x14ac:dyDescent="0.25">
      <c r="O9" s="1" t="s">
        <v>45</v>
      </c>
      <c r="P9" s="1" t="s">
        <v>46</v>
      </c>
    </row>
    <row r="10" spans="1:16" x14ac:dyDescent="0.25">
      <c r="O10" s="1" t="s">
        <v>47</v>
      </c>
      <c r="P10" s="1" t="s">
        <v>48</v>
      </c>
    </row>
    <row r="11" spans="1:16" x14ac:dyDescent="0.25">
      <c r="A11" s="1" t="s">
        <v>49</v>
      </c>
      <c r="B11" s="1" t="s">
        <v>50</v>
      </c>
      <c r="C11" s="1" t="s">
        <v>51</v>
      </c>
      <c r="D11" s="20" t="s">
        <v>52</v>
      </c>
      <c r="E11" s="20" t="s">
        <v>53</v>
      </c>
      <c r="F11" s="1" t="s">
        <v>54</v>
      </c>
      <c r="G11" s="32" t="s">
        <v>55</v>
      </c>
      <c r="H11" s="32" t="s">
        <v>56</v>
      </c>
      <c r="I11" s="1" t="s">
        <v>57</v>
      </c>
      <c r="J11" s="1" t="s">
        <v>58</v>
      </c>
      <c r="K11" s="1" t="s">
        <v>59</v>
      </c>
      <c r="L11" s="1" t="s">
        <v>60</v>
      </c>
      <c r="O11" s="1" t="s">
        <v>61</v>
      </c>
      <c r="P11" s="1" t="s">
        <v>62</v>
      </c>
    </row>
    <row r="12" spans="1:16" x14ac:dyDescent="0.25">
      <c r="A12" s="1" t="s">
        <v>63</v>
      </c>
      <c r="B12" s="20" t="s">
        <v>64</v>
      </c>
      <c r="C12" s="20" t="s">
        <v>65</v>
      </c>
      <c r="D12" s="20" t="s">
        <v>66</v>
      </c>
      <c r="E12" s="20" t="s">
        <v>43</v>
      </c>
      <c r="F12" s="1" t="s">
        <v>67</v>
      </c>
      <c r="G12" s="1" t="s">
        <v>68</v>
      </c>
      <c r="H12" s="32" t="s">
        <v>69</v>
      </c>
      <c r="I12" s="20" t="s">
        <v>69</v>
      </c>
      <c r="J12" s="1" t="s">
        <v>70</v>
      </c>
      <c r="K12" s="20" t="s">
        <v>32</v>
      </c>
      <c r="L12" s="1" t="s">
        <v>16</v>
      </c>
      <c r="O12" s="1" t="s">
        <v>71</v>
      </c>
      <c r="P12" s="1" t="s">
        <v>72</v>
      </c>
    </row>
    <row r="13" spans="1:16" x14ac:dyDescent="0.25">
      <c r="A13" s="1" t="s">
        <v>73</v>
      </c>
      <c r="B13" s="20" t="s">
        <v>74</v>
      </c>
      <c r="C13" s="1" t="s">
        <v>75</v>
      </c>
      <c r="E13" s="20" t="s">
        <v>45</v>
      </c>
      <c r="F13" s="1" t="s">
        <v>76</v>
      </c>
      <c r="G13" s="1" t="s">
        <v>77</v>
      </c>
      <c r="H13" s="32" t="s">
        <v>78</v>
      </c>
      <c r="I13" s="20" t="s">
        <v>79</v>
      </c>
      <c r="J13" s="1" t="s">
        <v>80</v>
      </c>
      <c r="L13" s="1" t="s">
        <v>25</v>
      </c>
      <c r="O13" s="1" t="s">
        <v>81</v>
      </c>
      <c r="P13" s="1" t="s">
        <v>82</v>
      </c>
    </row>
    <row r="14" spans="1:16" x14ac:dyDescent="0.25">
      <c r="A14" s="1" t="s">
        <v>83</v>
      </c>
      <c r="B14" s="20" t="s">
        <v>84</v>
      </c>
      <c r="C14" s="1" t="s">
        <v>85</v>
      </c>
      <c r="E14" s="20" t="s">
        <v>47</v>
      </c>
      <c r="F14" s="1" t="s">
        <v>86</v>
      </c>
      <c r="G14" s="1" t="s">
        <v>87</v>
      </c>
      <c r="I14" s="20" t="s">
        <v>88</v>
      </c>
      <c r="J14" s="1" t="s">
        <v>89</v>
      </c>
      <c r="L14" s="1" t="s">
        <v>90</v>
      </c>
      <c r="O14" s="1" t="s">
        <v>75</v>
      </c>
      <c r="P14" s="1" t="s">
        <v>91</v>
      </c>
    </row>
    <row r="15" spans="1:16" x14ac:dyDescent="0.25">
      <c r="A15" s="1" t="s">
        <v>92</v>
      </c>
      <c r="B15" s="20" t="s">
        <v>93</v>
      </c>
      <c r="C15" s="1" t="s">
        <v>94</v>
      </c>
      <c r="E15" s="20" t="s">
        <v>61</v>
      </c>
      <c r="F15" s="1" t="s">
        <v>95</v>
      </c>
      <c r="G15" s="1" t="s">
        <v>96</v>
      </c>
      <c r="J15" s="1" t="s">
        <v>78</v>
      </c>
      <c r="L15" s="1" t="s">
        <v>36</v>
      </c>
      <c r="O15" s="1" t="s">
        <v>85</v>
      </c>
      <c r="P15" s="1" t="s">
        <v>97</v>
      </c>
    </row>
    <row r="16" spans="1:16" x14ac:dyDescent="0.25">
      <c r="A16" s="1" t="s">
        <v>98</v>
      </c>
      <c r="C16" s="1" t="s">
        <v>99</v>
      </c>
      <c r="E16" s="20" t="s">
        <v>71</v>
      </c>
      <c r="F16" s="1" t="s">
        <v>100</v>
      </c>
      <c r="G16" s="1" t="s">
        <v>101</v>
      </c>
      <c r="J16" s="1" t="s">
        <v>102</v>
      </c>
      <c r="L16" s="1" t="s">
        <v>103</v>
      </c>
      <c r="O16" s="1" t="s">
        <v>94</v>
      </c>
      <c r="P16" s="1" t="s">
        <v>104</v>
      </c>
    </row>
    <row r="17" spans="1:16" x14ac:dyDescent="0.25">
      <c r="A17" s="1" t="s">
        <v>105</v>
      </c>
      <c r="C17" s="1" t="s">
        <v>106</v>
      </c>
      <c r="E17" s="20" t="s">
        <v>107</v>
      </c>
      <c r="F17" s="1" t="s">
        <v>108</v>
      </c>
      <c r="G17" s="1" t="s">
        <v>109</v>
      </c>
      <c r="J17" s="1" t="s">
        <v>110</v>
      </c>
      <c r="O17" s="1" t="s">
        <v>99</v>
      </c>
      <c r="P17" s="1" t="s">
        <v>111</v>
      </c>
    </row>
    <row r="18" spans="1:16" x14ac:dyDescent="0.25">
      <c r="C18" s="1" t="s">
        <v>112</v>
      </c>
      <c r="E18" s="20" t="s">
        <v>43</v>
      </c>
      <c r="F18" s="1" t="s">
        <v>113</v>
      </c>
      <c r="G18" s="1" t="s">
        <v>114</v>
      </c>
      <c r="O18" s="1" t="s">
        <v>106</v>
      </c>
      <c r="P18" s="1" t="s">
        <v>115</v>
      </c>
    </row>
    <row r="19" spans="1:16" x14ac:dyDescent="0.25">
      <c r="C19" s="1" t="s">
        <v>116</v>
      </c>
      <c r="E19" s="20" t="s">
        <v>41</v>
      </c>
      <c r="F19" s="1" t="s">
        <v>117</v>
      </c>
      <c r="G19" s="1" t="s">
        <v>118</v>
      </c>
      <c r="O19" s="1" t="s">
        <v>107</v>
      </c>
      <c r="P19" s="1" t="s">
        <v>119</v>
      </c>
    </row>
    <row r="20" spans="1:16" x14ac:dyDescent="0.25">
      <c r="G20" s="1" t="s">
        <v>120</v>
      </c>
      <c r="O20" s="1" t="s">
        <v>112</v>
      </c>
      <c r="P20" s="1" t="s">
        <v>121</v>
      </c>
    </row>
    <row r="21" spans="1:16" x14ac:dyDescent="0.25">
      <c r="G21" s="1" t="s">
        <v>122</v>
      </c>
      <c r="O21" s="1" t="s">
        <v>116</v>
      </c>
      <c r="P21" s="1" t="s">
        <v>123</v>
      </c>
    </row>
    <row r="22" spans="1:16" x14ac:dyDescent="0.25">
      <c r="G22" s="1" t="s">
        <v>78</v>
      </c>
      <c r="O22" s="1" t="s">
        <v>63</v>
      </c>
      <c r="P22" s="1" t="s">
        <v>124</v>
      </c>
    </row>
    <row r="23" spans="1:16" x14ac:dyDescent="0.25">
      <c r="O23" s="1" t="s">
        <v>73</v>
      </c>
      <c r="P23" s="1" t="s">
        <v>125</v>
      </c>
    </row>
    <row r="24" spans="1:16" x14ac:dyDescent="0.25">
      <c r="A24" s="1" t="s">
        <v>126</v>
      </c>
      <c r="O24" s="1" t="s">
        <v>83</v>
      </c>
      <c r="P24" s="1" t="s">
        <v>127</v>
      </c>
    </row>
    <row r="25" spans="1:16" x14ac:dyDescent="0.25">
      <c r="A25" s="1" t="s">
        <v>128</v>
      </c>
      <c r="B25" s="1" t="s">
        <v>129</v>
      </c>
      <c r="C25" s="1" t="s">
        <v>130</v>
      </c>
      <c r="D25" s="1" t="s">
        <v>131</v>
      </c>
      <c r="E25" s="1" t="s">
        <v>132</v>
      </c>
      <c r="F25" s="1" t="s">
        <v>133</v>
      </c>
      <c r="G25" s="1" t="s">
        <v>134</v>
      </c>
      <c r="O25" s="1" t="s">
        <v>92</v>
      </c>
      <c r="P25" s="1" t="s">
        <v>135</v>
      </c>
    </row>
    <row r="26" spans="1:16" x14ac:dyDescent="0.25">
      <c r="A26" s="1" t="s">
        <v>136</v>
      </c>
      <c r="B26" s="1" t="s">
        <v>137</v>
      </c>
      <c r="C26" s="20" t="s">
        <v>138</v>
      </c>
      <c r="D26" s="1" t="s">
        <v>139</v>
      </c>
      <c r="E26" s="50" t="s">
        <v>140</v>
      </c>
      <c r="F26" s="1" t="s">
        <v>141</v>
      </c>
      <c r="G26" s="1" t="s">
        <v>142</v>
      </c>
      <c r="O26" s="1" t="s">
        <v>98</v>
      </c>
      <c r="P26" s="1" t="s">
        <v>143</v>
      </c>
    </row>
    <row r="27" spans="1:16" x14ac:dyDescent="0.25">
      <c r="B27" s="1" t="s">
        <v>140</v>
      </c>
      <c r="C27" s="49"/>
      <c r="D27" s="1" t="s">
        <v>140</v>
      </c>
      <c r="E27" s="50" t="s">
        <v>144</v>
      </c>
      <c r="F27" s="1" t="s">
        <v>137</v>
      </c>
      <c r="G27" s="1" t="s">
        <v>145</v>
      </c>
      <c r="O27" s="1" t="s">
        <v>146</v>
      </c>
      <c r="P27" s="1" t="s">
        <v>147</v>
      </c>
    </row>
    <row r="28" spans="1:16" x14ac:dyDescent="0.25">
      <c r="D28" s="1" t="s">
        <v>144</v>
      </c>
      <c r="F28" s="1" t="s">
        <v>136</v>
      </c>
      <c r="G28" s="1" t="s">
        <v>139</v>
      </c>
      <c r="O28" s="1" t="s">
        <v>66</v>
      </c>
      <c r="P28" s="1" t="s">
        <v>148</v>
      </c>
    </row>
    <row r="29" spans="1:16" x14ac:dyDescent="0.25">
      <c r="D29" s="1" t="s">
        <v>136</v>
      </c>
      <c r="G29" s="1" t="s">
        <v>144</v>
      </c>
      <c r="O29" s="1" t="s">
        <v>64</v>
      </c>
      <c r="P29" s="1" t="s">
        <v>149</v>
      </c>
    </row>
    <row r="30" spans="1:16" x14ac:dyDescent="0.25">
      <c r="O30" s="1" t="s">
        <v>74</v>
      </c>
      <c r="P30" s="1" t="s">
        <v>150</v>
      </c>
    </row>
    <row r="31" spans="1:16" x14ac:dyDescent="0.25">
      <c r="O31" s="1" t="s">
        <v>84</v>
      </c>
      <c r="P31" s="1" t="s">
        <v>151</v>
      </c>
    </row>
    <row r="32" spans="1:16" x14ac:dyDescent="0.25">
      <c r="O32" s="1" t="s">
        <v>93</v>
      </c>
      <c r="P32" s="1" t="s">
        <v>152</v>
      </c>
    </row>
    <row r="33" spans="3:16" x14ac:dyDescent="0.25">
      <c r="O33" s="1" t="s">
        <v>67</v>
      </c>
      <c r="P33" s="1" t="s">
        <v>153</v>
      </c>
    </row>
    <row r="34" spans="3:16" x14ac:dyDescent="0.25">
      <c r="O34" s="1" t="s">
        <v>76</v>
      </c>
      <c r="P34" s="1" t="s">
        <v>154</v>
      </c>
    </row>
    <row r="35" spans="3:16" x14ac:dyDescent="0.25">
      <c r="C35" s="34" t="s">
        <v>155</v>
      </c>
      <c r="O35" s="1" t="s">
        <v>86</v>
      </c>
      <c r="P35" s="1" t="s">
        <v>156</v>
      </c>
    </row>
    <row r="36" spans="3:16" x14ac:dyDescent="0.25">
      <c r="C36" s="33" t="s">
        <v>157</v>
      </c>
      <c r="O36" s="1" t="s">
        <v>87</v>
      </c>
      <c r="P36" s="1" t="s">
        <v>158</v>
      </c>
    </row>
    <row r="37" spans="3:16" x14ac:dyDescent="0.25">
      <c r="C37" s="33" t="s">
        <v>159</v>
      </c>
      <c r="O37" s="1" t="s">
        <v>95</v>
      </c>
      <c r="P37" s="1" t="s">
        <v>160</v>
      </c>
    </row>
    <row r="38" spans="3:16" x14ac:dyDescent="0.25">
      <c r="C38" s="33" t="s">
        <v>161</v>
      </c>
      <c r="O38" s="1" t="s">
        <v>100</v>
      </c>
      <c r="P38" s="1" t="s">
        <v>162</v>
      </c>
    </row>
    <row r="39" spans="3:16" x14ac:dyDescent="0.25">
      <c r="C39" s="33" t="s">
        <v>163</v>
      </c>
      <c r="F39" s="48"/>
      <c r="O39" s="1" t="s">
        <v>108</v>
      </c>
      <c r="P39" s="1" t="s">
        <v>164</v>
      </c>
    </row>
    <row r="40" spans="3:16" x14ac:dyDescent="0.25">
      <c r="C40" s="33" t="s">
        <v>165</v>
      </c>
      <c r="O40" s="1" t="s">
        <v>68</v>
      </c>
      <c r="P40" s="1" t="s">
        <v>166</v>
      </c>
    </row>
    <row r="41" spans="3:16" x14ac:dyDescent="0.25">
      <c r="C41" s="33" t="s">
        <v>167</v>
      </c>
      <c r="O41" s="1" t="s">
        <v>103</v>
      </c>
      <c r="P41" s="1" t="s">
        <v>168</v>
      </c>
    </row>
    <row r="42" spans="3:16" x14ac:dyDescent="0.25">
      <c r="C42" s="33" t="s">
        <v>169</v>
      </c>
      <c r="O42" s="1" t="s">
        <v>77</v>
      </c>
      <c r="P42" s="1" t="s">
        <v>170</v>
      </c>
    </row>
    <row r="43" spans="3:16" x14ac:dyDescent="0.25">
      <c r="C43" s="33" t="s">
        <v>171</v>
      </c>
      <c r="O43" s="1" t="s">
        <v>113</v>
      </c>
      <c r="P43" s="1" t="s">
        <v>172</v>
      </c>
    </row>
    <row r="44" spans="3:16" x14ac:dyDescent="0.25">
      <c r="C44" s="33" t="s">
        <v>173</v>
      </c>
      <c r="O44" s="1" t="s">
        <v>69</v>
      </c>
      <c r="P44" s="1" t="s">
        <v>174</v>
      </c>
    </row>
    <row r="45" spans="3:16" x14ac:dyDescent="0.25">
      <c r="C45" s="33" t="s">
        <v>175</v>
      </c>
      <c r="O45" s="1" t="s">
        <v>69</v>
      </c>
      <c r="P45" s="1" t="s">
        <v>176</v>
      </c>
    </row>
    <row r="46" spans="3:16" x14ac:dyDescent="0.25">
      <c r="C46" s="33" t="s">
        <v>177</v>
      </c>
      <c r="O46" s="1" t="s">
        <v>79</v>
      </c>
      <c r="P46" s="1" t="s">
        <v>178</v>
      </c>
    </row>
    <row r="47" spans="3:16" x14ac:dyDescent="0.25">
      <c r="C47" s="33" t="s">
        <v>179</v>
      </c>
      <c r="O47" s="1" t="s">
        <v>88</v>
      </c>
      <c r="P47" s="1" t="s">
        <v>180</v>
      </c>
    </row>
    <row r="48" spans="3:16" x14ac:dyDescent="0.25">
      <c r="C48" s="33" t="s">
        <v>181</v>
      </c>
      <c r="O48" s="1" t="s">
        <v>70</v>
      </c>
      <c r="P48" s="1" t="s">
        <v>182</v>
      </c>
    </row>
    <row r="49" spans="3:16" x14ac:dyDescent="0.25">
      <c r="C49" s="33" t="s">
        <v>183</v>
      </c>
      <c r="O49" s="1" t="s">
        <v>80</v>
      </c>
      <c r="P49" s="1" t="s">
        <v>184</v>
      </c>
    </row>
    <row r="50" spans="3:16" ht="30" x14ac:dyDescent="0.25">
      <c r="C50" s="33" t="s">
        <v>185</v>
      </c>
      <c r="O50" s="1" t="s">
        <v>89</v>
      </c>
      <c r="P50" s="1" t="s">
        <v>186</v>
      </c>
    </row>
    <row r="51" spans="3:16" x14ac:dyDescent="0.25">
      <c r="C51" s="33" t="s">
        <v>187</v>
      </c>
      <c r="O51" s="1" t="s">
        <v>78</v>
      </c>
      <c r="P51" s="1" t="s">
        <v>188</v>
      </c>
    </row>
    <row r="52" spans="3:16" x14ac:dyDescent="0.25">
      <c r="C52" s="33" t="s">
        <v>189</v>
      </c>
      <c r="O52" s="1" t="s">
        <v>78</v>
      </c>
      <c r="P52" s="1" t="s">
        <v>190</v>
      </c>
    </row>
    <row r="53" spans="3:16" ht="45" x14ac:dyDescent="0.25">
      <c r="C53" s="33" t="s">
        <v>191</v>
      </c>
      <c r="O53" s="1" t="s">
        <v>102</v>
      </c>
      <c r="P53" s="1" t="s">
        <v>192</v>
      </c>
    </row>
    <row r="54" spans="3:16" x14ac:dyDescent="0.25">
      <c r="C54" s="33" t="s">
        <v>193</v>
      </c>
      <c r="O54" s="1" t="s">
        <v>110</v>
      </c>
      <c r="P54" s="1" t="s">
        <v>194</v>
      </c>
    </row>
    <row r="55" spans="3:16" x14ac:dyDescent="0.25">
      <c r="C55" s="33" t="s">
        <v>195</v>
      </c>
      <c r="O55" s="1" t="s">
        <v>90</v>
      </c>
      <c r="P55" s="1" t="s">
        <v>196</v>
      </c>
    </row>
    <row r="56" spans="3:16" x14ac:dyDescent="0.25">
      <c r="C56" s="33" t="s">
        <v>197</v>
      </c>
      <c r="O56" s="1" t="s">
        <v>117</v>
      </c>
      <c r="P56" s="1" t="s">
        <v>123</v>
      </c>
    </row>
    <row r="57" spans="3:16" ht="30" x14ac:dyDescent="0.25">
      <c r="C57" s="33" t="s">
        <v>198</v>
      </c>
    </row>
    <row r="58" spans="3:16" x14ac:dyDescent="0.25">
      <c r="C58" s="33" t="s">
        <v>199</v>
      </c>
    </row>
    <row r="59" spans="3:16" x14ac:dyDescent="0.25">
      <c r="C59" s="33" t="s">
        <v>200</v>
      </c>
    </row>
    <row r="60" spans="3:16" x14ac:dyDescent="0.25">
      <c r="C60" s="33" t="s">
        <v>201</v>
      </c>
    </row>
    <row r="61" spans="3:16" x14ac:dyDescent="0.25">
      <c r="C61" s="33" t="s">
        <v>202</v>
      </c>
    </row>
    <row r="62" spans="3:16" x14ac:dyDescent="0.25">
      <c r="C62" s="33" t="s">
        <v>203</v>
      </c>
    </row>
    <row r="63" spans="3:16" x14ac:dyDescent="0.25">
      <c r="C63" s="33" t="s">
        <v>204</v>
      </c>
    </row>
    <row r="64" spans="3:16" x14ac:dyDescent="0.25">
      <c r="C64" s="33" t="s">
        <v>205</v>
      </c>
    </row>
    <row r="65" spans="3:3" x14ac:dyDescent="0.25">
      <c r="C65" s="33" t="s">
        <v>206</v>
      </c>
    </row>
    <row r="66" spans="3:3" x14ac:dyDescent="0.25">
      <c r="C66" s="33" t="s">
        <v>207</v>
      </c>
    </row>
    <row r="67" spans="3:3" x14ac:dyDescent="0.25">
      <c r="C67" s="33" t="s">
        <v>208</v>
      </c>
    </row>
    <row r="68" spans="3:3" x14ac:dyDescent="0.25">
      <c r="C68" s="33" t="s">
        <v>209</v>
      </c>
    </row>
    <row r="69" spans="3:3" x14ac:dyDescent="0.25">
      <c r="C69" s="33" t="s">
        <v>210</v>
      </c>
    </row>
    <row r="70" spans="3:3" x14ac:dyDescent="0.25">
      <c r="C70" s="33" t="s">
        <v>211</v>
      </c>
    </row>
    <row r="71" spans="3:3" x14ac:dyDescent="0.25">
      <c r="C71" s="33" t="s">
        <v>212</v>
      </c>
    </row>
    <row r="72" spans="3:3" x14ac:dyDescent="0.25">
      <c r="C72" s="33" t="s">
        <v>213</v>
      </c>
    </row>
    <row r="73" spans="3:3" x14ac:dyDescent="0.25">
      <c r="C73" s="33" t="s">
        <v>214</v>
      </c>
    </row>
    <row r="74" spans="3:3" x14ac:dyDescent="0.25">
      <c r="C74" s="33" t="s">
        <v>215</v>
      </c>
    </row>
    <row r="75" spans="3:3" x14ac:dyDescent="0.25">
      <c r="C75" s="33" t="s">
        <v>216</v>
      </c>
    </row>
    <row r="76" spans="3:3" x14ac:dyDescent="0.25">
      <c r="C76" s="33" t="s">
        <v>217</v>
      </c>
    </row>
    <row r="77" spans="3:3" x14ac:dyDescent="0.25">
      <c r="C77" s="33" t="s">
        <v>218</v>
      </c>
    </row>
    <row r="78" spans="3:3" x14ac:dyDescent="0.25">
      <c r="C78" s="33" t="s">
        <v>219</v>
      </c>
    </row>
    <row r="79" spans="3:3" x14ac:dyDescent="0.25">
      <c r="C79" s="33" t="s">
        <v>220</v>
      </c>
    </row>
    <row r="80" spans="3:3" x14ac:dyDescent="0.25">
      <c r="C80" s="33" t="s">
        <v>221</v>
      </c>
    </row>
    <row r="81" spans="3:3" x14ac:dyDescent="0.25">
      <c r="C81" s="33" t="s">
        <v>222</v>
      </c>
    </row>
    <row r="82" spans="3:3" x14ac:dyDescent="0.25">
      <c r="C82" s="33" t="s">
        <v>223</v>
      </c>
    </row>
    <row r="83" spans="3:3" x14ac:dyDescent="0.25">
      <c r="C83" s="33" t="s">
        <v>224</v>
      </c>
    </row>
    <row r="84" spans="3:3" x14ac:dyDescent="0.25">
      <c r="C84" s="33" t="s">
        <v>225</v>
      </c>
    </row>
    <row r="85" spans="3:3" x14ac:dyDescent="0.25">
      <c r="C85" s="33" t="s">
        <v>226</v>
      </c>
    </row>
    <row r="86" spans="3:3" x14ac:dyDescent="0.25">
      <c r="C86" s="33" t="s">
        <v>227</v>
      </c>
    </row>
    <row r="87" spans="3:3" x14ac:dyDescent="0.25">
      <c r="C87" s="33" t="s">
        <v>228</v>
      </c>
    </row>
    <row r="88" spans="3:3" x14ac:dyDescent="0.25">
      <c r="C88" s="33" t="s">
        <v>229</v>
      </c>
    </row>
    <row r="89" spans="3:3" x14ac:dyDescent="0.25">
      <c r="C89" s="33" t="s">
        <v>230</v>
      </c>
    </row>
    <row r="90" spans="3:3" x14ac:dyDescent="0.25">
      <c r="C90" s="33" t="s">
        <v>231</v>
      </c>
    </row>
    <row r="91" spans="3:3" x14ac:dyDescent="0.25">
      <c r="C91" s="33" t="s">
        <v>232</v>
      </c>
    </row>
    <row r="92" spans="3:3" x14ac:dyDescent="0.25">
      <c r="C92" s="33" t="s">
        <v>233</v>
      </c>
    </row>
  </sheetData>
  <sheetProtection algorithmName="SHA-512" hashValue="HHadT1wMa777cs+zKZpj7gOrMhNHh6zgNjU9UQunahQC8us1rDBVT3S2QtDr6Wc297hE3cjVKEt5OM5x4/H3ow==" saltValue="lL8X9q8EdVHrJ2oY4dSwMQ==" spinCount="100000" sheet="1" objects="1" scenarios="1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D63876-E32C-4D06-A7C2-E55F03D791C1}">
  <sheetPr codeName="Feuil10"/>
  <dimension ref="A1:O300"/>
  <sheetViews>
    <sheetView topLeftCell="A10" zoomScaleNormal="100" workbookViewId="0">
      <selection sqref="A1:XFD1048576"/>
    </sheetView>
  </sheetViews>
  <sheetFormatPr baseColWidth="10" defaultColWidth="11.42578125" defaultRowHeight="15" x14ac:dyDescent="0.25"/>
  <cols>
    <col min="1" max="1" width="18.5703125" style="18" customWidth="1"/>
    <col min="2" max="2" width="53.5703125" style="18" customWidth="1"/>
    <col min="3" max="3" width="18" style="18" customWidth="1"/>
    <col min="4" max="4" width="15.7109375" style="18" customWidth="1"/>
    <col min="5" max="5" width="27.28515625" style="18" customWidth="1"/>
    <col min="6" max="6" width="24.7109375" style="18" customWidth="1"/>
    <col min="7" max="7" width="29.140625" style="18" customWidth="1"/>
    <col min="8" max="8" width="36.28515625" style="18" customWidth="1"/>
    <col min="9" max="9" width="17" style="18" customWidth="1"/>
    <col min="10" max="10" width="14.28515625" style="18" customWidth="1"/>
    <col min="11" max="11" width="14.7109375" style="18" customWidth="1"/>
    <col min="12" max="13" width="21.7109375" style="18" customWidth="1"/>
    <col min="14" max="14" width="47.7109375" style="18" customWidth="1"/>
    <col min="15" max="15" width="54.140625" style="18" customWidth="1"/>
  </cols>
  <sheetData>
    <row r="1" spans="1:10" x14ac:dyDescent="0.25">
      <c r="A1" s="124"/>
      <c r="B1" s="124"/>
      <c r="C1" s="124"/>
      <c r="D1" s="124"/>
      <c r="E1" s="124"/>
      <c r="F1" s="124"/>
      <c r="G1" s="124"/>
      <c r="H1" s="124"/>
      <c r="I1" s="124"/>
      <c r="J1" s="124"/>
    </row>
    <row r="2" spans="1:10" x14ac:dyDescent="0.25">
      <c r="A2" s="124"/>
      <c r="B2" s="124"/>
      <c r="C2" s="124"/>
      <c r="D2" s="124"/>
      <c r="E2" s="124"/>
      <c r="F2" s="124"/>
      <c r="G2" s="124"/>
      <c r="H2" s="124"/>
      <c r="I2" s="124"/>
      <c r="J2" s="124"/>
    </row>
    <row r="3" spans="1:10" x14ac:dyDescent="0.25">
      <c r="A3" s="124"/>
      <c r="B3" s="124"/>
      <c r="C3" s="124"/>
      <c r="D3" s="124"/>
      <c r="E3" s="124"/>
      <c r="F3" s="124"/>
      <c r="G3" s="124"/>
      <c r="H3" s="124"/>
      <c r="I3" s="124"/>
      <c r="J3" s="124"/>
    </row>
    <row r="4" spans="1:10" x14ac:dyDescent="0.25">
      <c r="A4" s="124"/>
      <c r="B4" s="124"/>
      <c r="C4" s="124"/>
      <c r="D4" s="124"/>
      <c r="E4" s="124"/>
      <c r="F4" s="124"/>
      <c r="G4" s="124"/>
      <c r="H4" s="124"/>
      <c r="I4" s="124"/>
      <c r="J4" s="124"/>
    </row>
    <row r="5" spans="1:10" x14ac:dyDescent="0.25">
      <c r="A5" s="124"/>
      <c r="B5" s="124"/>
      <c r="C5" s="124"/>
      <c r="D5" s="124"/>
      <c r="E5" s="124"/>
      <c r="F5" s="124"/>
      <c r="G5" s="124"/>
      <c r="H5" s="124"/>
      <c r="I5" s="124"/>
      <c r="J5" s="124"/>
    </row>
    <row r="6" spans="1:10" x14ac:dyDescent="0.25">
      <c r="A6" s="124"/>
      <c r="B6" s="124"/>
      <c r="C6" s="124"/>
      <c r="D6" s="124"/>
      <c r="E6" s="124"/>
      <c r="F6" s="124"/>
      <c r="G6" s="124"/>
      <c r="H6" s="124"/>
      <c r="I6" s="124"/>
      <c r="J6" s="124"/>
    </row>
    <row r="7" spans="1:10" ht="18" customHeight="1" x14ac:dyDescent="0.25">
      <c r="A7" s="109" t="s">
        <v>274</v>
      </c>
      <c r="B7" s="112" t="str">
        <f>'Fiche Générale'!B2</f>
        <v>ODYSSEE</v>
      </c>
      <c r="C7" s="109" t="s">
        <v>275</v>
      </c>
      <c r="D7" s="109"/>
      <c r="E7" s="111" t="str">
        <f>'Fiche Générale'!B3</f>
        <v>Histoire, civilisation et patrimoine</v>
      </c>
      <c r="F7" s="112"/>
      <c r="G7" s="109" t="s">
        <v>355</v>
      </c>
      <c r="H7" s="148" t="str">
        <f>'Fiche Générale'!B4</f>
        <v>-</v>
      </c>
      <c r="I7" s="148"/>
      <c r="J7" s="148"/>
    </row>
    <row r="8" spans="1:10" ht="18" customHeight="1" x14ac:dyDescent="0.25">
      <c r="A8" s="109"/>
      <c r="B8" s="114"/>
      <c r="C8" s="109"/>
      <c r="D8" s="109"/>
      <c r="E8" s="113"/>
      <c r="F8" s="114"/>
      <c r="G8" s="109"/>
      <c r="H8" s="148"/>
      <c r="I8" s="148"/>
      <c r="J8" s="148"/>
    </row>
    <row r="9" spans="1:10" ht="18" customHeight="1" x14ac:dyDescent="0.25">
      <c r="A9" s="109"/>
      <c r="B9" s="114"/>
      <c r="C9" s="109"/>
      <c r="D9" s="109"/>
      <c r="E9" s="115"/>
      <c r="F9" s="116"/>
      <c r="G9" s="109"/>
      <c r="H9" s="148"/>
      <c r="I9" s="148"/>
      <c r="J9" s="148"/>
    </row>
    <row r="10" spans="1:10" ht="18" customHeight="1" x14ac:dyDescent="0.25">
      <c r="A10" s="109"/>
      <c r="B10" s="114"/>
      <c r="C10" s="110" t="s">
        <v>277</v>
      </c>
      <c r="D10" s="110"/>
      <c r="E10" s="117" t="str">
        <f>'Fiche Générale'!C12</f>
        <v>Histoire mondiale et connectée de la Méditerranée</v>
      </c>
      <c r="F10" s="118"/>
      <c r="G10" s="118"/>
      <c r="H10" s="118"/>
      <c r="I10" s="118"/>
      <c r="J10" s="119"/>
    </row>
    <row r="11" spans="1:10" ht="18" customHeight="1" x14ac:dyDescent="0.25">
      <c r="A11" s="109"/>
      <c r="B11" s="116"/>
      <c r="C11" s="110"/>
      <c r="D11" s="110"/>
      <c r="E11" s="120"/>
      <c r="F11" s="121"/>
      <c r="G11" s="121"/>
      <c r="H11" s="121"/>
      <c r="I11" s="121"/>
      <c r="J11" s="122"/>
    </row>
    <row r="13" spans="1:10" x14ac:dyDescent="0.25">
      <c r="A13" s="125" t="s">
        <v>278</v>
      </c>
      <c r="B13" s="69" t="s">
        <v>424</v>
      </c>
      <c r="C13" s="125" t="s">
        <v>280</v>
      </c>
      <c r="D13" s="125"/>
      <c r="E13" s="132">
        <f>'S1 Maquette'!E13:F14</f>
        <v>0</v>
      </c>
      <c r="F13" s="132"/>
      <c r="G13" s="125" t="s">
        <v>281</v>
      </c>
      <c r="H13" s="67">
        <f>Calcul!J7</f>
        <v>1</v>
      </c>
      <c r="I13" s="69"/>
    </row>
    <row r="14" spans="1:10" x14ac:dyDescent="0.25">
      <c r="A14" s="125"/>
      <c r="B14" s="72"/>
      <c r="C14" s="125"/>
      <c r="D14" s="125"/>
      <c r="E14" s="132"/>
      <c r="F14" s="132"/>
      <c r="G14" s="125"/>
      <c r="H14" s="70"/>
      <c r="I14" s="72"/>
    </row>
    <row r="15" spans="1:10" x14ac:dyDescent="0.25">
      <c r="A15" s="125" t="s">
        <v>282</v>
      </c>
      <c r="B15" s="69" t="s">
        <v>239</v>
      </c>
      <c r="C15" s="126" t="s">
        <v>283</v>
      </c>
      <c r="D15" s="127"/>
      <c r="E15" s="125"/>
      <c r="F15" s="125"/>
      <c r="G15" s="130" t="s">
        <v>284</v>
      </c>
      <c r="H15" s="66">
        <f>Calcul!J20</f>
        <v>0</v>
      </c>
      <c r="I15" s="66"/>
    </row>
    <row r="16" spans="1:10" x14ac:dyDescent="0.25">
      <c r="A16" s="125"/>
      <c r="B16" s="72"/>
      <c r="C16" s="128"/>
      <c r="D16" s="129"/>
      <c r="E16" s="125"/>
      <c r="F16" s="125"/>
      <c r="G16" s="131"/>
      <c r="H16" s="66"/>
      <c r="I16" s="66"/>
    </row>
    <row r="17" spans="1:15" x14ac:dyDescent="0.25">
      <c r="I17" s="19"/>
      <c r="J17" s="19"/>
      <c r="K17" s="19"/>
      <c r="L17" s="19"/>
      <c r="M17" s="19"/>
      <c r="N17" s="19"/>
    </row>
    <row r="18" spans="1:15" ht="49.15" customHeight="1" x14ac:dyDescent="0.25">
      <c r="A18" s="3" t="s">
        <v>285</v>
      </c>
      <c r="B18" s="3" t="s">
        <v>286</v>
      </c>
      <c r="C18" s="3" t="s">
        <v>3</v>
      </c>
      <c r="D18" s="3" t="s">
        <v>287</v>
      </c>
      <c r="E18" s="3" t="s">
        <v>6</v>
      </c>
      <c r="F18" s="3" t="s">
        <v>5</v>
      </c>
      <c r="G18" s="3" t="s">
        <v>288</v>
      </c>
      <c r="H18" s="3" t="s">
        <v>155</v>
      </c>
      <c r="I18" s="3" t="s">
        <v>235</v>
      </c>
      <c r="J18" s="3" t="s">
        <v>240</v>
      </c>
      <c r="K18" s="3" t="s">
        <v>241</v>
      </c>
      <c r="L18" s="3" t="s">
        <v>289</v>
      </c>
      <c r="M18" s="3" t="s">
        <v>4</v>
      </c>
      <c r="N18" s="3" t="s">
        <v>290</v>
      </c>
      <c r="O18" s="4" t="s">
        <v>291</v>
      </c>
    </row>
    <row r="19" spans="1:15" s="18" customFormat="1" ht="43.15" customHeight="1" x14ac:dyDescent="0.25">
      <c r="A19" s="25">
        <v>1</v>
      </c>
      <c r="B19" s="5" t="s">
        <v>463</v>
      </c>
      <c r="C19" s="7" t="s">
        <v>12</v>
      </c>
      <c r="D19" s="7">
        <v>30</v>
      </c>
      <c r="E19" s="5" t="s">
        <v>15</v>
      </c>
      <c r="F19" s="5" t="s">
        <v>14</v>
      </c>
      <c r="G19" s="5"/>
      <c r="H19" s="7"/>
      <c r="I19" s="7">
        <v>0</v>
      </c>
      <c r="J19" s="7">
        <v>0</v>
      </c>
      <c r="K19" s="7"/>
      <c r="L19" s="7"/>
      <c r="M19" s="7" t="s">
        <v>22</v>
      </c>
      <c r="N19" s="5" t="s">
        <v>327</v>
      </c>
      <c r="O19" s="5" t="s">
        <v>464</v>
      </c>
    </row>
    <row r="20" spans="1:15" s="18" customFormat="1" ht="43.15" customHeight="1" x14ac:dyDescent="0.25">
      <c r="A20" s="25">
        <v>2</v>
      </c>
      <c r="B20" s="5" t="s">
        <v>465</v>
      </c>
      <c r="C20" s="7" t="s">
        <v>12</v>
      </c>
      <c r="D20" s="7">
        <v>0</v>
      </c>
      <c r="E20" s="5" t="s">
        <v>24</v>
      </c>
      <c r="F20" s="5" t="s">
        <v>14</v>
      </c>
      <c r="G20" s="5"/>
      <c r="H20" s="7"/>
      <c r="I20" s="7"/>
      <c r="J20" s="7">
        <v>1</v>
      </c>
      <c r="K20" s="7"/>
      <c r="L20" s="7"/>
      <c r="M20" s="7" t="s">
        <v>22</v>
      </c>
      <c r="N20" s="5" t="s">
        <v>466</v>
      </c>
      <c r="O20" s="5"/>
    </row>
    <row r="21" spans="1:15" s="18" customFormat="1" ht="43.15" customHeight="1" x14ac:dyDescent="0.25">
      <c r="A21" s="25"/>
      <c r="B21" s="5"/>
      <c r="C21" s="7"/>
      <c r="D21" s="7"/>
      <c r="E21" s="5"/>
      <c r="F21" s="5"/>
      <c r="G21" s="5"/>
      <c r="H21" s="7"/>
      <c r="I21" s="7"/>
      <c r="J21" s="7"/>
      <c r="K21" s="7"/>
      <c r="L21" s="7"/>
      <c r="M21" s="7"/>
      <c r="N21" s="5"/>
      <c r="O21" s="5"/>
    </row>
    <row r="22" spans="1:15" s="18" customFormat="1" ht="43.15" customHeight="1" x14ac:dyDescent="0.25">
      <c r="A22" s="25"/>
      <c r="B22" s="29"/>
      <c r="C22" s="7"/>
      <c r="D22" s="7"/>
      <c r="E22" s="5"/>
      <c r="F22" s="5"/>
      <c r="G22" s="5"/>
      <c r="H22" s="7"/>
      <c r="I22" s="7"/>
      <c r="J22" s="7"/>
      <c r="K22" s="7"/>
      <c r="L22" s="7"/>
      <c r="M22" s="7"/>
      <c r="N22" s="5"/>
      <c r="O22" s="5"/>
    </row>
    <row r="23" spans="1:15" s="18" customFormat="1" ht="43.15" customHeight="1" x14ac:dyDescent="0.25">
      <c r="A23" s="24"/>
      <c r="B23" s="28"/>
      <c r="C23" s="11"/>
      <c r="D23" s="11"/>
      <c r="E23" s="6"/>
      <c r="F23" s="6"/>
      <c r="G23" s="6"/>
      <c r="H23" s="7"/>
      <c r="I23" s="11"/>
      <c r="J23" s="11"/>
      <c r="K23" s="11"/>
      <c r="L23" s="11"/>
      <c r="M23" s="11"/>
      <c r="N23" s="6"/>
      <c r="O23" s="6"/>
    </row>
    <row r="24" spans="1:15" s="18" customFormat="1" ht="43.15" customHeight="1" x14ac:dyDescent="0.25">
      <c r="A24" s="25"/>
      <c r="B24" s="29"/>
      <c r="C24" s="7"/>
      <c r="D24" s="7"/>
      <c r="E24" s="5"/>
      <c r="F24" s="5"/>
      <c r="G24" s="5"/>
      <c r="H24" s="7"/>
      <c r="I24" s="7"/>
      <c r="J24" s="7"/>
      <c r="K24" s="7"/>
      <c r="L24" s="7"/>
      <c r="M24" s="7"/>
      <c r="N24" s="5"/>
      <c r="O24" s="5"/>
    </row>
    <row r="25" spans="1:15" ht="43.15" customHeight="1" x14ac:dyDescent="0.25">
      <c r="A25" s="25"/>
      <c r="B25" s="29"/>
      <c r="C25" s="7"/>
      <c r="D25" s="7"/>
      <c r="E25" s="5"/>
      <c r="F25" s="5"/>
      <c r="G25" s="5"/>
      <c r="H25" s="7"/>
      <c r="I25" s="7"/>
      <c r="J25" s="7"/>
      <c r="K25" s="7"/>
      <c r="L25" s="7"/>
      <c r="M25" s="7"/>
      <c r="N25" s="5"/>
      <c r="O25" s="5"/>
    </row>
    <row r="26" spans="1:15" ht="43.15" customHeight="1" x14ac:dyDescent="0.25">
      <c r="A26" s="25"/>
      <c r="B26" s="29"/>
      <c r="C26" s="7"/>
      <c r="D26" s="7"/>
      <c r="E26" s="5"/>
      <c r="F26" s="5"/>
      <c r="G26" s="5"/>
      <c r="H26" s="7"/>
      <c r="I26" s="7"/>
      <c r="J26" s="7"/>
      <c r="K26" s="7"/>
      <c r="L26" s="7"/>
      <c r="M26" s="7"/>
      <c r="N26" s="5"/>
      <c r="O26" s="5"/>
    </row>
    <row r="27" spans="1:15" ht="43.15" customHeight="1" x14ac:dyDescent="0.25">
      <c r="A27" s="25"/>
      <c r="B27" s="29"/>
      <c r="C27" s="7"/>
      <c r="D27" s="7"/>
      <c r="E27" s="5"/>
      <c r="F27" s="5"/>
      <c r="G27" s="5"/>
      <c r="H27" s="7"/>
      <c r="I27" s="7"/>
      <c r="J27" s="7"/>
      <c r="K27" s="7"/>
      <c r="L27" s="7"/>
      <c r="M27" s="7"/>
      <c r="N27" s="5"/>
      <c r="O27" s="5"/>
    </row>
    <row r="28" spans="1:15" ht="43.15" customHeight="1" x14ac:dyDescent="0.25">
      <c r="A28" s="25"/>
      <c r="B28" s="29"/>
      <c r="C28" s="7"/>
      <c r="D28" s="7"/>
      <c r="E28" s="5"/>
      <c r="F28" s="5"/>
      <c r="G28" s="5"/>
      <c r="H28" s="7"/>
      <c r="I28" s="16"/>
      <c r="J28" s="7"/>
      <c r="K28" s="7"/>
      <c r="L28" s="7"/>
      <c r="M28" s="7"/>
      <c r="N28" s="5"/>
      <c r="O28" s="5"/>
    </row>
    <row r="29" spans="1:15" ht="43.15" customHeight="1" x14ac:dyDescent="0.25">
      <c r="A29" s="25"/>
      <c r="B29" s="29"/>
      <c r="C29" s="7"/>
      <c r="D29" s="7"/>
      <c r="E29" s="5"/>
      <c r="F29" s="5"/>
      <c r="G29" s="5"/>
      <c r="H29" s="7"/>
      <c r="I29" s="7"/>
      <c r="J29" s="7"/>
      <c r="K29" s="7"/>
      <c r="L29" s="7"/>
      <c r="M29" s="7"/>
      <c r="N29" s="5"/>
      <c r="O29" s="5"/>
    </row>
    <row r="30" spans="1:15" ht="43.15" customHeight="1" x14ac:dyDescent="0.25">
      <c r="A30" s="25"/>
      <c r="B30" s="29"/>
      <c r="C30" s="7"/>
      <c r="D30" s="7"/>
      <c r="E30" s="5"/>
      <c r="F30" s="5"/>
      <c r="G30" s="5"/>
      <c r="H30" s="7"/>
      <c r="I30" s="7"/>
      <c r="J30" s="7"/>
      <c r="K30" s="7"/>
      <c r="L30" s="7"/>
      <c r="M30" s="7"/>
      <c r="N30" s="5"/>
      <c r="O30" s="5"/>
    </row>
    <row r="31" spans="1:15" ht="43.15" customHeight="1" x14ac:dyDescent="0.25">
      <c r="A31" s="25"/>
      <c r="B31" s="29"/>
      <c r="C31" s="7"/>
      <c r="D31" s="7"/>
      <c r="E31" s="5"/>
      <c r="F31" s="5"/>
      <c r="G31" s="5"/>
      <c r="H31" s="7"/>
      <c r="I31" s="7"/>
      <c r="J31" s="7"/>
      <c r="K31" s="7"/>
      <c r="L31" s="7"/>
      <c r="M31" s="7"/>
      <c r="N31" s="5"/>
      <c r="O31" s="5"/>
    </row>
    <row r="32" spans="1:15" ht="43.15" customHeight="1" x14ac:dyDescent="0.25">
      <c r="A32" s="25"/>
      <c r="B32" s="29"/>
      <c r="C32" s="7"/>
      <c r="D32" s="7"/>
      <c r="E32" s="5"/>
      <c r="F32" s="5"/>
      <c r="G32" s="5"/>
      <c r="H32" s="7"/>
      <c r="I32" s="7"/>
      <c r="J32" s="7"/>
      <c r="K32" s="7"/>
      <c r="L32" s="7"/>
      <c r="M32" s="7"/>
      <c r="N32" s="5"/>
      <c r="O32" s="5"/>
    </row>
    <row r="33" spans="1:15" ht="43.15" customHeight="1" x14ac:dyDescent="0.25">
      <c r="A33" s="25"/>
      <c r="B33" s="29"/>
      <c r="C33" s="7"/>
      <c r="D33" s="7"/>
      <c r="E33" s="5"/>
      <c r="F33" s="5"/>
      <c r="G33" s="5"/>
      <c r="H33" s="7"/>
      <c r="I33" s="7"/>
      <c r="J33" s="7"/>
      <c r="K33" s="7"/>
      <c r="L33" s="7"/>
      <c r="M33" s="7"/>
      <c r="N33" s="5"/>
      <c r="O33" s="5"/>
    </row>
    <row r="34" spans="1:15" ht="43.15" customHeight="1" x14ac:dyDescent="0.25">
      <c r="A34" s="25"/>
      <c r="B34" s="29"/>
      <c r="C34" s="7"/>
      <c r="D34" s="7"/>
      <c r="E34" s="5"/>
      <c r="F34" s="5"/>
      <c r="G34" s="5"/>
      <c r="H34" s="7"/>
      <c r="I34" s="7"/>
      <c r="J34" s="7"/>
      <c r="K34" s="7"/>
      <c r="L34" s="7"/>
      <c r="M34" s="7"/>
      <c r="N34" s="5"/>
      <c r="O34" s="5"/>
    </row>
    <row r="35" spans="1:15" ht="43.15" customHeight="1" x14ac:dyDescent="0.25">
      <c r="A35" s="25"/>
      <c r="B35" s="29"/>
      <c r="C35" s="7"/>
      <c r="D35" s="7"/>
      <c r="E35" s="5"/>
      <c r="F35" s="5"/>
      <c r="G35" s="5"/>
      <c r="H35" s="7"/>
      <c r="I35" s="7"/>
      <c r="J35" s="7"/>
      <c r="K35" s="7"/>
      <c r="L35" s="7"/>
      <c r="M35" s="7"/>
      <c r="N35" s="5"/>
      <c r="O35" s="5"/>
    </row>
    <row r="36" spans="1:15" ht="43.15" customHeight="1" x14ac:dyDescent="0.25">
      <c r="A36" s="25"/>
      <c r="B36" s="29"/>
      <c r="C36" s="7"/>
      <c r="D36" s="7"/>
      <c r="E36" s="5"/>
      <c r="F36" s="5"/>
      <c r="G36" s="5"/>
      <c r="H36" s="7"/>
      <c r="I36" s="7"/>
      <c r="J36" s="7"/>
      <c r="K36" s="7"/>
      <c r="L36" s="7"/>
      <c r="M36" s="7"/>
      <c r="N36" s="5"/>
      <c r="O36" s="5"/>
    </row>
    <row r="37" spans="1:15" ht="43.15" customHeight="1" x14ac:dyDescent="0.25">
      <c r="A37" s="25"/>
      <c r="B37" s="29"/>
      <c r="C37" s="7"/>
      <c r="D37" s="7"/>
      <c r="E37" s="5"/>
      <c r="F37" s="5"/>
      <c r="G37" s="5"/>
      <c r="H37" s="7"/>
      <c r="I37" s="7"/>
      <c r="J37" s="7"/>
      <c r="K37" s="7"/>
      <c r="L37" s="7"/>
      <c r="M37" s="7"/>
      <c r="N37" s="5"/>
      <c r="O37" s="5"/>
    </row>
    <row r="38" spans="1:15" ht="43.15" customHeight="1" x14ac:dyDescent="0.25">
      <c r="A38" s="25"/>
      <c r="B38" s="29"/>
      <c r="C38" s="7"/>
      <c r="D38" s="7"/>
      <c r="E38" s="5"/>
      <c r="F38" s="5"/>
      <c r="G38" s="5"/>
      <c r="H38" s="7"/>
      <c r="I38" s="7"/>
      <c r="J38" s="7"/>
      <c r="K38" s="7"/>
      <c r="L38" s="7"/>
      <c r="M38" s="7"/>
      <c r="N38" s="5"/>
      <c r="O38" s="5"/>
    </row>
    <row r="39" spans="1:15" ht="43.15" customHeight="1" x14ac:dyDescent="0.25">
      <c r="A39" s="25"/>
      <c r="B39" s="29"/>
      <c r="C39" s="7"/>
      <c r="D39" s="7"/>
      <c r="E39" s="5"/>
      <c r="F39" s="5"/>
      <c r="G39" s="5"/>
      <c r="H39" s="7"/>
      <c r="I39" s="7"/>
      <c r="J39" s="7"/>
      <c r="K39" s="7"/>
      <c r="L39" s="7"/>
      <c r="M39" s="7"/>
      <c r="N39" s="5"/>
      <c r="O39" s="5"/>
    </row>
    <row r="40" spans="1:15" ht="43.15" customHeight="1" x14ac:dyDescent="0.25">
      <c r="A40" s="25"/>
      <c r="B40" s="29"/>
      <c r="C40" s="7"/>
      <c r="D40" s="7"/>
      <c r="E40" s="5"/>
      <c r="F40" s="5"/>
      <c r="G40" s="5"/>
      <c r="H40" s="7"/>
      <c r="I40" s="7"/>
      <c r="J40" s="7"/>
      <c r="K40" s="7"/>
      <c r="L40" s="7"/>
      <c r="M40" s="7"/>
      <c r="N40" s="5"/>
      <c r="O40" s="5"/>
    </row>
    <row r="41" spans="1:15" ht="43.15" customHeight="1" x14ac:dyDescent="0.25">
      <c r="A41" s="25"/>
      <c r="B41" s="29"/>
      <c r="C41" s="7"/>
      <c r="D41" s="7"/>
      <c r="E41" s="5"/>
      <c r="F41" s="5"/>
      <c r="G41" s="5"/>
      <c r="H41" s="7"/>
      <c r="I41" s="7"/>
      <c r="J41" s="7"/>
      <c r="K41" s="7"/>
      <c r="L41" s="7"/>
      <c r="M41" s="7"/>
      <c r="N41" s="5"/>
      <c r="O41" s="5"/>
    </row>
    <row r="42" spans="1:15" ht="43.15" customHeight="1" x14ac:dyDescent="0.25">
      <c r="A42" s="25"/>
      <c r="B42" s="29"/>
      <c r="C42" s="7"/>
      <c r="D42" s="7"/>
      <c r="E42" s="5"/>
      <c r="F42" s="5"/>
      <c r="G42" s="5"/>
      <c r="H42" s="7"/>
      <c r="I42" s="7"/>
      <c r="J42" s="7"/>
      <c r="K42" s="7"/>
      <c r="L42" s="7"/>
      <c r="M42" s="7"/>
      <c r="N42" s="5"/>
      <c r="O42" s="5"/>
    </row>
    <row r="43" spans="1:15" ht="43.15" customHeight="1" x14ac:dyDescent="0.3">
      <c r="A43" s="26"/>
      <c r="B43" s="30"/>
      <c r="C43" s="7"/>
      <c r="D43" s="12"/>
      <c r="E43" s="8"/>
      <c r="F43" s="8"/>
      <c r="G43" s="8"/>
      <c r="H43" s="12"/>
      <c r="I43" s="7"/>
      <c r="J43" s="7"/>
      <c r="K43" s="7"/>
      <c r="L43" s="7"/>
      <c r="M43" s="7"/>
      <c r="N43" s="8"/>
      <c r="O43" s="8"/>
    </row>
    <row r="44" spans="1:15" ht="43.15" customHeight="1" x14ac:dyDescent="0.3">
      <c r="A44" s="26"/>
      <c r="B44" s="30"/>
      <c r="C44" s="7"/>
      <c r="D44" s="12"/>
      <c r="E44" s="8"/>
      <c r="F44" s="8"/>
      <c r="G44" s="8"/>
      <c r="H44" s="12"/>
      <c r="I44" s="7"/>
      <c r="J44" s="7"/>
      <c r="K44" s="7"/>
      <c r="L44" s="7"/>
      <c r="M44" s="7"/>
      <c r="N44" s="8"/>
      <c r="O44" s="8"/>
    </row>
    <row r="45" spans="1:15" ht="43.15" customHeight="1" x14ac:dyDescent="0.3">
      <c r="A45" s="26"/>
      <c r="B45" s="30"/>
      <c r="C45" s="7"/>
      <c r="D45" s="12"/>
      <c r="E45" s="8"/>
      <c r="F45" s="8"/>
      <c r="G45" s="8"/>
      <c r="H45" s="12"/>
      <c r="I45" s="7"/>
      <c r="J45" s="7"/>
      <c r="K45" s="7"/>
      <c r="L45" s="7"/>
      <c r="M45" s="7"/>
      <c r="N45" s="8"/>
      <c r="O45" s="8"/>
    </row>
    <row r="46" spans="1:15" ht="43.15" customHeight="1" x14ac:dyDescent="0.3">
      <c r="A46" s="26"/>
      <c r="B46" s="30"/>
      <c r="C46" s="7"/>
      <c r="D46" s="12"/>
      <c r="E46" s="8"/>
      <c r="F46" s="8"/>
      <c r="G46" s="8"/>
      <c r="H46" s="12"/>
      <c r="I46" s="7"/>
      <c r="J46" s="7"/>
      <c r="K46" s="7"/>
      <c r="L46" s="7"/>
      <c r="M46" s="7"/>
      <c r="N46" s="8"/>
      <c r="O46" s="8"/>
    </row>
    <row r="47" spans="1:15" ht="43.15" customHeight="1" x14ac:dyDescent="0.3">
      <c r="A47" s="26"/>
      <c r="B47" s="30"/>
      <c r="C47" s="7"/>
      <c r="D47" s="12"/>
      <c r="E47" s="8"/>
      <c r="F47" s="8"/>
      <c r="G47" s="8"/>
      <c r="H47" s="12"/>
      <c r="I47" s="7"/>
      <c r="J47" s="7"/>
      <c r="K47" s="7"/>
      <c r="L47" s="7"/>
      <c r="M47" s="7"/>
      <c r="N47" s="8"/>
      <c r="O47" s="8"/>
    </row>
    <row r="48" spans="1:15" ht="43.15" customHeight="1" x14ac:dyDescent="0.3">
      <c r="A48" s="26"/>
      <c r="B48" s="30"/>
      <c r="C48" s="7"/>
      <c r="D48" s="12"/>
      <c r="E48" s="8"/>
      <c r="F48" s="8"/>
      <c r="G48" s="8"/>
      <c r="H48" s="12"/>
      <c r="I48" s="16"/>
      <c r="J48" s="16"/>
      <c r="K48" s="7"/>
      <c r="L48" s="7"/>
      <c r="M48" s="7"/>
      <c r="N48" s="8"/>
      <c r="O48" s="8"/>
    </row>
    <row r="49" spans="1:15" ht="43.15" customHeight="1" x14ac:dyDescent="0.3">
      <c r="A49" s="26"/>
      <c r="B49" s="30"/>
      <c r="C49" s="7"/>
      <c r="D49" s="12"/>
      <c r="E49" s="8"/>
      <c r="F49" s="8"/>
      <c r="G49" s="8"/>
      <c r="H49" s="12"/>
      <c r="I49" s="7"/>
      <c r="J49" s="7"/>
      <c r="K49" s="7"/>
      <c r="L49" s="7"/>
      <c r="M49" s="7"/>
      <c r="N49" s="8"/>
      <c r="O49" s="8"/>
    </row>
    <row r="50" spans="1:15" ht="43.15" customHeight="1" x14ac:dyDescent="0.3">
      <c r="A50" s="26"/>
      <c r="B50" s="30"/>
      <c r="C50" s="7"/>
      <c r="D50" s="12"/>
      <c r="E50" s="8"/>
      <c r="F50" s="8"/>
      <c r="G50" s="8"/>
      <c r="H50" s="12"/>
      <c r="I50" s="7"/>
      <c r="J50" s="7"/>
      <c r="K50" s="7"/>
      <c r="L50" s="7"/>
      <c r="M50" s="7"/>
      <c r="N50" s="8"/>
      <c r="O50" s="8"/>
    </row>
    <row r="51" spans="1:15" ht="43.15" customHeight="1" x14ac:dyDescent="0.3">
      <c r="A51" s="27"/>
      <c r="B51" s="31"/>
      <c r="C51" s="15"/>
      <c r="D51" s="14"/>
      <c r="E51" s="9"/>
      <c r="F51" s="9"/>
      <c r="G51" s="9"/>
      <c r="H51" s="14"/>
      <c r="I51" s="15"/>
      <c r="J51" s="15"/>
      <c r="K51" s="15"/>
      <c r="L51" s="15"/>
      <c r="M51" s="15"/>
      <c r="N51" s="9"/>
      <c r="O51" s="9"/>
    </row>
    <row r="52" spans="1:15" ht="43.15" customHeight="1" x14ac:dyDescent="0.3">
      <c r="A52" s="26"/>
      <c r="B52" s="30"/>
      <c r="C52" s="7"/>
      <c r="D52" s="12"/>
      <c r="E52" s="8"/>
      <c r="F52" s="8"/>
      <c r="G52" s="8"/>
      <c r="H52" s="12"/>
      <c r="I52" s="7"/>
      <c r="J52" s="7"/>
      <c r="K52" s="7"/>
      <c r="L52" s="7"/>
      <c r="M52" s="7"/>
      <c r="N52" s="8"/>
      <c r="O52" s="8"/>
    </row>
    <row r="53" spans="1:15" ht="43.15" customHeight="1" x14ac:dyDescent="0.3">
      <c r="A53" s="26"/>
      <c r="B53" s="30"/>
      <c r="C53" s="7"/>
      <c r="D53" s="12"/>
      <c r="E53" s="8"/>
      <c r="F53" s="8"/>
      <c r="G53" s="8"/>
      <c r="H53" s="12"/>
      <c r="I53" s="7"/>
      <c r="J53" s="7"/>
      <c r="K53" s="7"/>
      <c r="L53" s="7"/>
      <c r="M53" s="7"/>
      <c r="N53" s="8"/>
      <c r="O53" s="8"/>
    </row>
    <row r="54" spans="1:15" ht="43.15" customHeight="1" x14ac:dyDescent="0.3">
      <c r="A54" s="26"/>
      <c r="B54" s="30"/>
      <c r="C54" s="7"/>
      <c r="D54" s="12"/>
      <c r="E54" s="8"/>
      <c r="F54" s="8"/>
      <c r="G54" s="8"/>
      <c r="H54" s="12"/>
      <c r="I54" s="7"/>
      <c r="J54" s="7"/>
      <c r="K54" s="7"/>
      <c r="L54" s="7"/>
      <c r="M54" s="7"/>
      <c r="N54" s="8"/>
      <c r="O54" s="8"/>
    </row>
    <row r="55" spans="1:15" ht="43.15" customHeight="1" x14ac:dyDescent="0.3">
      <c r="A55" s="26"/>
      <c r="B55" s="30"/>
      <c r="C55" s="7"/>
      <c r="D55" s="12"/>
      <c r="E55" s="8"/>
      <c r="F55" s="8"/>
      <c r="G55" s="8"/>
      <c r="H55" s="12"/>
      <c r="I55" s="7"/>
      <c r="J55" s="7"/>
      <c r="K55" s="7"/>
      <c r="L55" s="7"/>
      <c r="M55" s="7"/>
      <c r="N55" s="8"/>
      <c r="O55" s="8"/>
    </row>
    <row r="56" spans="1:15" ht="43.15" customHeight="1" x14ac:dyDescent="0.3">
      <c r="A56" s="26"/>
      <c r="B56" s="30"/>
      <c r="C56" s="7"/>
      <c r="D56" s="12"/>
      <c r="E56" s="8"/>
      <c r="F56" s="8"/>
      <c r="G56" s="8"/>
      <c r="H56" s="12"/>
      <c r="I56" s="7"/>
      <c r="J56" s="7"/>
      <c r="K56" s="7"/>
      <c r="L56" s="7"/>
      <c r="M56" s="7"/>
      <c r="N56" s="8"/>
      <c r="O56" s="8"/>
    </row>
    <row r="57" spans="1:15" ht="43.15" customHeight="1" x14ac:dyDescent="0.3">
      <c r="A57" s="26"/>
      <c r="B57" s="30"/>
      <c r="C57" s="7"/>
      <c r="D57" s="12"/>
      <c r="E57" s="8"/>
      <c r="F57" s="8"/>
      <c r="G57" s="8"/>
      <c r="H57" s="12"/>
      <c r="I57" s="7"/>
      <c r="J57" s="7"/>
      <c r="K57" s="7"/>
      <c r="L57" s="7"/>
      <c r="M57" s="7"/>
      <c r="N57" s="8"/>
      <c r="O57" s="8"/>
    </row>
    <row r="58" spans="1:15" ht="43.15" customHeight="1" x14ac:dyDescent="0.3">
      <c r="A58" s="26"/>
      <c r="B58" s="30"/>
      <c r="C58" s="7"/>
      <c r="D58" s="12"/>
      <c r="E58" s="8"/>
      <c r="F58" s="8"/>
      <c r="G58" s="8"/>
      <c r="H58" s="12"/>
      <c r="I58" s="7"/>
      <c r="J58" s="7"/>
      <c r="K58" s="7"/>
      <c r="L58" s="7"/>
      <c r="M58" s="7"/>
      <c r="N58" s="8"/>
      <c r="O58" s="8"/>
    </row>
    <row r="59" spans="1:15" ht="43.15" customHeight="1" x14ac:dyDescent="0.3">
      <c r="A59" s="26"/>
      <c r="B59" s="30"/>
      <c r="C59" s="7"/>
      <c r="D59" s="12"/>
      <c r="E59" s="8"/>
      <c r="F59" s="8"/>
      <c r="G59" s="8"/>
      <c r="H59" s="12"/>
      <c r="I59" s="7"/>
      <c r="J59" s="7"/>
      <c r="K59" s="7"/>
      <c r="L59" s="7"/>
      <c r="M59" s="7"/>
      <c r="N59" s="8"/>
      <c r="O59" s="8"/>
    </row>
    <row r="60" spans="1:15" ht="43.15" customHeight="1" x14ac:dyDescent="0.3">
      <c r="A60" s="26"/>
      <c r="B60" s="30"/>
      <c r="C60" s="7"/>
      <c r="D60" s="12"/>
      <c r="E60" s="8"/>
      <c r="F60" s="8"/>
      <c r="G60" s="8"/>
      <c r="H60" s="12"/>
      <c r="I60" s="7"/>
      <c r="J60" s="7"/>
      <c r="K60" s="7"/>
      <c r="L60" s="7"/>
      <c r="M60" s="7"/>
      <c r="N60" s="8"/>
      <c r="O60" s="8"/>
    </row>
    <row r="61" spans="1:15" ht="43.15" customHeight="1" x14ac:dyDescent="0.3">
      <c r="A61" s="26"/>
      <c r="B61" s="30"/>
      <c r="C61" s="7"/>
      <c r="D61" s="12"/>
      <c r="E61" s="8"/>
      <c r="F61" s="8"/>
      <c r="G61" s="8"/>
      <c r="H61" s="12"/>
      <c r="I61" s="7"/>
      <c r="J61" s="7"/>
      <c r="K61" s="7"/>
      <c r="L61" s="7"/>
      <c r="M61" s="7"/>
      <c r="N61" s="8"/>
      <c r="O61" s="8"/>
    </row>
    <row r="62" spans="1:15" ht="43.15" customHeight="1" x14ac:dyDescent="0.3">
      <c r="A62" s="26"/>
      <c r="B62" s="30"/>
      <c r="C62" s="7"/>
      <c r="D62" s="12"/>
      <c r="E62" s="8"/>
      <c r="F62" s="8"/>
      <c r="G62" s="8"/>
      <c r="H62" s="12"/>
      <c r="I62" s="7"/>
      <c r="J62" s="7"/>
      <c r="K62" s="7"/>
      <c r="L62" s="7"/>
      <c r="M62" s="7"/>
      <c r="N62" s="8"/>
      <c r="O62" s="8"/>
    </row>
    <row r="63" spans="1:15" ht="43.15" customHeight="1" x14ac:dyDescent="0.3">
      <c r="A63" s="26"/>
      <c r="B63" s="30"/>
      <c r="C63" s="7"/>
      <c r="D63" s="12"/>
      <c r="E63" s="8"/>
      <c r="F63" s="8"/>
      <c r="G63" s="8"/>
      <c r="H63" s="12"/>
      <c r="I63" s="7"/>
      <c r="J63" s="7"/>
      <c r="K63" s="7"/>
      <c r="L63" s="7"/>
      <c r="M63" s="7"/>
      <c r="N63" s="8"/>
      <c r="O63" s="8"/>
    </row>
    <row r="64" spans="1:15" ht="43.15" customHeight="1" x14ac:dyDescent="0.3">
      <c r="A64" s="26"/>
      <c r="B64" s="30"/>
      <c r="C64" s="7"/>
      <c r="D64" s="12"/>
      <c r="E64" s="8"/>
      <c r="F64" s="8"/>
      <c r="G64" s="8"/>
      <c r="H64" s="12"/>
      <c r="I64" s="7"/>
      <c r="J64" s="7"/>
      <c r="K64" s="7"/>
      <c r="L64" s="7"/>
      <c r="M64" s="7"/>
      <c r="N64" s="8"/>
      <c r="O64" s="8"/>
    </row>
    <row r="65" spans="1:15" ht="43.15" customHeight="1" x14ac:dyDescent="0.3">
      <c r="A65" s="26"/>
      <c r="B65" s="30"/>
      <c r="C65" s="7"/>
      <c r="D65" s="12"/>
      <c r="E65" s="8"/>
      <c r="F65" s="8"/>
      <c r="G65" s="8"/>
      <c r="H65" s="12"/>
      <c r="I65" s="7"/>
      <c r="J65" s="7"/>
      <c r="K65" s="7"/>
      <c r="L65" s="7"/>
      <c r="M65" s="7"/>
      <c r="N65" s="8"/>
      <c r="O65" s="8"/>
    </row>
    <row r="66" spans="1:15" ht="43.15" customHeight="1" x14ac:dyDescent="0.3">
      <c r="A66" s="26"/>
      <c r="B66" s="30"/>
      <c r="C66" s="7"/>
      <c r="D66" s="12"/>
      <c r="E66" s="8"/>
      <c r="F66" s="8"/>
      <c r="G66" s="8"/>
      <c r="H66" s="12"/>
      <c r="I66" s="7"/>
      <c r="J66" s="7"/>
      <c r="K66" s="7"/>
      <c r="L66" s="7"/>
      <c r="M66" s="7"/>
      <c r="N66" s="8"/>
      <c r="O66" s="8"/>
    </row>
    <row r="67" spans="1:15" ht="43.15" customHeight="1" x14ac:dyDescent="0.3">
      <c r="A67" s="26"/>
      <c r="B67" s="30"/>
      <c r="C67" s="7"/>
      <c r="D67" s="12"/>
      <c r="E67" s="8"/>
      <c r="F67" s="8"/>
      <c r="G67" s="8"/>
      <c r="H67" s="12"/>
      <c r="I67" s="7"/>
      <c r="J67" s="7"/>
      <c r="K67" s="7"/>
      <c r="L67" s="7"/>
      <c r="M67" s="7"/>
      <c r="N67" s="8"/>
      <c r="O67" s="8"/>
    </row>
    <row r="68" spans="1:15" ht="43.15" customHeight="1" x14ac:dyDescent="0.3">
      <c r="A68" s="26"/>
      <c r="B68" s="30"/>
      <c r="C68" s="7"/>
      <c r="D68" s="12"/>
      <c r="E68" s="8"/>
      <c r="F68" s="8"/>
      <c r="G68" s="8"/>
      <c r="H68" s="12"/>
      <c r="I68" s="7"/>
      <c r="J68" s="7"/>
      <c r="K68" s="7"/>
      <c r="L68" s="7"/>
      <c r="M68" s="7"/>
      <c r="N68" s="8"/>
      <c r="O68" s="8"/>
    </row>
    <row r="69" spans="1:15" ht="43.15" customHeight="1" x14ac:dyDescent="0.3">
      <c r="A69" s="26"/>
      <c r="B69" s="30"/>
      <c r="C69" s="7"/>
      <c r="D69" s="12"/>
      <c r="E69" s="8"/>
      <c r="F69" s="8"/>
      <c r="G69" s="8"/>
      <c r="H69" s="12"/>
      <c r="I69" s="7"/>
      <c r="J69" s="7"/>
      <c r="K69" s="7"/>
      <c r="L69" s="7"/>
      <c r="M69" s="7"/>
      <c r="N69" s="8"/>
      <c r="O69" s="8"/>
    </row>
    <row r="70" spans="1:15" ht="43.15" customHeight="1" x14ac:dyDescent="0.3">
      <c r="A70" s="26"/>
      <c r="B70" s="30"/>
      <c r="C70" s="7"/>
      <c r="D70" s="12"/>
      <c r="E70" s="8"/>
      <c r="F70" s="8"/>
      <c r="G70" s="8"/>
      <c r="H70" s="12"/>
      <c r="I70" s="7"/>
      <c r="J70" s="7"/>
      <c r="K70" s="7"/>
      <c r="L70" s="7"/>
      <c r="M70" s="7"/>
      <c r="N70" s="8"/>
      <c r="O70" s="8"/>
    </row>
    <row r="71" spans="1:15" ht="43.15" customHeight="1" x14ac:dyDescent="0.3">
      <c r="A71" s="26"/>
      <c r="B71" s="30"/>
      <c r="C71" s="7"/>
      <c r="D71" s="12"/>
      <c r="E71" s="8"/>
      <c r="F71" s="8"/>
      <c r="G71" s="8"/>
      <c r="H71" s="12"/>
      <c r="I71" s="7"/>
      <c r="J71" s="7"/>
      <c r="K71" s="7"/>
      <c r="L71" s="7"/>
      <c r="M71" s="7"/>
      <c r="N71" s="8"/>
      <c r="O71" s="8"/>
    </row>
    <row r="72" spans="1:15" ht="43.15" customHeight="1" x14ac:dyDescent="0.3">
      <c r="A72" s="26"/>
      <c r="B72" s="30"/>
      <c r="C72" s="7"/>
      <c r="D72" s="12"/>
      <c r="E72" s="8"/>
      <c r="F72" s="8"/>
      <c r="G72" s="8"/>
      <c r="H72" s="12"/>
      <c r="I72" s="7"/>
      <c r="J72" s="7"/>
      <c r="K72" s="7"/>
      <c r="L72" s="7"/>
      <c r="M72" s="7"/>
      <c r="N72" s="8"/>
      <c r="O72" s="8"/>
    </row>
    <row r="73" spans="1:15" ht="43.15" customHeight="1" x14ac:dyDescent="0.3">
      <c r="A73" s="26"/>
      <c r="B73" s="30"/>
      <c r="C73" s="7"/>
      <c r="D73" s="12"/>
      <c r="E73" s="8"/>
      <c r="F73" s="8"/>
      <c r="G73" s="8"/>
      <c r="H73" s="12"/>
      <c r="I73" s="7"/>
      <c r="J73" s="7"/>
      <c r="K73" s="7"/>
      <c r="L73" s="7"/>
      <c r="M73" s="7"/>
      <c r="N73" s="8"/>
      <c r="O73" s="8"/>
    </row>
    <row r="74" spans="1:15" ht="43.15" customHeight="1" x14ac:dyDescent="0.3">
      <c r="A74" s="26"/>
      <c r="B74" s="30"/>
      <c r="C74" s="7"/>
      <c r="D74" s="12"/>
      <c r="E74" s="8"/>
      <c r="F74" s="8"/>
      <c r="G74" s="8"/>
      <c r="H74" s="12"/>
      <c r="I74" s="7"/>
      <c r="J74" s="7"/>
      <c r="K74" s="7"/>
      <c r="L74" s="7"/>
      <c r="M74" s="7"/>
      <c r="N74" s="8"/>
      <c r="O74" s="8"/>
    </row>
    <row r="75" spans="1:15" ht="43.15" customHeight="1" x14ac:dyDescent="0.3">
      <c r="A75" s="26"/>
      <c r="B75" s="30"/>
      <c r="C75" s="7"/>
      <c r="D75" s="12"/>
      <c r="E75" s="8"/>
      <c r="F75" s="8"/>
      <c r="G75" s="8"/>
      <c r="H75" s="12"/>
      <c r="I75" s="7"/>
      <c r="J75" s="7"/>
      <c r="K75" s="7"/>
      <c r="L75" s="7"/>
      <c r="M75" s="7"/>
      <c r="N75" s="8"/>
      <c r="O75" s="8"/>
    </row>
    <row r="76" spans="1:15" ht="43.15" customHeight="1" x14ac:dyDescent="0.3">
      <c r="A76" s="26"/>
      <c r="B76" s="30"/>
      <c r="C76" s="7"/>
      <c r="D76" s="12"/>
      <c r="E76" s="8"/>
      <c r="F76" s="8"/>
      <c r="G76" s="8"/>
      <c r="H76" s="12"/>
      <c r="I76" s="7"/>
      <c r="J76" s="7"/>
      <c r="K76" s="7"/>
      <c r="L76" s="7"/>
      <c r="M76" s="7"/>
      <c r="N76" s="8"/>
      <c r="O76" s="8"/>
    </row>
    <row r="77" spans="1:15" ht="43.15" customHeight="1" x14ac:dyDescent="0.3">
      <c r="A77" s="26"/>
      <c r="B77" s="30"/>
      <c r="C77" s="7"/>
      <c r="D77" s="12"/>
      <c r="E77" s="8"/>
      <c r="F77" s="8"/>
      <c r="G77" s="8"/>
      <c r="H77" s="12"/>
      <c r="I77" s="7"/>
      <c r="J77" s="7"/>
      <c r="K77" s="7"/>
      <c r="L77" s="7"/>
      <c r="M77" s="7"/>
      <c r="N77" s="8"/>
      <c r="O77" s="8"/>
    </row>
    <row r="78" spans="1:15" ht="43.15" customHeight="1" x14ac:dyDescent="0.3">
      <c r="A78" s="26"/>
      <c r="B78" s="30"/>
      <c r="C78" s="7"/>
      <c r="D78" s="12"/>
      <c r="E78" s="8"/>
      <c r="F78" s="8"/>
      <c r="G78" s="8"/>
      <c r="H78" s="12"/>
      <c r="I78" s="7"/>
      <c r="J78" s="7"/>
      <c r="K78" s="7"/>
      <c r="L78" s="7"/>
      <c r="M78" s="7"/>
      <c r="N78" s="8"/>
      <c r="O78" s="8"/>
    </row>
    <row r="79" spans="1:15" ht="43.15" customHeight="1" x14ac:dyDescent="0.3">
      <c r="A79" s="26"/>
      <c r="B79" s="30"/>
      <c r="C79" s="7"/>
      <c r="D79" s="12"/>
      <c r="E79" s="8"/>
      <c r="F79" s="8"/>
      <c r="G79" s="8"/>
      <c r="H79" s="12"/>
      <c r="I79" s="7"/>
      <c r="J79" s="7"/>
      <c r="K79" s="7"/>
      <c r="L79" s="7"/>
      <c r="M79" s="7"/>
      <c r="N79" s="8"/>
      <c r="O79" s="8"/>
    </row>
    <row r="80" spans="1:15" ht="43.15" customHeight="1" x14ac:dyDescent="0.3">
      <c r="A80" s="26"/>
      <c r="B80" s="30"/>
      <c r="C80" s="7"/>
      <c r="D80" s="12"/>
      <c r="E80" s="8"/>
      <c r="F80" s="8"/>
      <c r="G80" s="8"/>
      <c r="H80" s="12"/>
      <c r="I80" s="7"/>
      <c r="J80" s="7"/>
      <c r="K80" s="7"/>
      <c r="L80" s="7"/>
      <c r="M80" s="7"/>
      <c r="N80" s="8"/>
      <c r="O80" s="8"/>
    </row>
    <row r="81" spans="1:15" ht="43.15" customHeight="1" x14ac:dyDescent="0.3">
      <c r="A81" s="26"/>
      <c r="B81" s="30"/>
      <c r="C81" s="7"/>
      <c r="D81" s="12"/>
      <c r="E81" s="8"/>
      <c r="F81" s="8"/>
      <c r="G81" s="8"/>
      <c r="H81" s="12"/>
      <c r="I81" s="7"/>
      <c r="J81" s="7"/>
      <c r="K81" s="7"/>
      <c r="L81" s="7"/>
      <c r="M81" s="7"/>
      <c r="N81" s="8"/>
      <c r="O81" s="8"/>
    </row>
    <row r="82" spans="1:15" ht="43.15" customHeight="1" x14ac:dyDescent="0.3">
      <c r="A82" s="26"/>
      <c r="B82" s="30"/>
      <c r="C82" s="7"/>
      <c r="D82" s="12"/>
      <c r="E82" s="8"/>
      <c r="F82" s="8"/>
      <c r="G82" s="8"/>
      <c r="H82" s="12"/>
      <c r="I82" s="7"/>
      <c r="J82" s="7"/>
      <c r="K82" s="7"/>
      <c r="L82" s="7"/>
      <c r="M82" s="7"/>
      <c r="N82" s="8"/>
      <c r="O82" s="8"/>
    </row>
    <row r="83" spans="1:15" ht="43.15" customHeight="1" x14ac:dyDescent="0.3">
      <c r="A83" s="26"/>
      <c r="B83" s="30"/>
      <c r="C83" s="7"/>
      <c r="D83" s="12"/>
      <c r="E83" s="8"/>
      <c r="F83" s="8"/>
      <c r="G83" s="8"/>
      <c r="H83" s="12"/>
      <c r="I83" s="7"/>
      <c r="J83" s="7"/>
      <c r="K83" s="7"/>
      <c r="L83" s="7"/>
      <c r="M83" s="7"/>
      <c r="N83" s="8"/>
      <c r="O83" s="8"/>
    </row>
    <row r="84" spans="1:15" ht="43.15" customHeight="1" x14ac:dyDescent="0.3">
      <c r="A84" s="26"/>
      <c r="B84" s="30"/>
      <c r="C84" s="7"/>
      <c r="D84" s="12"/>
      <c r="E84" s="8"/>
      <c r="F84" s="8"/>
      <c r="G84" s="8"/>
      <c r="H84" s="12"/>
      <c r="I84" s="7"/>
      <c r="J84" s="7"/>
      <c r="K84" s="7"/>
      <c r="L84" s="7"/>
      <c r="M84" s="7"/>
      <c r="N84" s="8"/>
      <c r="O84" s="8"/>
    </row>
    <row r="85" spans="1:15" ht="43.15" customHeight="1" x14ac:dyDescent="0.3">
      <c r="A85" s="26"/>
      <c r="B85" s="30"/>
      <c r="C85" s="7"/>
      <c r="D85" s="12"/>
      <c r="E85" s="8"/>
      <c r="F85" s="8"/>
      <c r="G85" s="8"/>
      <c r="H85" s="12"/>
      <c r="I85" s="7"/>
      <c r="J85" s="7"/>
      <c r="K85" s="7"/>
      <c r="L85" s="7"/>
      <c r="M85" s="7"/>
      <c r="N85" s="8"/>
      <c r="O85" s="8"/>
    </row>
    <row r="86" spans="1:15" ht="43.15" customHeight="1" x14ac:dyDescent="0.3">
      <c r="A86" s="26"/>
      <c r="B86" s="30"/>
      <c r="C86" s="7"/>
      <c r="D86" s="12"/>
      <c r="E86" s="8"/>
      <c r="F86" s="8"/>
      <c r="G86" s="8"/>
      <c r="H86" s="12"/>
      <c r="I86" s="7"/>
      <c r="J86" s="7"/>
      <c r="K86" s="7"/>
      <c r="L86" s="7"/>
      <c r="M86" s="7"/>
      <c r="N86" s="8"/>
      <c r="O86" s="8"/>
    </row>
    <row r="87" spans="1:15" ht="43.15" customHeight="1" x14ac:dyDescent="0.3">
      <c r="A87" s="26"/>
      <c r="B87" s="30"/>
      <c r="C87" s="7"/>
      <c r="D87" s="12"/>
      <c r="E87" s="8"/>
      <c r="F87" s="8"/>
      <c r="G87" s="8"/>
      <c r="H87" s="12"/>
      <c r="I87" s="7"/>
      <c r="J87" s="7"/>
      <c r="K87" s="7"/>
      <c r="L87" s="7"/>
      <c r="M87" s="7"/>
      <c r="N87" s="8"/>
      <c r="O87" s="8"/>
    </row>
    <row r="88" spans="1:15" ht="43.15" customHeight="1" x14ac:dyDescent="0.3">
      <c r="A88" s="26"/>
      <c r="B88" s="30"/>
      <c r="C88" s="7"/>
      <c r="D88" s="12"/>
      <c r="E88" s="8"/>
      <c r="F88" s="8"/>
      <c r="G88" s="8"/>
      <c r="H88" s="12"/>
      <c r="I88" s="7"/>
      <c r="J88" s="7"/>
      <c r="K88" s="7"/>
      <c r="L88" s="7"/>
      <c r="M88" s="7"/>
      <c r="N88" s="8"/>
      <c r="O88" s="8"/>
    </row>
    <row r="89" spans="1:15" ht="43.15" customHeight="1" x14ac:dyDescent="0.3">
      <c r="A89" s="26"/>
      <c r="B89" s="30"/>
      <c r="C89" s="7"/>
      <c r="D89" s="12"/>
      <c r="E89" s="8"/>
      <c r="F89" s="8"/>
      <c r="G89" s="8"/>
      <c r="H89" s="12"/>
      <c r="I89" s="7"/>
      <c r="J89" s="7"/>
      <c r="K89" s="7"/>
      <c r="L89" s="7"/>
      <c r="M89" s="7"/>
      <c r="N89" s="8"/>
      <c r="O89" s="8"/>
    </row>
    <row r="90" spans="1:15" ht="43.15" customHeight="1" x14ac:dyDescent="0.3">
      <c r="A90" s="26"/>
      <c r="B90" s="30"/>
      <c r="C90" s="7"/>
      <c r="D90" s="12"/>
      <c r="E90" s="8"/>
      <c r="F90" s="8"/>
      <c r="G90" s="8"/>
      <c r="H90" s="12"/>
      <c r="I90" s="7"/>
      <c r="J90" s="7"/>
      <c r="K90" s="7"/>
      <c r="L90" s="7"/>
      <c r="M90" s="7"/>
      <c r="N90" s="8"/>
      <c r="O90" s="8"/>
    </row>
    <row r="91" spans="1:15" ht="43.15" customHeight="1" x14ac:dyDescent="0.3">
      <c r="A91" s="26"/>
      <c r="B91" s="30"/>
      <c r="C91" s="7"/>
      <c r="D91" s="12"/>
      <c r="E91" s="8"/>
      <c r="F91" s="8"/>
      <c r="G91" s="8"/>
      <c r="H91" s="12"/>
      <c r="I91" s="7"/>
      <c r="J91" s="7"/>
      <c r="K91" s="7"/>
      <c r="L91" s="7"/>
      <c r="M91" s="7"/>
      <c r="N91" s="8"/>
      <c r="O91" s="8"/>
    </row>
    <row r="92" spans="1:15" ht="43.15" customHeight="1" x14ac:dyDescent="0.3">
      <c r="A92" s="26"/>
      <c r="B92" s="30"/>
      <c r="C92" s="7"/>
      <c r="D92" s="12"/>
      <c r="E92" s="8"/>
      <c r="F92" s="8"/>
      <c r="G92" s="8"/>
      <c r="H92" s="12"/>
      <c r="I92" s="7"/>
      <c r="J92" s="7"/>
      <c r="K92" s="7"/>
      <c r="L92" s="7"/>
      <c r="M92" s="7"/>
      <c r="N92" s="8"/>
      <c r="O92" s="8"/>
    </row>
    <row r="93" spans="1:15" ht="43.15" customHeight="1" x14ac:dyDescent="0.3">
      <c r="A93" s="26"/>
      <c r="B93" s="30"/>
      <c r="C93" s="7"/>
      <c r="D93" s="12"/>
      <c r="E93" s="8"/>
      <c r="F93" s="8"/>
      <c r="G93" s="8"/>
      <c r="H93" s="12"/>
      <c r="I93" s="7"/>
      <c r="J93" s="7"/>
      <c r="K93" s="7"/>
      <c r="L93" s="7"/>
      <c r="M93" s="7"/>
      <c r="N93" s="8"/>
      <c r="O93" s="8"/>
    </row>
    <row r="94" spans="1:15" ht="43.15" customHeight="1" x14ac:dyDescent="0.3">
      <c r="A94" s="26"/>
      <c r="B94" s="30"/>
      <c r="C94" s="7"/>
      <c r="D94" s="12"/>
      <c r="E94" s="8"/>
      <c r="F94" s="8"/>
      <c r="G94" s="8"/>
      <c r="H94" s="12"/>
      <c r="I94" s="7"/>
      <c r="J94" s="7"/>
      <c r="K94" s="7"/>
      <c r="L94" s="7"/>
      <c r="M94" s="7"/>
      <c r="N94" s="8"/>
      <c r="O94" s="8"/>
    </row>
    <row r="95" spans="1:15" ht="43.15" customHeight="1" x14ac:dyDescent="0.3">
      <c r="A95" s="26"/>
      <c r="B95" s="30"/>
      <c r="C95" s="7"/>
      <c r="D95" s="12"/>
      <c r="E95" s="8"/>
      <c r="F95" s="8"/>
      <c r="G95" s="8"/>
      <c r="H95" s="12"/>
      <c r="I95" s="7"/>
      <c r="J95" s="7"/>
      <c r="K95" s="7"/>
      <c r="L95" s="7"/>
      <c r="M95" s="7"/>
      <c r="N95" s="8"/>
      <c r="O95" s="8"/>
    </row>
    <row r="96" spans="1:15" ht="43.15" customHeight="1" x14ac:dyDescent="0.3">
      <c r="A96" s="26"/>
      <c r="B96" s="30"/>
      <c r="C96" s="7"/>
      <c r="D96" s="12"/>
      <c r="E96" s="8"/>
      <c r="F96" s="8"/>
      <c r="G96" s="8"/>
      <c r="H96" s="12"/>
      <c r="I96" s="7"/>
      <c r="J96" s="7"/>
      <c r="K96" s="7"/>
      <c r="L96" s="7"/>
      <c r="M96" s="7"/>
      <c r="N96" s="8"/>
      <c r="O96" s="8"/>
    </row>
    <row r="97" spans="1:15" ht="43.15" customHeight="1" x14ac:dyDescent="0.3">
      <c r="A97" s="26"/>
      <c r="B97" s="30"/>
      <c r="C97" s="7"/>
      <c r="D97" s="12"/>
      <c r="E97" s="8"/>
      <c r="F97" s="8"/>
      <c r="G97" s="8"/>
      <c r="H97" s="12"/>
      <c r="I97" s="7"/>
      <c r="J97" s="7"/>
      <c r="K97" s="7"/>
      <c r="L97" s="7"/>
      <c r="M97" s="7"/>
      <c r="N97" s="8"/>
      <c r="O97" s="8"/>
    </row>
    <row r="98" spans="1:15" ht="43.15" customHeight="1" x14ac:dyDescent="0.3">
      <c r="A98" s="26"/>
      <c r="B98" s="30"/>
      <c r="C98" s="7"/>
      <c r="D98" s="12"/>
      <c r="E98" s="8"/>
      <c r="F98" s="8"/>
      <c r="G98" s="8"/>
      <c r="H98" s="12"/>
      <c r="I98" s="7"/>
      <c r="J98" s="7"/>
      <c r="K98" s="7"/>
      <c r="L98" s="7"/>
      <c r="M98" s="7"/>
      <c r="N98" s="8"/>
      <c r="O98" s="8"/>
    </row>
    <row r="99" spans="1:15" ht="43.15" customHeight="1" x14ac:dyDescent="0.3">
      <c r="A99" s="26"/>
      <c r="B99" s="30"/>
      <c r="C99" s="7"/>
      <c r="D99" s="12"/>
      <c r="E99" s="8"/>
      <c r="F99" s="8"/>
      <c r="G99" s="8"/>
      <c r="H99" s="12"/>
      <c r="I99" s="7"/>
      <c r="J99" s="7"/>
      <c r="K99" s="7"/>
      <c r="L99" s="7"/>
      <c r="M99" s="7"/>
      <c r="N99" s="8"/>
      <c r="O99" s="8"/>
    </row>
    <row r="100" spans="1:15" ht="43.15" customHeight="1" x14ac:dyDescent="0.3">
      <c r="A100" s="26"/>
      <c r="B100" s="30"/>
      <c r="C100" s="7"/>
      <c r="D100" s="12"/>
      <c r="E100" s="8"/>
      <c r="F100" s="8"/>
      <c r="G100" s="8"/>
      <c r="H100" s="12"/>
      <c r="I100" s="7"/>
      <c r="J100" s="7"/>
      <c r="K100" s="7"/>
      <c r="L100" s="7"/>
      <c r="M100" s="7"/>
      <c r="N100" s="8"/>
      <c r="O100" s="8"/>
    </row>
    <row r="101" spans="1:15" ht="43.15" customHeight="1" x14ac:dyDescent="0.3">
      <c r="A101" s="26"/>
      <c r="B101" s="30"/>
      <c r="C101" s="7"/>
      <c r="D101" s="12"/>
      <c r="E101" s="8"/>
      <c r="F101" s="8"/>
      <c r="G101" s="8"/>
      <c r="H101" s="12"/>
      <c r="I101" s="7"/>
      <c r="J101" s="7"/>
      <c r="K101" s="7"/>
      <c r="L101" s="7"/>
      <c r="M101" s="7"/>
      <c r="N101" s="8"/>
      <c r="O101" s="8"/>
    </row>
    <row r="102" spans="1:15" ht="43.15" customHeight="1" x14ac:dyDescent="0.3">
      <c r="A102" s="26"/>
      <c r="B102" s="30"/>
      <c r="C102" s="7"/>
      <c r="D102" s="12"/>
      <c r="E102" s="8"/>
      <c r="F102" s="8"/>
      <c r="G102" s="8"/>
      <c r="H102" s="12"/>
      <c r="I102" s="7"/>
      <c r="J102" s="7"/>
      <c r="K102" s="7"/>
      <c r="L102" s="7"/>
      <c r="M102" s="7"/>
      <c r="N102" s="8"/>
      <c r="O102" s="8"/>
    </row>
    <row r="103" spans="1:15" ht="43.15" customHeight="1" x14ac:dyDescent="0.3">
      <c r="A103" s="26"/>
      <c r="B103" s="30"/>
      <c r="C103" s="7"/>
      <c r="D103" s="12"/>
      <c r="E103" s="8"/>
      <c r="F103" s="8"/>
      <c r="G103" s="8"/>
      <c r="H103" s="12"/>
      <c r="I103" s="7"/>
      <c r="J103" s="7"/>
      <c r="K103" s="7"/>
      <c r="L103" s="7"/>
      <c r="M103" s="7"/>
      <c r="N103" s="8"/>
      <c r="O103" s="8"/>
    </row>
    <row r="104" spans="1:15" ht="43.15" customHeight="1" x14ac:dyDescent="0.3">
      <c r="A104" s="26"/>
      <c r="B104" s="30"/>
      <c r="C104" s="7"/>
      <c r="D104" s="12"/>
      <c r="E104" s="8"/>
      <c r="F104" s="8"/>
      <c r="G104" s="8"/>
      <c r="H104" s="12"/>
      <c r="I104" s="7"/>
      <c r="J104" s="7"/>
      <c r="K104" s="7"/>
      <c r="L104" s="7"/>
      <c r="M104" s="7"/>
      <c r="N104" s="8"/>
      <c r="O104" s="8"/>
    </row>
    <row r="105" spans="1:15" ht="43.15" customHeight="1" x14ac:dyDescent="0.3">
      <c r="A105" s="26"/>
      <c r="B105" s="30"/>
      <c r="C105" s="7"/>
      <c r="D105" s="12"/>
      <c r="E105" s="8"/>
      <c r="F105" s="8"/>
      <c r="G105" s="8"/>
      <c r="H105" s="12"/>
      <c r="I105" s="7"/>
      <c r="J105" s="7"/>
      <c r="K105" s="7"/>
      <c r="L105" s="7"/>
      <c r="M105" s="7"/>
      <c r="N105" s="8"/>
      <c r="O105" s="8"/>
    </row>
    <row r="106" spans="1:15" ht="43.15" customHeight="1" x14ac:dyDescent="0.3">
      <c r="A106" s="26"/>
      <c r="B106" s="30"/>
      <c r="C106" s="7"/>
      <c r="D106" s="12"/>
      <c r="E106" s="8"/>
      <c r="F106" s="8"/>
      <c r="G106" s="8"/>
      <c r="H106" s="12"/>
      <c r="I106" s="7"/>
      <c r="J106" s="7"/>
      <c r="K106" s="7"/>
      <c r="L106" s="7"/>
      <c r="M106" s="7"/>
      <c r="N106" s="8"/>
      <c r="O106" s="8"/>
    </row>
    <row r="107" spans="1:15" ht="43.15" customHeight="1" x14ac:dyDescent="0.3">
      <c r="A107" s="26"/>
      <c r="B107" s="30"/>
      <c r="C107" s="7"/>
      <c r="D107" s="12"/>
      <c r="E107" s="8"/>
      <c r="F107" s="8"/>
      <c r="G107" s="8"/>
      <c r="H107" s="12"/>
      <c r="I107" s="7"/>
      <c r="J107" s="7"/>
      <c r="K107" s="7"/>
      <c r="L107" s="7"/>
      <c r="M107" s="7"/>
      <c r="N107" s="8"/>
      <c r="O107" s="8"/>
    </row>
    <row r="108" spans="1:15" ht="43.15" customHeight="1" x14ac:dyDescent="0.3">
      <c r="A108" s="26"/>
      <c r="B108" s="30"/>
      <c r="C108" s="7"/>
      <c r="D108" s="12"/>
      <c r="E108" s="8"/>
      <c r="F108" s="8"/>
      <c r="G108" s="8"/>
      <c r="H108" s="12"/>
      <c r="I108" s="7"/>
      <c r="J108" s="7"/>
      <c r="K108" s="7"/>
      <c r="L108" s="7"/>
      <c r="M108" s="7"/>
      <c r="N108" s="8"/>
      <c r="O108" s="8"/>
    </row>
    <row r="109" spans="1:15" ht="43.15" customHeight="1" x14ac:dyDescent="0.3">
      <c r="A109" s="26"/>
      <c r="B109" s="30"/>
      <c r="C109" s="7"/>
      <c r="D109" s="12"/>
      <c r="E109" s="8"/>
      <c r="F109" s="8"/>
      <c r="G109" s="8"/>
      <c r="H109" s="12"/>
      <c r="I109" s="7"/>
      <c r="J109" s="7"/>
      <c r="K109" s="7"/>
      <c r="L109" s="7"/>
      <c r="M109" s="7"/>
      <c r="N109" s="8"/>
      <c r="O109" s="8"/>
    </row>
    <row r="110" spans="1:15" ht="43.15" customHeight="1" x14ac:dyDescent="0.3">
      <c r="A110" s="26"/>
      <c r="B110" s="30"/>
      <c r="C110" s="7"/>
      <c r="D110" s="12"/>
      <c r="E110" s="8"/>
      <c r="F110" s="8"/>
      <c r="G110" s="8"/>
      <c r="H110" s="12"/>
      <c r="I110" s="7"/>
      <c r="J110" s="7"/>
      <c r="K110" s="7"/>
      <c r="L110" s="7"/>
      <c r="M110" s="7"/>
      <c r="N110" s="8"/>
      <c r="O110" s="8"/>
    </row>
    <row r="111" spans="1:15" ht="43.15" customHeight="1" x14ac:dyDescent="0.3">
      <c r="A111" s="26"/>
      <c r="B111" s="30"/>
      <c r="C111" s="7"/>
      <c r="D111" s="12"/>
      <c r="E111" s="8"/>
      <c r="F111" s="8"/>
      <c r="G111" s="8"/>
      <c r="H111" s="12"/>
      <c r="I111" s="7"/>
      <c r="J111" s="7"/>
      <c r="K111" s="7"/>
      <c r="L111" s="7"/>
      <c r="M111" s="7"/>
      <c r="N111" s="8"/>
      <c r="O111" s="8"/>
    </row>
    <row r="112" spans="1:15" ht="43.15" customHeight="1" x14ac:dyDescent="0.3">
      <c r="A112" s="26"/>
      <c r="B112" s="30"/>
      <c r="C112" s="7"/>
      <c r="D112" s="12"/>
      <c r="E112" s="8"/>
      <c r="F112" s="8"/>
      <c r="G112" s="8"/>
      <c r="H112" s="12"/>
      <c r="I112" s="7"/>
      <c r="J112" s="7"/>
      <c r="K112" s="7"/>
      <c r="L112" s="7"/>
      <c r="M112" s="7"/>
      <c r="N112" s="8"/>
      <c r="O112" s="8"/>
    </row>
    <row r="113" spans="1:15" ht="43.15" customHeight="1" x14ac:dyDescent="0.3">
      <c r="A113" s="26"/>
      <c r="B113" s="30"/>
      <c r="C113" s="7"/>
      <c r="D113" s="12"/>
      <c r="E113" s="8"/>
      <c r="F113" s="8"/>
      <c r="G113" s="8"/>
      <c r="H113" s="12"/>
      <c r="I113" s="7"/>
      <c r="J113" s="7"/>
      <c r="K113" s="7"/>
      <c r="L113" s="7"/>
      <c r="M113" s="7"/>
      <c r="N113" s="8"/>
      <c r="O113" s="8"/>
    </row>
    <row r="114" spans="1:15" ht="43.15" customHeight="1" x14ac:dyDescent="0.3">
      <c r="A114" s="26"/>
      <c r="B114" s="30"/>
      <c r="C114" s="7"/>
      <c r="D114" s="12"/>
      <c r="E114" s="8"/>
      <c r="F114" s="8"/>
      <c r="G114" s="8"/>
      <c r="H114" s="12"/>
      <c r="I114" s="7"/>
      <c r="J114" s="7"/>
      <c r="K114" s="7"/>
      <c r="L114" s="7"/>
      <c r="M114" s="7"/>
      <c r="N114" s="8"/>
      <c r="O114" s="8"/>
    </row>
    <row r="115" spans="1:15" ht="43.15" customHeight="1" x14ac:dyDescent="0.3">
      <c r="A115" s="26"/>
      <c r="B115" s="30"/>
      <c r="C115" s="7"/>
      <c r="D115" s="12"/>
      <c r="E115" s="8"/>
      <c r="F115" s="8"/>
      <c r="G115" s="8"/>
      <c r="H115" s="12"/>
      <c r="I115" s="7"/>
      <c r="J115" s="7"/>
      <c r="K115" s="7"/>
      <c r="L115" s="7"/>
      <c r="M115" s="7"/>
      <c r="N115" s="8"/>
      <c r="O115" s="8"/>
    </row>
    <row r="116" spans="1:15" ht="43.15" customHeight="1" x14ac:dyDescent="0.3">
      <c r="A116" s="26"/>
      <c r="B116" s="30"/>
      <c r="C116" s="7"/>
      <c r="D116" s="12"/>
      <c r="E116" s="8"/>
      <c r="F116" s="8"/>
      <c r="G116" s="8"/>
      <c r="H116" s="12"/>
      <c r="I116" s="7"/>
      <c r="J116" s="7"/>
      <c r="K116" s="7"/>
      <c r="L116" s="7"/>
      <c r="M116" s="7"/>
      <c r="N116" s="8"/>
      <c r="O116" s="8"/>
    </row>
    <row r="117" spans="1:15" ht="43.15" customHeight="1" x14ac:dyDescent="0.3">
      <c r="A117" s="26"/>
      <c r="B117" s="30"/>
      <c r="C117" s="7"/>
      <c r="D117" s="12"/>
      <c r="E117" s="8"/>
      <c r="F117" s="8"/>
      <c r="G117" s="8"/>
      <c r="H117" s="12"/>
      <c r="I117" s="7"/>
      <c r="J117" s="7"/>
      <c r="K117" s="7"/>
      <c r="L117" s="7"/>
      <c r="M117" s="7"/>
      <c r="N117" s="8"/>
      <c r="O117" s="8"/>
    </row>
    <row r="118" spans="1:15" ht="43.15" customHeight="1" x14ac:dyDescent="0.3">
      <c r="A118" s="26"/>
      <c r="B118" s="30"/>
      <c r="C118" s="7"/>
      <c r="D118" s="12"/>
      <c r="E118" s="8"/>
      <c r="F118" s="8"/>
      <c r="G118" s="8"/>
      <c r="H118" s="12"/>
      <c r="I118" s="7"/>
      <c r="J118" s="7"/>
      <c r="K118" s="7"/>
      <c r="L118" s="7"/>
      <c r="M118" s="7"/>
      <c r="N118" s="8"/>
      <c r="O118" s="8"/>
    </row>
    <row r="119" spans="1:15" ht="43.15" customHeight="1" x14ac:dyDescent="0.3">
      <c r="A119" s="26"/>
      <c r="B119" s="30"/>
      <c r="C119" s="7"/>
      <c r="D119" s="12"/>
      <c r="E119" s="8"/>
      <c r="F119" s="8"/>
      <c r="G119" s="8"/>
      <c r="H119" s="12"/>
      <c r="I119" s="7"/>
      <c r="J119" s="7"/>
      <c r="K119" s="7"/>
      <c r="L119" s="7"/>
      <c r="M119" s="7"/>
      <c r="N119" s="8"/>
      <c r="O119" s="8"/>
    </row>
    <row r="120" spans="1:15" ht="43.15" customHeight="1" x14ac:dyDescent="0.3">
      <c r="A120" s="26"/>
      <c r="B120" s="30"/>
      <c r="C120" s="7"/>
      <c r="D120" s="12"/>
      <c r="E120" s="8"/>
      <c r="F120" s="8"/>
      <c r="G120" s="8"/>
      <c r="H120" s="12"/>
      <c r="I120" s="7"/>
      <c r="J120" s="7"/>
      <c r="K120" s="7"/>
      <c r="L120" s="7"/>
      <c r="M120" s="7"/>
      <c r="N120" s="8"/>
      <c r="O120" s="8"/>
    </row>
    <row r="121" spans="1:15" ht="43.15" customHeight="1" x14ac:dyDescent="0.3">
      <c r="A121" s="26"/>
      <c r="B121" s="30"/>
      <c r="C121" s="7"/>
      <c r="D121" s="12"/>
      <c r="E121" s="8"/>
      <c r="F121" s="8"/>
      <c r="G121" s="8"/>
      <c r="H121" s="12"/>
      <c r="I121" s="7"/>
      <c r="J121" s="7"/>
      <c r="K121" s="7"/>
      <c r="L121" s="7"/>
      <c r="M121" s="7"/>
      <c r="N121" s="8"/>
      <c r="O121" s="8"/>
    </row>
    <row r="122" spans="1:15" ht="43.15" customHeight="1" x14ac:dyDescent="0.3">
      <c r="A122" s="26"/>
      <c r="B122" s="30"/>
      <c r="C122" s="7"/>
      <c r="D122" s="12"/>
      <c r="E122" s="8"/>
      <c r="F122" s="8"/>
      <c r="G122" s="8"/>
      <c r="H122" s="12"/>
      <c r="I122" s="7"/>
      <c r="J122" s="7"/>
      <c r="K122" s="7"/>
      <c r="L122" s="7"/>
      <c r="M122" s="7"/>
      <c r="N122" s="8"/>
      <c r="O122" s="8"/>
    </row>
    <row r="123" spans="1:15" ht="43.15" customHeight="1" x14ac:dyDescent="0.3">
      <c r="A123" s="26"/>
      <c r="B123" s="30"/>
      <c r="C123" s="7"/>
      <c r="D123" s="12"/>
      <c r="E123" s="8"/>
      <c r="F123" s="8"/>
      <c r="G123" s="8"/>
      <c r="H123" s="12"/>
      <c r="I123" s="7"/>
      <c r="J123" s="7"/>
      <c r="K123" s="7"/>
      <c r="L123" s="7"/>
      <c r="M123" s="7"/>
      <c r="N123" s="8"/>
      <c r="O123" s="8"/>
    </row>
    <row r="124" spans="1:15" ht="43.15" customHeight="1" x14ac:dyDescent="0.3">
      <c r="A124" s="26"/>
      <c r="B124" s="30"/>
      <c r="C124" s="7"/>
      <c r="D124" s="12"/>
      <c r="E124" s="8"/>
      <c r="F124" s="8"/>
      <c r="G124" s="8"/>
      <c r="H124" s="12"/>
      <c r="I124" s="7"/>
      <c r="J124" s="7"/>
      <c r="K124" s="7"/>
      <c r="L124" s="7"/>
      <c r="M124" s="7"/>
      <c r="N124" s="8"/>
      <c r="O124" s="8"/>
    </row>
    <row r="125" spans="1:15" ht="43.15" customHeight="1" x14ac:dyDescent="0.3">
      <c r="A125" s="26"/>
      <c r="B125" s="30"/>
      <c r="C125" s="7"/>
      <c r="D125" s="12"/>
      <c r="E125" s="8"/>
      <c r="F125" s="8"/>
      <c r="G125" s="8"/>
      <c r="H125" s="12"/>
      <c r="I125" s="7"/>
      <c r="J125" s="7"/>
      <c r="K125" s="7"/>
      <c r="L125" s="7"/>
      <c r="M125" s="7"/>
      <c r="N125" s="8"/>
      <c r="O125" s="8"/>
    </row>
    <row r="126" spans="1:15" ht="43.15" customHeight="1" x14ac:dyDescent="0.3">
      <c r="A126" s="26"/>
      <c r="B126" s="30"/>
      <c r="C126" s="7"/>
      <c r="D126" s="12"/>
      <c r="E126" s="8"/>
      <c r="F126" s="8"/>
      <c r="G126" s="8"/>
      <c r="H126" s="12"/>
      <c r="I126" s="7"/>
      <c r="J126" s="7"/>
      <c r="K126" s="7"/>
      <c r="L126" s="7"/>
      <c r="M126" s="7"/>
      <c r="N126" s="8"/>
      <c r="O126" s="8"/>
    </row>
    <row r="127" spans="1:15" ht="43.15" customHeight="1" x14ac:dyDescent="0.3">
      <c r="A127" s="26"/>
      <c r="B127" s="30"/>
      <c r="C127" s="7"/>
      <c r="D127" s="12"/>
      <c r="E127" s="8"/>
      <c r="F127" s="8"/>
      <c r="G127" s="8"/>
      <c r="H127" s="12"/>
      <c r="I127" s="7"/>
      <c r="J127" s="7"/>
      <c r="K127" s="7"/>
      <c r="L127" s="7"/>
      <c r="M127" s="7"/>
      <c r="N127" s="8"/>
      <c r="O127" s="8"/>
    </row>
    <row r="128" spans="1:15" ht="43.15" customHeight="1" x14ac:dyDescent="0.3">
      <c r="A128" s="26"/>
      <c r="B128" s="30"/>
      <c r="C128" s="7"/>
      <c r="D128" s="12"/>
      <c r="E128" s="8"/>
      <c r="F128" s="8"/>
      <c r="G128" s="8"/>
      <c r="H128" s="12"/>
      <c r="I128" s="7"/>
      <c r="J128" s="7"/>
      <c r="K128" s="7"/>
      <c r="L128" s="7"/>
      <c r="M128" s="7"/>
      <c r="N128" s="8"/>
      <c r="O128" s="8"/>
    </row>
    <row r="129" spans="1:15" ht="43.15" customHeight="1" x14ac:dyDescent="0.3">
      <c r="A129" s="26"/>
      <c r="B129" s="30"/>
      <c r="C129" s="7"/>
      <c r="D129" s="12"/>
      <c r="E129" s="8"/>
      <c r="F129" s="8"/>
      <c r="G129" s="8"/>
      <c r="H129" s="12"/>
      <c r="I129" s="7"/>
      <c r="J129" s="7"/>
      <c r="K129" s="7"/>
      <c r="L129" s="7"/>
      <c r="M129" s="7"/>
      <c r="N129" s="8"/>
      <c r="O129" s="8"/>
    </row>
    <row r="130" spans="1:15" ht="43.15" customHeight="1" x14ac:dyDescent="0.3">
      <c r="A130" s="26"/>
      <c r="B130" s="30"/>
      <c r="C130" s="7"/>
      <c r="D130" s="12"/>
      <c r="E130" s="8"/>
      <c r="F130" s="8"/>
      <c r="G130" s="8"/>
      <c r="H130" s="12"/>
      <c r="I130" s="7"/>
      <c r="J130" s="7"/>
      <c r="K130" s="7"/>
      <c r="L130" s="7"/>
      <c r="M130" s="7"/>
      <c r="N130" s="8"/>
      <c r="O130" s="8"/>
    </row>
    <row r="131" spans="1:15" ht="43.15" customHeight="1" x14ac:dyDescent="0.3">
      <c r="A131" s="26"/>
      <c r="B131" s="30"/>
      <c r="C131" s="7"/>
      <c r="D131" s="12"/>
      <c r="E131" s="8"/>
      <c r="F131" s="8"/>
      <c r="G131" s="8"/>
      <c r="H131" s="12"/>
      <c r="I131" s="7"/>
      <c r="J131" s="7"/>
      <c r="K131" s="7"/>
      <c r="L131" s="7"/>
      <c r="M131" s="7"/>
      <c r="N131" s="8"/>
      <c r="O131" s="8"/>
    </row>
    <row r="132" spans="1:15" ht="43.15" customHeight="1" x14ac:dyDescent="0.3">
      <c r="A132" s="26"/>
      <c r="B132" s="30"/>
      <c r="C132" s="7"/>
      <c r="D132" s="12"/>
      <c r="E132" s="8"/>
      <c r="F132" s="8"/>
      <c r="G132" s="8"/>
      <c r="H132" s="12"/>
      <c r="I132" s="7"/>
      <c r="J132" s="7"/>
      <c r="K132" s="7"/>
      <c r="L132" s="7"/>
      <c r="M132" s="7"/>
      <c r="N132" s="8"/>
      <c r="O132" s="8"/>
    </row>
    <row r="133" spans="1:15" ht="43.15" customHeight="1" x14ac:dyDescent="0.3">
      <c r="A133" s="26"/>
      <c r="B133" s="30"/>
      <c r="C133" s="7"/>
      <c r="D133" s="12"/>
      <c r="E133" s="8"/>
      <c r="F133" s="8"/>
      <c r="G133" s="8"/>
      <c r="H133" s="12"/>
      <c r="I133" s="7"/>
      <c r="J133" s="7"/>
      <c r="K133" s="7"/>
      <c r="L133" s="7"/>
      <c r="M133" s="7"/>
      <c r="N133" s="8"/>
      <c r="O133" s="8"/>
    </row>
    <row r="134" spans="1:15" ht="43.15" customHeight="1" x14ac:dyDescent="0.3">
      <c r="A134" s="26"/>
      <c r="B134" s="30"/>
      <c r="C134" s="7"/>
      <c r="D134" s="12"/>
      <c r="E134" s="8"/>
      <c r="F134" s="8"/>
      <c r="G134" s="8"/>
      <c r="H134" s="12"/>
      <c r="I134" s="7"/>
      <c r="J134" s="7"/>
      <c r="K134" s="7"/>
      <c r="L134" s="7"/>
      <c r="M134" s="7"/>
      <c r="N134" s="8"/>
      <c r="O134" s="8"/>
    </row>
    <row r="135" spans="1:15" ht="43.15" customHeight="1" x14ac:dyDescent="0.3">
      <c r="A135" s="26"/>
      <c r="B135" s="30"/>
      <c r="C135" s="7"/>
      <c r="D135" s="12"/>
      <c r="E135" s="8"/>
      <c r="F135" s="8"/>
      <c r="G135" s="8"/>
      <c r="H135" s="12"/>
      <c r="I135" s="7"/>
      <c r="J135" s="7"/>
      <c r="K135" s="7"/>
      <c r="L135" s="7"/>
      <c r="M135" s="7"/>
      <c r="N135" s="8"/>
      <c r="O135" s="8"/>
    </row>
    <row r="136" spans="1:15" ht="43.15" customHeight="1" x14ac:dyDescent="0.3">
      <c r="A136" s="26"/>
      <c r="B136" s="30"/>
      <c r="C136" s="7"/>
      <c r="D136" s="12"/>
      <c r="E136" s="8"/>
      <c r="F136" s="8"/>
      <c r="G136" s="8"/>
      <c r="H136" s="12"/>
      <c r="I136" s="7"/>
      <c r="J136" s="7"/>
      <c r="K136" s="7"/>
      <c r="L136" s="7"/>
      <c r="M136" s="7"/>
      <c r="N136" s="8"/>
      <c r="O136" s="8"/>
    </row>
    <row r="137" spans="1:15" ht="43.15" customHeight="1" x14ac:dyDescent="0.3">
      <c r="A137" s="26"/>
      <c r="B137" s="30"/>
      <c r="C137" s="7"/>
      <c r="D137" s="12"/>
      <c r="E137" s="8"/>
      <c r="F137" s="8"/>
      <c r="G137" s="8"/>
      <c r="H137" s="12"/>
      <c r="I137" s="7"/>
      <c r="J137" s="7"/>
      <c r="K137" s="7"/>
      <c r="L137" s="7"/>
      <c r="M137" s="7"/>
      <c r="N137" s="8"/>
      <c r="O137" s="8"/>
    </row>
    <row r="138" spans="1:15" ht="43.15" customHeight="1" x14ac:dyDescent="0.3">
      <c r="A138" s="26"/>
      <c r="B138" s="30"/>
      <c r="C138" s="7"/>
      <c r="D138" s="12"/>
      <c r="E138" s="8"/>
      <c r="F138" s="8"/>
      <c r="G138" s="8"/>
      <c r="H138" s="12"/>
      <c r="I138" s="7"/>
      <c r="J138" s="7"/>
      <c r="K138" s="7"/>
      <c r="L138" s="7"/>
      <c r="M138" s="7"/>
      <c r="N138" s="8"/>
      <c r="O138" s="8"/>
    </row>
    <row r="139" spans="1:15" ht="43.15" customHeight="1" x14ac:dyDescent="0.3">
      <c r="A139" s="26"/>
      <c r="B139" s="30"/>
      <c r="C139" s="7"/>
      <c r="D139" s="12"/>
      <c r="E139" s="8"/>
      <c r="F139" s="8"/>
      <c r="G139" s="8"/>
      <c r="H139" s="12"/>
      <c r="I139" s="7"/>
      <c r="J139" s="7"/>
      <c r="K139" s="7"/>
      <c r="L139" s="7"/>
      <c r="M139" s="7"/>
      <c r="N139" s="8"/>
      <c r="O139" s="8"/>
    </row>
    <row r="140" spans="1:15" ht="43.15" customHeight="1" x14ac:dyDescent="0.3">
      <c r="A140" s="26"/>
      <c r="B140" s="30"/>
      <c r="C140" s="7"/>
      <c r="D140" s="12"/>
      <c r="E140" s="8"/>
      <c r="F140" s="8"/>
      <c r="G140" s="8"/>
      <c r="H140" s="12"/>
      <c r="I140" s="7"/>
      <c r="J140" s="7"/>
      <c r="K140" s="7"/>
      <c r="L140" s="7"/>
      <c r="M140" s="7"/>
      <c r="N140" s="8"/>
      <c r="O140" s="8"/>
    </row>
    <row r="141" spans="1:15" ht="43.15" customHeight="1" x14ac:dyDescent="0.3">
      <c r="A141" s="26"/>
      <c r="B141" s="30"/>
      <c r="C141" s="7"/>
      <c r="D141" s="12"/>
      <c r="E141" s="8"/>
      <c r="F141" s="8"/>
      <c r="G141" s="8"/>
      <c r="H141" s="12"/>
      <c r="I141" s="7"/>
      <c r="J141" s="7"/>
      <c r="K141" s="7"/>
      <c r="L141" s="7"/>
      <c r="M141" s="7"/>
      <c r="N141" s="8"/>
      <c r="O141" s="8"/>
    </row>
    <row r="142" spans="1:15" ht="43.15" customHeight="1" x14ac:dyDescent="0.3">
      <c r="A142" s="26"/>
      <c r="B142" s="30"/>
      <c r="C142" s="7"/>
      <c r="D142" s="12"/>
      <c r="E142" s="8"/>
      <c r="F142" s="8"/>
      <c r="G142" s="8"/>
      <c r="H142" s="12"/>
      <c r="I142" s="7"/>
      <c r="J142" s="7"/>
      <c r="K142" s="7"/>
      <c r="L142" s="7"/>
      <c r="M142" s="7"/>
      <c r="N142" s="8"/>
      <c r="O142" s="8"/>
    </row>
    <row r="143" spans="1:15" ht="43.15" customHeight="1" x14ac:dyDescent="0.3">
      <c r="A143" s="26"/>
      <c r="B143" s="30"/>
      <c r="C143" s="7"/>
      <c r="D143" s="12"/>
      <c r="E143" s="8"/>
      <c r="F143" s="8"/>
      <c r="G143" s="8"/>
      <c r="H143" s="12"/>
      <c r="I143" s="7"/>
      <c r="J143" s="7"/>
      <c r="K143" s="7"/>
      <c r="L143" s="7"/>
      <c r="M143" s="7"/>
      <c r="N143" s="8"/>
      <c r="O143" s="8"/>
    </row>
    <row r="144" spans="1:15" ht="43.15" customHeight="1" x14ac:dyDescent="0.3">
      <c r="A144" s="26"/>
      <c r="B144" s="30"/>
      <c r="C144" s="7"/>
      <c r="D144" s="12"/>
      <c r="E144" s="8"/>
      <c r="F144" s="8"/>
      <c r="G144" s="8"/>
      <c r="H144" s="12"/>
      <c r="I144" s="7"/>
      <c r="J144" s="7"/>
      <c r="K144" s="7"/>
      <c r="L144" s="7"/>
      <c r="M144" s="7"/>
      <c r="N144" s="8"/>
      <c r="O144" s="8"/>
    </row>
    <row r="145" spans="1:15" ht="43.15" customHeight="1" x14ac:dyDescent="0.3">
      <c r="A145" s="26"/>
      <c r="B145" s="30"/>
      <c r="C145" s="7"/>
      <c r="D145" s="12"/>
      <c r="E145" s="8"/>
      <c r="F145" s="8"/>
      <c r="G145" s="8"/>
      <c r="H145" s="12"/>
      <c r="I145" s="7"/>
      <c r="J145" s="7"/>
      <c r="K145" s="7"/>
      <c r="L145" s="7"/>
      <c r="M145" s="7"/>
      <c r="N145" s="8"/>
      <c r="O145" s="8"/>
    </row>
    <row r="146" spans="1:15" ht="43.15" customHeight="1" x14ac:dyDescent="0.3">
      <c r="A146" s="26"/>
      <c r="B146" s="30"/>
      <c r="C146" s="7"/>
      <c r="D146" s="12"/>
      <c r="E146" s="8"/>
      <c r="F146" s="8"/>
      <c r="G146" s="8"/>
      <c r="H146" s="12"/>
      <c r="I146" s="7"/>
      <c r="J146" s="7"/>
      <c r="K146" s="7"/>
      <c r="L146" s="7"/>
      <c r="M146" s="7"/>
      <c r="N146" s="8"/>
      <c r="O146" s="8"/>
    </row>
    <row r="147" spans="1:15" ht="43.15" customHeight="1" x14ac:dyDescent="0.3">
      <c r="A147" s="26"/>
      <c r="B147" s="30"/>
      <c r="C147" s="7"/>
      <c r="D147" s="12"/>
      <c r="E147" s="8"/>
      <c r="F147" s="8"/>
      <c r="G147" s="8"/>
      <c r="H147" s="12"/>
      <c r="I147" s="7"/>
      <c r="J147" s="7"/>
      <c r="K147" s="7"/>
      <c r="L147" s="7"/>
      <c r="M147" s="7"/>
      <c r="N147" s="8"/>
      <c r="O147" s="8"/>
    </row>
    <row r="148" spans="1:15" ht="43.15" customHeight="1" x14ac:dyDescent="0.3">
      <c r="A148" s="26"/>
      <c r="B148" s="30"/>
      <c r="C148" s="7"/>
      <c r="D148" s="12"/>
      <c r="E148" s="8"/>
      <c r="F148" s="8"/>
      <c r="G148" s="8"/>
      <c r="H148" s="12"/>
      <c r="I148" s="7"/>
      <c r="J148" s="7"/>
      <c r="K148" s="7"/>
      <c r="L148" s="7"/>
      <c r="M148" s="7"/>
      <c r="N148" s="8"/>
      <c r="O148" s="8"/>
    </row>
    <row r="149" spans="1:15" ht="43.15" customHeight="1" x14ac:dyDescent="0.3">
      <c r="A149" s="26"/>
      <c r="B149" s="30"/>
      <c r="C149" s="7"/>
      <c r="D149" s="12"/>
      <c r="E149" s="8"/>
      <c r="F149" s="8"/>
      <c r="G149" s="8"/>
      <c r="H149" s="12"/>
      <c r="I149" s="7"/>
      <c r="J149" s="7"/>
      <c r="K149" s="7"/>
      <c r="L149" s="7"/>
      <c r="M149" s="7"/>
      <c r="N149" s="8"/>
      <c r="O149" s="8"/>
    </row>
    <row r="150" spans="1:15" ht="43.15" customHeight="1" x14ac:dyDescent="0.3">
      <c r="A150" s="26"/>
      <c r="B150" s="30"/>
      <c r="C150" s="7"/>
      <c r="D150" s="12"/>
      <c r="E150" s="8"/>
      <c r="F150" s="8"/>
      <c r="G150" s="8"/>
      <c r="H150" s="12"/>
      <c r="I150" s="7"/>
      <c r="J150" s="7"/>
      <c r="K150" s="7"/>
      <c r="L150" s="7"/>
      <c r="M150" s="7"/>
      <c r="N150" s="8"/>
      <c r="O150" s="8"/>
    </row>
    <row r="151" spans="1:15" ht="43.15" customHeight="1" x14ac:dyDescent="0.3">
      <c r="A151" s="26"/>
      <c r="B151" s="30"/>
      <c r="C151" s="7"/>
      <c r="D151" s="12"/>
      <c r="E151" s="8"/>
      <c r="F151" s="8"/>
      <c r="G151" s="8"/>
      <c r="H151" s="12"/>
      <c r="I151" s="7"/>
      <c r="J151" s="7"/>
      <c r="K151" s="7"/>
      <c r="L151" s="7"/>
      <c r="M151" s="7"/>
      <c r="N151" s="8"/>
      <c r="O151" s="8"/>
    </row>
    <row r="152" spans="1:15" ht="43.15" customHeight="1" x14ac:dyDescent="0.3">
      <c r="A152" s="26"/>
      <c r="B152" s="30"/>
      <c r="C152" s="7"/>
      <c r="D152" s="12"/>
      <c r="E152" s="8"/>
      <c r="F152" s="8"/>
      <c r="G152" s="8"/>
      <c r="H152" s="12"/>
      <c r="I152" s="7"/>
      <c r="J152" s="7"/>
      <c r="K152" s="7"/>
      <c r="L152" s="7"/>
      <c r="M152" s="7"/>
      <c r="N152" s="8"/>
      <c r="O152" s="8"/>
    </row>
    <row r="153" spans="1:15" ht="43.15" customHeight="1" x14ac:dyDescent="0.3">
      <c r="A153" s="26"/>
      <c r="B153" s="30"/>
      <c r="C153" s="7"/>
      <c r="D153" s="12"/>
      <c r="E153" s="8"/>
      <c r="F153" s="8"/>
      <c r="G153" s="8"/>
      <c r="H153" s="12"/>
      <c r="I153" s="7"/>
      <c r="J153" s="7"/>
      <c r="K153" s="7"/>
      <c r="L153" s="7"/>
      <c r="M153" s="7"/>
      <c r="N153" s="8"/>
      <c r="O153" s="8"/>
    </row>
    <row r="154" spans="1:15" ht="43.15" customHeight="1" x14ac:dyDescent="0.3">
      <c r="A154" s="26"/>
      <c r="B154" s="30"/>
      <c r="C154" s="7"/>
      <c r="D154" s="12"/>
      <c r="E154" s="8"/>
      <c r="F154" s="8"/>
      <c r="G154" s="8"/>
      <c r="H154" s="12"/>
      <c r="I154" s="7"/>
      <c r="J154" s="7"/>
      <c r="K154" s="7"/>
      <c r="L154" s="7"/>
      <c r="M154" s="7"/>
      <c r="N154" s="8"/>
      <c r="O154" s="8"/>
    </row>
    <row r="155" spans="1:15" ht="43.15" customHeight="1" x14ac:dyDescent="0.3">
      <c r="A155" s="26"/>
      <c r="B155" s="30"/>
      <c r="C155" s="7"/>
      <c r="D155" s="12"/>
      <c r="E155" s="8"/>
      <c r="F155" s="8"/>
      <c r="G155" s="8"/>
      <c r="H155" s="12"/>
      <c r="I155" s="7"/>
      <c r="J155" s="7"/>
      <c r="K155" s="7"/>
      <c r="L155" s="7"/>
      <c r="M155" s="7"/>
      <c r="N155" s="8"/>
      <c r="O155" s="8"/>
    </row>
    <row r="156" spans="1:15" ht="43.15" customHeight="1" x14ac:dyDescent="0.3">
      <c r="A156" s="26"/>
      <c r="B156" s="30"/>
      <c r="C156" s="7"/>
      <c r="D156" s="12"/>
      <c r="E156" s="8"/>
      <c r="F156" s="8"/>
      <c r="G156" s="8"/>
      <c r="H156" s="12"/>
      <c r="I156" s="7"/>
      <c r="J156" s="7"/>
      <c r="K156" s="7"/>
      <c r="L156" s="7"/>
      <c r="M156" s="7"/>
      <c r="N156" s="8"/>
      <c r="O156" s="8"/>
    </row>
    <row r="157" spans="1:15" ht="43.15" customHeight="1" x14ac:dyDescent="0.3">
      <c r="A157" s="26"/>
      <c r="B157" s="30"/>
      <c r="C157" s="7"/>
      <c r="D157" s="12"/>
      <c r="E157" s="8"/>
      <c r="F157" s="8"/>
      <c r="G157" s="8"/>
      <c r="H157" s="12"/>
      <c r="I157" s="7"/>
      <c r="J157" s="7"/>
      <c r="K157" s="7"/>
      <c r="L157" s="7"/>
      <c r="M157" s="7"/>
      <c r="N157" s="8"/>
      <c r="O157" s="8"/>
    </row>
    <row r="158" spans="1:15" ht="43.15" customHeight="1" x14ac:dyDescent="0.3">
      <c r="A158" s="26"/>
      <c r="B158" s="30"/>
      <c r="C158" s="7"/>
      <c r="D158" s="12"/>
      <c r="E158" s="8"/>
      <c r="F158" s="8"/>
      <c r="G158" s="8"/>
      <c r="H158" s="12"/>
      <c r="I158" s="7"/>
      <c r="J158" s="7"/>
      <c r="K158" s="7"/>
      <c r="L158" s="7"/>
      <c r="M158" s="7"/>
      <c r="N158" s="8"/>
      <c r="O158" s="8"/>
    </row>
    <row r="159" spans="1:15" ht="43.15" customHeight="1" x14ac:dyDescent="0.3">
      <c r="A159" s="26"/>
      <c r="B159" s="30"/>
      <c r="C159" s="7"/>
      <c r="D159" s="12"/>
      <c r="E159" s="8"/>
      <c r="F159" s="8"/>
      <c r="G159" s="8"/>
      <c r="H159" s="12"/>
      <c r="I159" s="7"/>
      <c r="J159" s="7"/>
      <c r="K159" s="7"/>
      <c r="L159" s="7"/>
      <c r="M159" s="7"/>
      <c r="N159" s="8"/>
      <c r="O159" s="8"/>
    </row>
    <row r="160" spans="1:15" ht="43.15" customHeight="1" x14ac:dyDescent="0.3">
      <c r="A160" s="26"/>
      <c r="B160" s="30"/>
      <c r="C160" s="7"/>
      <c r="D160" s="12"/>
      <c r="E160" s="8"/>
      <c r="F160" s="8"/>
      <c r="G160" s="8"/>
      <c r="H160" s="12"/>
      <c r="I160" s="7"/>
      <c r="J160" s="7"/>
      <c r="K160" s="7"/>
      <c r="L160" s="7"/>
      <c r="M160" s="7"/>
      <c r="N160" s="8"/>
      <c r="O160" s="8"/>
    </row>
    <row r="161" spans="1:15" ht="43.15" customHeight="1" x14ac:dyDescent="0.3">
      <c r="A161" s="26"/>
      <c r="B161" s="30"/>
      <c r="C161" s="7"/>
      <c r="D161" s="12"/>
      <c r="E161" s="8"/>
      <c r="F161" s="8"/>
      <c r="G161" s="8"/>
      <c r="H161" s="8"/>
      <c r="I161" s="7"/>
      <c r="J161" s="7"/>
      <c r="K161" s="7"/>
      <c r="L161" s="7"/>
      <c r="M161" s="7"/>
      <c r="N161" s="8"/>
      <c r="O161" s="8"/>
    </row>
    <row r="162" spans="1:15" ht="43.15" customHeight="1" x14ac:dyDescent="0.3">
      <c r="A162" s="26"/>
      <c r="B162" s="30"/>
      <c r="C162" s="7"/>
      <c r="D162" s="12"/>
      <c r="E162" s="8"/>
      <c r="F162" s="8"/>
      <c r="G162" s="8"/>
      <c r="H162" s="8"/>
      <c r="I162" s="7"/>
      <c r="J162" s="7"/>
      <c r="K162" s="7"/>
      <c r="L162" s="7"/>
      <c r="M162" s="7"/>
      <c r="N162" s="8"/>
      <c r="O162" s="8"/>
    </row>
    <row r="163" spans="1:15" ht="43.15" customHeight="1" x14ac:dyDescent="0.3">
      <c r="A163" s="26"/>
      <c r="B163" s="30"/>
      <c r="C163" s="7"/>
      <c r="D163" s="12"/>
      <c r="E163" s="8"/>
      <c r="F163" s="8"/>
      <c r="G163" s="8"/>
      <c r="H163" s="8"/>
      <c r="I163" s="7"/>
      <c r="J163" s="7"/>
      <c r="K163" s="7"/>
      <c r="L163" s="7"/>
      <c r="M163" s="7"/>
      <c r="N163" s="8"/>
      <c r="O163" s="8"/>
    </row>
    <row r="164" spans="1:15" ht="43.15" customHeight="1" x14ac:dyDescent="0.3">
      <c r="A164" s="26"/>
      <c r="B164" s="30"/>
      <c r="C164" s="7"/>
      <c r="D164" s="12"/>
      <c r="E164" s="8"/>
      <c r="F164" s="8"/>
      <c r="G164" s="8"/>
      <c r="H164" s="8"/>
      <c r="I164" s="7"/>
      <c r="J164" s="7"/>
      <c r="K164" s="7"/>
      <c r="L164" s="7"/>
      <c r="M164" s="7"/>
      <c r="N164" s="8"/>
      <c r="O164" s="8"/>
    </row>
    <row r="165" spans="1:15" ht="43.15" customHeight="1" x14ac:dyDescent="0.3">
      <c r="A165" s="26"/>
      <c r="B165" s="30"/>
      <c r="C165" s="7"/>
      <c r="D165" s="12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15" customHeight="1" x14ac:dyDescent="0.3">
      <c r="A166" s="26"/>
      <c r="B166" s="30"/>
      <c r="C166" s="7"/>
      <c r="D166" s="12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15" customHeight="1" x14ac:dyDescent="0.3">
      <c r="A167" s="26"/>
      <c r="B167" s="30"/>
      <c r="C167" s="7"/>
      <c r="D167" s="12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15" customHeight="1" x14ac:dyDescent="0.3">
      <c r="A168" s="26"/>
      <c r="B168" s="30"/>
      <c r="C168" s="7"/>
      <c r="D168" s="12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15" customHeight="1" x14ac:dyDescent="0.3">
      <c r="A169" s="26"/>
      <c r="B169" s="30"/>
      <c r="C169" s="7"/>
      <c r="D169" s="12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15" customHeight="1" x14ac:dyDescent="0.3">
      <c r="A170" s="26"/>
      <c r="B170" s="30"/>
      <c r="C170" s="7"/>
      <c r="D170" s="12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15" customHeight="1" x14ac:dyDescent="0.3">
      <c r="A171" s="26"/>
      <c r="B171" s="30"/>
      <c r="C171" s="7"/>
      <c r="D171" s="12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15" customHeight="1" x14ac:dyDescent="0.3">
      <c r="A172" s="26"/>
      <c r="B172" s="30"/>
      <c r="C172" s="7"/>
      <c r="D172" s="12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15" customHeight="1" x14ac:dyDescent="0.3">
      <c r="A173" s="26"/>
      <c r="B173" s="30"/>
      <c r="C173" s="7"/>
      <c r="D173" s="12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15" customHeight="1" x14ac:dyDescent="0.3">
      <c r="A174" s="26"/>
      <c r="B174" s="30"/>
      <c r="C174" s="7"/>
      <c r="D174" s="12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15" customHeight="1" x14ac:dyDescent="0.3">
      <c r="A175" s="26"/>
      <c r="B175" s="30"/>
      <c r="C175" s="7"/>
      <c r="D175" s="12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15" customHeight="1" x14ac:dyDescent="0.3">
      <c r="A176" s="26"/>
      <c r="B176" s="30"/>
      <c r="C176" s="7"/>
      <c r="D176" s="12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15" customHeight="1" x14ac:dyDescent="0.3">
      <c r="A177" s="26"/>
      <c r="B177" s="30"/>
      <c r="C177" s="7"/>
      <c r="D177" s="12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15" customHeight="1" x14ac:dyDescent="0.3">
      <c r="A178" s="26"/>
      <c r="B178" s="30"/>
      <c r="C178" s="7"/>
      <c r="D178" s="12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15" customHeight="1" x14ac:dyDescent="0.3">
      <c r="A179" s="26"/>
      <c r="B179" s="30"/>
      <c r="C179" s="7"/>
      <c r="D179" s="12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15" customHeight="1" x14ac:dyDescent="0.3">
      <c r="A180" s="26"/>
      <c r="B180" s="30"/>
      <c r="C180" s="7"/>
      <c r="D180" s="12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15" customHeight="1" x14ac:dyDescent="0.3">
      <c r="A181" s="26"/>
      <c r="B181" s="30"/>
      <c r="C181" s="7"/>
      <c r="D181" s="12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15" customHeight="1" x14ac:dyDescent="0.3">
      <c r="A182" s="26"/>
      <c r="B182" s="30"/>
      <c r="C182" s="7"/>
      <c r="D182" s="12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15" customHeight="1" x14ac:dyDescent="0.3">
      <c r="A183" s="26"/>
      <c r="B183" s="30"/>
      <c r="C183" s="7"/>
      <c r="D183" s="12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15" customHeight="1" x14ac:dyDescent="0.3">
      <c r="A184" s="26"/>
      <c r="B184" s="30"/>
      <c r="C184" s="7"/>
      <c r="D184" s="12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15" customHeight="1" x14ac:dyDescent="0.3">
      <c r="A185" s="26"/>
      <c r="B185" s="30"/>
      <c r="C185" s="7"/>
      <c r="D185" s="12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15" customHeight="1" x14ac:dyDescent="0.3">
      <c r="A186" s="26"/>
      <c r="B186" s="30"/>
      <c r="C186" s="7"/>
      <c r="D186" s="12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15" customHeight="1" x14ac:dyDescent="0.3">
      <c r="A187" s="26"/>
      <c r="B187" s="30"/>
      <c r="C187" s="7"/>
      <c r="D187" s="12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15" customHeight="1" x14ac:dyDescent="0.3">
      <c r="A188" s="26"/>
      <c r="B188" s="30"/>
      <c r="C188" s="7"/>
      <c r="D188" s="12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15" customHeight="1" x14ac:dyDescent="0.3">
      <c r="A189" s="26"/>
      <c r="B189" s="30"/>
      <c r="C189" s="7"/>
      <c r="D189" s="12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15" customHeight="1" x14ac:dyDescent="0.3">
      <c r="A190" s="26"/>
      <c r="B190" s="30"/>
      <c r="C190" s="7"/>
      <c r="D190" s="12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15" customHeight="1" x14ac:dyDescent="0.3">
      <c r="A191" s="26"/>
      <c r="B191" s="30"/>
      <c r="C191" s="7"/>
      <c r="D191" s="12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15" customHeight="1" x14ac:dyDescent="0.3">
      <c r="A192" s="26"/>
      <c r="B192" s="30"/>
      <c r="C192" s="7"/>
      <c r="D192" s="12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15" customHeight="1" x14ac:dyDescent="0.3">
      <c r="A193" s="26"/>
      <c r="B193" s="30"/>
      <c r="C193" s="7"/>
      <c r="D193" s="12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15" customHeight="1" x14ac:dyDescent="0.3">
      <c r="A194" s="26"/>
      <c r="B194" s="30"/>
      <c r="C194" s="7"/>
      <c r="D194" s="12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15" customHeight="1" x14ac:dyDescent="0.3">
      <c r="A195" s="26"/>
      <c r="B195" s="30"/>
      <c r="C195" s="7"/>
      <c r="D195" s="12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15" customHeight="1" x14ac:dyDescent="0.3">
      <c r="A196" s="26"/>
      <c r="B196" s="30"/>
      <c r="C196" s="7"/>
      <c r="D196" s="12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15" customHeight="1" x14ac:dyDescent="0.3">
      <c r="A197" s="26"/>
      <c r="B197" s="30"/>
      <c r="C197" s="7"/>
      <c r="D197" s="12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15" customHeight="1" x14ac:dyDescent="0.3">
      <c r="A198" s="26"/>
      <c r="B198" s="30"/>
      <c r="C198" s="7"/>
      <c r="D198" s="12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15" customHeight="1" x14ac:dyDescent="0.3">
      <c r="A199" s="26"/>
      <c r="B199" s="30"/>
      <c r="C199" s="7"/>
      <c r="D199" s="12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15" customHeight="1" x14ac:dyDescent="0.3">
      <c r="A200" s="26"/>
      <c r="B200" s="30"/>
      <c r="C200" s="7"/>
      <c r="D200" s="12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15" customHeight="1" x14ac:dyDescent="0.3">
      <c r="A201" s="26"/>
      <c r="B201" s="30"/>
      <c r="C201" s="7"/>
      <c r="D201" s="12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15" customHeight="1" x14ac:dyDescent="0.3">
      <c r="A202" s="26"/>
      <c r="B202" s="30"/>
      <c r="C202" s="7"/>
      <c r="D202" s="12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15" customHeight="1" x14ac:dyDescent="0.3">
      <c r="A203" s="26"/>
      <c r="B203" s="30"/>
      <c r="C203" s="7"/>
      <c r="D203" s="12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15" customHeight="1" x14ac:dyDescent="0.3">
      <c r="A204" s="26"/>
      <c r="B204" s="30"/>
      <c r="C204" s="7"/>
      <c r="D204" s="12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15" customHeight="1" x14ac:dyDescent="0.3">
      <c r="A205" s="26"/>
      <c r="B205" s="30"/>
      <c r="C205" s="7"/>
      <c r="D205" s="12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15" customHeight="1" x14ac:dyDescent="0.3">
      <c r="A206" s="26"/>
      <c r="B206" s="30"/>
      <c r="C206" s="7"/>
      <c r="D206" s="12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15" customHeight="1" x14ac:dyDescent="0.3">
      <c r="A207" s="26"/>
      <c r="B207" s="30"/>
      <c r="C207" s="7"/>
      <c r="D207" s="12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15" customHeight="1" x14ac:dyDescent="0.3">
      <c r="A208" s="26"/>
      <c r="B208" s="30"/>
      <c r="C208" s="7"/>
      <c r="D208" s="12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15" customHeight="1" x14ac:dyDescent="0.3">
      <c r="A209" s="26"/>
      <c r="B209" s="30"/>
      <c r="C209" s="7"/>
      <c r="D209" s="12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15" customHeight="1" x14ac:dyDescent="0.3">
      <c r="A210" s="26"/>
      <c r="B210" s="30"/>
      <c r="C210" s="7"/>
      <c r="D210" s="12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15" customHeight="1" x14ac:dyDescent="0.3">
      <c r="A211" s="26"/>
      <c r="B211" s="30"/>
      <c r="C211" s="7"/>
      <c r="D211" s="12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15" customHeight="1" x14ac:dyDescent="0.3">
      <c r="A212" s="26"/>
      <c r="B212" s="30"/>
      <c r="C212" s="7"/>
      <c r="D212" s="12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15" customHeight="1" x14ac:dyDescent="0.3">
      <c r="A213" s="26"/>
      <c r="B213" s="30"/>
      <c r="C213" s="7"/>
      <c r="D213" s="12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15" customHeight="1" x14ac:dyDescent="0.3">
      <c r="A214" s="26"/>
      <c r="B214" s="30"/>
      <c r="C214" s="7"/>
      <c r="D214" s="12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15" customHeight="1" x14ac:dyDescent="0.3">
      <c r="A215" s="26"/>
      <c r="B215" s="30"/>
      <c r="C215" s="7"/>
      <c r="D215" s="12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15" customHeight="1" x14ac:dyDescent="0.3">
      <c r="A216" s="26"/>
      <c r="B216" s="30"/>
      <c r="C216" s="7"/>
      <c r="D216" s="12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15" customHeight="1" x14ac:dyDescent="0.3">
      <c r="A217" s="26"/>
      <c r="B217" s="30"/>
      <c r="C217" s="7"/>
      <c r="D217" s="12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15" customHeight="1" x14ac:dyDescent="0.3">
      <c r="A218" s="26"/>
      <c r="B218" s="30"/>
      <c r="C218" s="7"/>
      <c r="D218" s="12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15" customHeight="1" x14ac:dyDescent="0.3">
      <c r="A219" s="26"/>
      <c r="B219" s="30"/>
      <c r="C219" s="7"/>
      <c r="D219" s="12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15" customHeight="1" x14ac:dyDescent="0.3">
      <c r="A220" s="26"/>
      <c r="B220" s="30"/>
      <c r="C220" s="7"/>
      <c r="D220" s="12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15" customHeight="1" x14ac:dyDescent="0.3">
      <c r="A221" s="26"/>
      <c r="B221" s="30"/>
      <c r="C221" s="7"/>
      <c r="D221" s="12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15" customHeight="1" x14ac:dyDescent="0.3">
      <c r="A222" s="26"/>
      <c r="B222" s="30"/>
      <c r="C222" s="7"/>
      <c r="D222" s="12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15" customHeight="1" x14ac:dyDescent="0.3">
      <c r="A223" s="26"/>
      <c r="B223" s="30"/>
      <c r="C223" s="7"/>
      <c r="D223" s="12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15" customHeight="1" x14ac:dyDescent="0.3">
      <c r="A224" s="26"/>
      <c r="B224" s="30"/>
      <c r="C224" s="7"/>
      <c r="D224" s="12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15" customHeight="1" x14ac:dyDescent="0.3">
      <c r="A225" s="26"/>
      <c r="B225" s="30"/>
      <c r="C225" s="7"/>
      <c r="D225" s="12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15" customHeight="1" x14ac:dyDescent="0.3">
      <c r="A226" s="26"/>
      <c r="B226" s="30"/>
      <c r="C226" s="7"/>
      <c r="D226" s="12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15" customHeight="1" x14ac:dyDescent="0.3">
      <c r="A227" s="26"/>
      <c r="B227" s="30"/>
      <c r="C227" s="7"/>
      <c r="D227" s="12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15" customHeight="1" x14ac:dyDescent="0.3">
      <c r="A228" s="26"/>
      <c r="B228" s="30"/>
      <c r="C228" s="7"/>
      <c r="D228" s="12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15" customHeight="1" x14ac:dyDescent="0.3">
      <c r="A229" s="26"/>
      <c r="B229" s="30"/>
      <c r="C229" s="7"/>
      <c r="D229" s="12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15" customHeight="1" x14ac:dyDescent="0.3">
      <c r="A230" s="26"/>
      <c r="B230" s="30"/>
      <c r="C230" s="7"/>
      <c r="D230" s="12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15" customHeight="1" x14ac:dyDescent="0.3">
      <c r="A231" s="26"/>
      <c r="B231" s="30"/>
      <c r="C231" s="7"/>
      <c r="D231" s="12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15" customHeight="1" x14ac:dyDescent="0.3">
      <c r="A232" s="26"/>
      <c r="B232" s="30"/>
      <c r="C232" s="7"/>
      <c r="D232" s="12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15" customHeight="1" x14ac:dyDescent="0.3">
      <c r="A233" s="26"/>
      <c r="B233" s="30"/>
      <c r="C233" s="7"/>
      <c r="D233" s="12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15" customHeight="1" x14ac:dyDescent="0.3">
      <c r="A234" s="26"/>
      <c r="B234" s="30"/>
      <c r="C234" s="7"/>
      <c r="D234" s="12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15" customHeight="1" x14ac:dyDescent="0.3">
      <c r="A235" s="26"/>
      <c r="B235" s="30"/>
      <c r="C235" s="7"/>
      <c r="D235" s="12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15" customHeight="1" x14ac:dyDescent="0.3">
      <c r="A236" s="26"/>
      <c r="B236" s="30"/>
      <c r="C236" s="7"/>
      <c r="D236" s="12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15" customHeight="1" x14ac:dyDescent="0.3">
      <c r="A237" s="26"/>
      <c r="B237" s="30"/>
      <c r="C237" s="7"/>
      <c r="D237" s="12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15" customHeight="1" x14ac:dyDescent="0.3">
      <c r="A238" s="26"/>
      <c r="B238" s="30"/>
      <c r="C238" s="7"/>
      <c r="D238" s="12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15" customHeight="1" x14ac:dyDescent="0.3">
      <c r="A239" s="26"/>
      <c r="B239" s="30"/>
      <c r="C239" s="7"/>
      <c r="D239" s="12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15" customHeight="1" x14ac:dyDescent="0.3">
      <c r="A240" s="26"/>
      <c r="B240" s="30"/>
      <c r="C240" s="7"/>
      <c r="D240" s="12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15" customHeight="1" x14ac:dyDescent="0.3">
      <c r="A241" s="26"/>
      <c r="B241" s="30"/>
      <c r="C241" s="7"/>
      <c r="D241" s="12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15" customHeight="1" x14ac:dyDescent="0.3">
      <c r="A242" s="26"/>
      <c r="B242" s="30"/>
      <c r="C242" s="7"/>
      <c r="D242" s="12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15" customHeight="1" x14ac:dyDescent="0.3">
      <c r="A243" s="26"/>
      <c r="B243" s="30"/>
      <c r="C243" s="7"/>
      <c r="D243" s="12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15" customHeight="1" x14ac:dyDescent="0.3">
      <c r="A244" s="26"/>
      <c r="B244" s="30"/>
      <c r="C244" s="7"/>
      <c r="D244" s="12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15" customHeight="1" x14ac:dyDescent="0.3">
      <c r="A245" s="26"/>
      <c r="B245" s="30"/>
      <c r="C245" s="7"/>
      <c r="D245" s="12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15" customHeight="1" x14ac:dyDescent="0.3">
      <c r="A246" s="26"/>
      <c r="B246" s="30"/>
      <c r="C246" s="7"/>
      <c r="D246" s="12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15" customHeight="1" x14ac:dyDescent="0.3">
      <c r="A247" s="26"/>
      <c r="B247" s="30"/>
      <c r="C247" s="7"/>
      <c r="D247" s="12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15" customHeight="1" x14ac:dyDescent="0.3">
      <c r="A248" s="26"/>
      <c r="B248" s="30"/>
      <c r="C248" s="7"/>
      <c r="D248" s="12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15" customHeight="1" x14ac:dyDescent="0.3">
      <c r="A249" s="26"/>
      <c r="B249" s="30"/>
      <c r="C249" s="7"/>
      <c r="D249" s="12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15" customHeight="1" x14ac:dyDescent="0.3">
      <c r="A250" s="26"/>
      <c r="B250" s="30"/>
      <c r="C250" s="7"/>
      <c r="D250" s="12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15" customHeight="1" x14ac:dyDescent="0.3">
      <c r="A251" s="26"/>
      <c r="B251" s="30"/>
      <c r="C251" s="7"/>
      <c r="D251" s="12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15" customHeight="1" x14ac:dyDescent="0.3">
      <c r="A252" s="26"/>
      <c r="B252" s="30"/>
      <c r="C252" s="7"/>
      <c r="D252" s="12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15" customHeight="1" x14ac:dyDescent="0.3">
      <c r="A253" s="26"/>
      <c r="B253" s="30"/>
      <c r="C253" s="7"/>
      <c r="D253" s="12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15" customHeight="1" x14ac:dyDescent="0.3">
      <c r="A254" s="26"/>
      <c r="B254" s="30"/>
      <c r="C254" s="7"/>
      <c r="D254" s="12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15" customHeight="1" x14ac:dyDescent="0.3">
      <c r="A255" s="26"/>
      <c r="B255" s="30"/>
      <c r="C255" s="7"/>
      <c r="D255" s="12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15" customHeight="1" x14ac:dyDescent="0.3">
      <c r="A256" s="26"/>
      <c r="B256" s="30"/>
      <c r="C256" s="7"/>
      <c r="D256" s="12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15" customHeight="1" x14ac:dyDescent="0.3">
      <c r="A257" s="26"/>
      <c r="B257" s="30"/>
      <c r="C257" s="7"/>
      <c r="D257" s="12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15" customHeight="1" x14ac:dyDescent="0.3">
      <c r="A258" s="26"/>
      <c r="B258" s="30"/>
      <c r="C258" s="7"/>
      <c r="D258" s="12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15" customHeight="1" x14ac:dyDescent="0.3">
      <c r="A259" s="26"/>
      <c r="B259" s="30"/>
      <c r="C259" s="7"/>
      <c r="D259" s="12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15" customHeight="1" x14ac:dyDescent="0.3">
      <c r="A260" s="26"/>
      <c r="B260" s="30"/>
      <c r="C260" s="7"/>
      <c r="D260" s="12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15" customHeight="1" x14ac:dyDescent="0.3">
      <c r="A261" s="26"/>
      <c r="B261" s="30"/>
      <c r="C261" s="7"/>
      <c r="D261" s="12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15" customHeight="1" x14ac:dyDescent="0.3">
      <c r="A262" s="26"/>
      <c r="B262" s="30"/>
      <c r="C262" s="7"/>
      <c r="D262" s="12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15" customHeight="1" x14ac:dyDescent="0.3">
      <c r="A263" s="26"/>
      <c r="B263" s="30"/>
      <c r="C263" s="7"/>
      <c r="D263" s="12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15" customHeight="1" x14ac:dyDescent="0.3">
      <c r="A264" s="26"/>
      <c r="B264" s="30"/>
      <c r="C264" s="7"/>
      <c r="D264" s="12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15" customHeight="1" x14ac:dyDescent="0.3">
      <c r="A265" s="26"/>
      <c r="B265" s="30"/>
      <c r="C265" s="7"/>
      <c r="D265" s="12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15" customHeight="1" x14ac:dyDescent="0.3">
      <c r="A266" s="26"/>
      <c r="B266" s="30"/>
      <c r="C266" s="7"/>
      <c r="D266" s="12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15" customHeight="1" x14ac:dyDescent="0.3">
      <c r="A267" s="26"/>
      <c r="B267" s="30"/>
      <c r="C267" s="7"/>
      <c r="D267" s="12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15" customHeight="1" x14ac:dyDescent="0.3">
      <c r="A268" s="26"/>
      <c r="B268" s="30"/>
      <c r="C268" s="7"/>
      <c r="D268" s="12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15" customHeight="1" x14ac:dyDescent="0.3">
      <c r="A269" s="26"/>
      <c r="B269" s="30"/>
      <c r="C269" s="7"/>
      <c r="D269" s="12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15" customHeight="1" x14ac:dyDescent="0.3">
      <c r="A270" s="26"/>
      <c r="B270" s="30"/>
      <c r="C270" s="7"/>
      <c r="D270" s="12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15" customHeight="1" x14ac:dyDescent="0.3">
      <c r="A271" s="26"/>
      <c r="B271" s="30"/>
      <c r="C271" s="7"/>
      <c r="D271" s="12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15" customHeight="1" x14ac:dyDescent="0.3">
      <c r="A272" s="26"/>
      <c r="B272" s="30"/>
      <c r="C272" s="7"/>
      <c r="D272" s="12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15" customHeight="1" x14ac:dyDescent="0.3">
      <c r="A273" s="26"/>
      <c r="B273" s="30"/>
      <c r="C273" s="7"/>
      <c r="D273" s="12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15" customHeight="1" x14ac:dyDescent="0.3">
      <c r="A274" s="26"/>
      <c r="B274" s="30"/>
      <c r="C274" s="7"/>
      <c r="D274" s="12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15" customHeight="1" x14ac:dyDescent="0.3">
      <c r="A275" s="26"/>
      <c r="B275" s="30"/>
      <c r="C275" s="7"/>
      <c r="D275" s="12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15" customHeight="1" x14ac:dyDescent="0.3">
      <c r="A276" s="26"/>
      <c r="B276" s="30"/>
      <c r="C276" s="7"/>
      <c r="D276" s="12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15" customHeight="1" x14ac:dyDescent="0.3">
      <c r="A277" s="26"/>
      <c r="B277" s="30"/>
      <c r="C277" s="7"/>
      <c r="D277" s="12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15" customHeight="1" x14ac:dyDescent="0.3">
      <c r="A278" s="26"/>
      <c r="B278" s="30"/>
      <c r="C278" s="7"/>
      <c r="D278" s="12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15" customHeight="1" x14ac:dyDescent="0.3">
      <c r="A279" s="26"/>
      <c r="B279" s="30"/>
      <c r="C279" s="7"/>
      <c r="D279" s="12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15" customHeight="1" x14ac:dyDescent="0.3">
      <c r="A280" s="26"/>
      <c r="B280" s="30"/>
      <c r="C280" s="7"/>
      <c r="D280" s="12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15" customHeight="1" x14ac:dyDescent="0.3">
      <c r="A281" s="26"/>
      <c r="B281" s="30"/>
      <c r="C281" s="7"/>
      <c r="D281" s="12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15" customHeight="1" x14ac:dyDescent="0.3">
      <c r="A282" s="26"/>
      <c r="B282" s="30"/>
      <c r="C282" s="7"/>
      <c r="D282" s="12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15" customHeight="1" x14ac:dyDescent="0.3">
      <c r="A283" s="26"/>
      <c r="B283" s="30"/>
      <c r="C283" s="7"/>
      <c r="D283" s="12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15" customHeight="1" x14ac:dyDescent="0.3">
      <c r="A284" s="26"/>
      <c r="B284" s="30"/>
      <c r="C284" s="7"/>
      <c r="D284" s="12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15" customHeight="1" x14ac:dyDescent="0.3">
      <c r="A285" s="26"/>
      <c r="B285" s="30"/>
      <c r="C285" s="7"/>
      <c r="D285" s="12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15" customHeight="1" x14ac:dyDescent="0.3">
      <c r="A286" s="26"/>
      <c r="B286" s="30"/>
      <c r="C286" s="7"/>
      <c r="D286" s="12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15" customHeight="1" x14ac:dyDescent="0.3">
      <c r="A287" s="26"/>
      <c r="B287" s="30"/>
      <c r="C287" s="7"/>
      <c r="D287" s="12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15" customHeight="1" x14ac:dyDescent="0.3">
      <c r="A288" s="26"/>
      <c r="B288" s="30"/>
      <c r="C288" s="7"/>
      <c r="D288" s="12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15" customHeight="1" x14ac:dyDescent="0.3">
      <c r="A289" s="26"/>
      <c r="B289" s="30"/>
      <c r="C289" s="7"/>
      <c r="D289" s="12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15" customHeight="1" x14ac:dyDescent="0.3">
      <c r="A290" s="26"/>
      <c r="B290" s="30"/>
      <c r="C290" s="7"/>
      <c r="D290" s="12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15" customHeight="1" x14ac:dyDescent="0.3">
      <c r="A291" s="26"/>
      <c r="B291" s="30"/>
      <c r="C291" s="7"/>
      <c r="D291" s="12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15" customHeight="1" x14ac:dyDescent="0.3">
      <c r="A292" s="26"/>
      <c r="B292" s="30"/>
      <c r="C292" s="7"/>
      <c r="D292" s="12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15" customHeight="1" x14ac:dyDescent="0.3">
      <c r="A293" s="26"/>
      <c r="B293" s="30"/>
      <c r="C293" s="7"/>
      <c r="D293" s="12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15" customHeight="1" x14ac:dyDescent="0.3">
      <c r="A294" s="26"/>
      <c r="B294" s="30"/>
      <c r="C294" s="7"/>
      <c r="D294" s="12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15" customHeight="1" x14ac:dyDescent="0.3">
      <c r="A295" s="26"/>
      <c r="B295" s="30"/>
      <c r="C295" s="7"/>
      <c r="D295" s="12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15" customHeight="1" x14ac:dyDescent="0.3">
      <c r="A296" s="26"/>
      <c r="B296" s="30"/>
      <c r="C296" s="7"/>
      <c r="D296" s="12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15" customHeight="1" x14ac:dyDescent="0.3">
      <c r="A297" s="26"/>
      <c r="B297" s="30"/>
      <c r="C297" s="7"/>
      <c r="D297" s="7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15" customHeight="1" x14ac:dyDescent="0.3">
      <c r="A298" s="26"/>
      <c r="B298" s="30"/>
      <c r="C298" s="7"/>
      <c r="D298" s="7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15" customHeight="1" x14ac:dyDescent="0.3">
      <c r="A299" s="26"/>
      <c r="B299" s="30"/>
      <c r="C299" s="7"/>
      <c r="D299" s="7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15" customHeight="1" x14ac:dyDescent="0.3">
      <c r="A300" s="26"/>
      <c r="B300" s="30"/>
      <c r="C300" s="7"/>
      <c r="D300" s="7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</sheetData>
  <sheetProtection algorithmName="SHA-512" hashValue="YJIUd8wzUBR52wOHSUfM+cp8w45/NJhYXKYV+PUvj457fB8eWWmczkpVj8PSg7C9DOwnl5CwK+25gcDz95nYcA==" saltValue="yhl8Xl94DHnNwGwOyq+xYw==" spinCount="100000" sheet="1" formatCells="0" insertRows="0"/>
  <mergeCells count="21">
    <mergeCell ref="B13:B14"/>
    <mergeCell ref="C13:D14"/>
    <mergeCell ref="E13:F14"/>
    <mergeCell ref="G13:G14"/>
    <mergeCell ref="G15:G16"/>
    <mergeCell ref="A15:A16"/>
    <mergeCell ref="B15:B16"/>
    <mergeCell ref="C15:D16"/>
    <mergeCell ref="E15:F16"/>
    <mergeCell ref="A1:J6"/>
    <mergeCell ref="A7:A11"/>
    <mergeCell ref="B7:B11"/>
    <mergeCell ref="C7:D9"/>
    <mergeCell ref="E7:F9"/>
    <mergeCell ref="G7:G9"/>
    <mergeCell ref="H7:J9"/>
    <mergeCell ref="C10:D11"/>
    <mergeCell ref="A13:A14"/>
    <mergeCell ref="E10:J11"/>
    <mergeCell ref="H13:I14"/>
    <mergeCell ref="H15:I16"/>
  </mergeCells>
  <conditionalFormatting sqref="A1:A999 D1:E999">
    <cfRule type="expression" dxfId="36" priority="6">
      <formula>$C1="Option"</formula>
    </cfRule>
  </conditionalFormatting>
  <conditionalFormatting sqref="A19:M19 A20:O999">
    <cfRule type="expression" dxfId="35" priority="9">
      <formula>$F19="Modification"</formula>
    </cfRule>
    <cfRule type="expression" dxfId="34" priority="10">
      <formula>$F19="Création"</formula>
    </cfRule>
  </conditionalFormatting>
  <conditionalFormatting sqref="A1:O9 A10:E10 K10:O11 A11:D11 A12:O12 A13:H13 J13:O16 A14:F14 A15:H15 A16:F16 A17:O18">
    <cfRule type="expression" dxfId="33" priority="15">
      <formula>$F1="Modification"</formula>
    </cfRule>
    <cfRule type="expression" dxfId="32" priority="16">
      <formula>$F1="Création"</formula>
    </cfRule>
  </conditionalFormatting>
  <conditionalFormatting sqref="A1:O9 K10:O11 A12:O12 J13:O16 A17:O18 A10:E10 A11:D11 A13:H13 A14:F14 A15:H15 A16:F16">
    <cfRule type="expression" dxfId="31" priority="14">
      <formula>$F1="Fermeture"</formula>
    </cfRule>
  </conditionalFormatting>
  <conditionalFormatting sqref="A20:O999 A19:M19">
    <cfRule type="expression" dxfId="30" priority="8">
      <formula>$F19="Fermeture"</formula>
    </cfRule>
  </conditionalFormatting>
  <conditionalFormatting sqref="G1:N999">
    <cfRule type="expression" dxfId="29" priority="1">
      <formula>$C1="Option"</formula>
    </cfRule>
  </conditionalFormatting>
  <conditionalFormatting sqref="N1:N18">
    <cfRule type="expression" dxfId="28" priority="13">
      <formula>$M1="Porteuse"</formula>
    </cfRule>
  </conditionalFormatting>
  <conditionalFormatting sqref="N19">
    <cfRule type="expression" dxfId="27" priority="2">
      <formula>$M19="Porteuse"</formula>
    </cfRule>
  </conditionalFormatting>
  <conditionalFormatting sqref="N20:N999">
    <cfRule type="expression" dxfId="26" priority="7">
      <formula>$M20="Porteuse"</formula>
    </cfRule>
  </conditionalFormatting>
  <conditionalFormatting sqref="N19:O19">
    <cfRule type="expression" dxfId="25" priority="3">
      <formula>$F19="Fermeture"</formula>
    </cfRule>
    <cfRule type="expression" dxfId="24" priority="4">
      <formula>$F19="Modification"</formula>
    </cfRule>
    <cfRule type="expression" dxfId="23" priority="5">
      <formula>$F19="Création"</formula>
    </cfRule>
  </conditionalFormatting>
  <dataValidations count="6">
    <dataValidation type="list" allowBlank="1" showInputMessage="1" showErrorMessage="1" sqref="M19:M300" xr:uid="{F9E9226B-450E-45E6-B98E-A27E73EE9548}">
      <formula1>List_Mutualisation</formula1>
    </dataValidation>
    <dataValidation type="list" allowBlank="1" showInputMessage="1" showErrorMessage="1" sqref="H19:H300" xr:uid="{AEB5C570-7DA4-451B-9E58-2744E04AD643}">
      <formula1>List_CNU</formula1>
    </dataValidation>
    <dataValidation type="list" allowBlank="1" showInputMessage="1" showErrorMessage="1" sqref="C19:C300" xr:uid="{6639B71A-EB37-4690-B794-C2B80ECEA2D3}">
      <formula1>List_NatureELP</formula1>
    </dataValidation>
    <dataValidation type="list" allowBlank="1" showInputMessage="1" showErrorMessage="1" sqref="F19:F300" xr:uid="{A6C7C69F-4C1A-4E17-BEAB-1A07EC1B1E75}">
      <formula1>List_Statut</formula1>
    </dataValidation>
    <dataValidation type="list" allowBlank="1" showInputMessage="1" showErrorMessage="1" sqref="E19:E300" xr:uid="{FD3B72F4-017C-4D78-8DE8-00CCABEDFEEE}">
      <formula1>List_Type</formula1>
    </dataValidation>
    <dataValidation type="list" allowBlank="1" showInputMessage="1" showErrorMessage="1" sqref="L19:L300" xr:uid="{DF644B24-101C-4B73-ADDE-A0D6D9929653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4BC290-7D3F-4CD1-8823-05C0D3F6CE73}">
  <dimension ref="A1:T300"/>
  <sheetViews>
    <sheetView zoomScale="90" zoomScaleNormal="90" workbookViewId="0">
      <pane ySplit="18" topLeftCell="A19" activePane="bottomLeft" state="frozen"/>
      <selection activeCell="D25" sqref="D25"/>
      <selection pane="bottomLeft" activeCell="K16" sqref="K16"/>
    </sheetView>
  </sheetViews>
  <sheetFormatPr baseColWidth="10" defaultColWidth="11.42578125" defaultRowHeight="15" x14ac:dyDescent="0.25"/>
  <cols>
    <col min="1" max="1" width="39" style="18" customWidth="1"/>
    <col min="2" max="2" width="50.7109375" style="18" customWidth="1"/>
    <col min="3" max="3" width="15.5703125" style="22" customWidth="1"/>
    <col min="4" max="4" width="20.85546875" style="18" customWidth="1"/>
    <col min="5" max="6" width="15.5703125" style="18" customWidth="1"/>
    <col min="7" max="7" width="25.140625" style="18" customWidth="1"/>
    <col min="8" max="8" width="27.140625" style="18" customWidth="1"/>
    <col min="9" max="9" width="35.28515625" style="18" customWidth="1"/>
    <col min="10" max="10" width="18.7109375" style="18" customWidth="1"/>
    <col min="11" max="11" width="40.7109375" style="18" customWidth="1"/>
    <col min="12" max="12" width="31.7109375" style="18" customWidth="1"/>
    <col min="13" max="14" width="22.42578125" style="18" customWidth="1"/>
    <col min="15" max="15" width="20.28515625" style="18" customWidth="1"/>
    <col min="16" max="16" width="21.5703125" style="18" bestFit="1" customWidth="1"/>
    <col min="17" max="18" width="17.85546875" style="18" customWidth="1"/>
    <col min="19" max="19" width="79.5703125" style="18" customWidth="1"/>
    <col min="20" max="20" width="45.85546875" customWidth="1"/>
  </cols>
  <sheetData>
    <row r="1" spans="1:19" x14ac:dyDescent="0.25">
      <c r="A1" s="124"/>
      <c r="B1" s="124"/>
      <c r="C1" s="124"/>
      <c r="D1" s="124"/>
      <c r="E1" s="124"/>
      <c r="F1" s="124"/>
      <c r="G1" s="124"/>
      <c r="H1" s="124"/>
      <c r="I1" s="124"/>
      <c r="J1" s="38"/>
    </row>
    <row r="2" spans="1:19" x14ac:dyDescent="0.25">
      <c r="A2" s="124"/>
      <c r="B2" s="124"/>
      <c r="C2" s="124"/>
      <c r="D2" s="124"/>
      <c r="E2" s="124"/>
      <c r="F2" s="124"/>
      <c r="G2" s="124"/>
      <c r="H2" s="124"/>
      <c r="I2" s="124"/>
      <c r="J2" s="38"/>
    </row>
    <row r="3" spans="1:19" x14ac:dyDescent="0.25">
      <c r="A3" s="124"/>
      <c r="B3" s="124"/>
      <c r="C3" s="124"/>
      <c r="D3" s="124"/>
      <c r="E3" s="124"/>
      <c r="F3" s="124"/>
      <c r="G3" s="124"/>
      <c r="H3" s="124"/>
      <c r="I3" s="124"/>
      <c r="J3" s="38"/>
    </row>
    <row r="4" spans="1:19" x14ac:dyDescent="0.25">
      <c r="A4" s="124"/>
      <c r="B4" s="124"/>
      <c r="C4" s="124"/>
      <c r="D4" s="124"/>
      <c r="E4" s="124"/>
      <c r="F4" s="124"/>
      <c r="G4" s="124"/>
      <c r="H4" s="124"/>
      <c r="I4" s="124"/>
      <c r="J4" s="38"/>
    </row>
    <row r="5" spans="1:19" x14ac:dyDescent="0.25">
      <c r="A5" s="124"/>
      <c r="B5" s="124"/>
      <c r="C5" s="124"/>
      <c r="D5" s="124"/>
      <c r="E5" s="124"/>
      <c r="F5" s="124"/>
      <c r="G5" s="124"/>
      <c r="H5" s="124"/>
      <c r="I5" s="124"/>
      <c r="J5" s="38"/>
    </row>
    <row r="6" spans="1:19" x14ac:dyDescent="0.25">
      <c r="A6" s="124"/>
      <c r="B6" s="124"/>
      <c r="C6" s="124"/>
      <c r="D6" s="124"/>
      <c r="E6" s="124"/>
      <c r="F6" s="124"/>
      <c r="G6" s="124"/>
      <c r="H6" s="124"/>
      <c r="I6" s="124"/>
      <c r="J6" s="38"/>
    </row>
    <row r="7" spans="1:19" ht="14.45" customHeight="1" x14ac:dyDescent="0.25">
      <c r="A7" s="149" t="s">
        <v>354</v>
      </c>
      <c r="B7" s="148" t="str">
        <f>'Fiche Générale'!B2</f>
        <v>ODYSSEE</v>
      </c>
      <c r="C7" s="109" t="s">
        <v>275</v>
      </c>
      <c r="D7" s="109"/>
      <c r="E7" s="146" t="str">
        <f>'Fiche Générale'!B3</f>
        <v>Histoire, civilisation et patrimoine</v>
      </c>
      <c r="F7" s="147"/>
      <c r="G7" s="109" t="s">
        <v>355</v>
      </c>
      <c r="H7" s="148" t="str">
        <f>'Fiche Générale'!B4</f>
        <v>-</v>
      </c>
      <c r="I7" s="148"/>
      <c r="J7" s="39"/>
      <c r="K7" s="23"/>
    </row>
    <row r="8" spans="1:19" ht="14.45" customHeight="1" x14ac:dyDescent="0.25">
      <c r="A8" s="150"/>
      <c r="B8" s="148"/>
      <c r="C8" s="109"/>
      <c r="D8" s="109"/>
      <c r="E8" s="146"/>
      <c r="F8" s="147"/>
      <c r="G8" s="109"/>
      <c r="H8" s="148"/>
      <c r="I8" s="148"/>
      <c r="J8" s="39"/>
      <c r="K8" s="23"/>
    </row>
    <row r="9" spans="1:19" ht="14.45" customHeight="1" x14ac:dyDescent="0.25">
      <c r="A9" s="150"/>
      <c r="B9" s="148"/>
      <c r="C9" s="109"/>
      <c r="D9" s="109"/>
      <c r="E9" s="146"/>
      <c r="F9" s="147"/>
      <c r="G9" s="109"/>
      <c r="H9" s="148"/>
      <c r="I9" s="148"/>
      <c r="J9" s="39"/>
      <c r="K9" s="23"/>
    </row>
    <row r="10" spans="1:19" ht="14.45" customHeight="1" x14ac:dyDescent="0.25">
      <c r="A10" s="150"/>
      <c r="B10" s="148"/>
      <c r="C10" s="110" t="s">
        <v>277</v>
      </c>
      <c r="D10" s="110"/>
      <c r="E10" s="117" t="str">
        <f>'Fiche Générale'!C12</f>
        <v>Histoire mondiale et connectée de la Méditerranée</v>
      </c>
      <c r="F10" s="118"/>
      <c r="G10" s="118"/>
      <c r="H10" s="118"/>
      <c r="I10" s="119"/>
      <c r="J10" s="40"/>
      <c r="K10" s="23"/>
    </row>
    <row r="11" spans="1:19" ht="14.45" customHeight="1" x14ac:dyDescent="0.25">
      <c r="A11" s="151"/>
      <c r="B11" s="148"/>
      <c r="C11" s="110"/>
      <c r="D11" s="110"/>
      <c r="E11" s="120"/>
      <c r="F11" s="121"/>
      <c r="G11" s="121"/>
      <c r="H11" s="121"/>
      <c r="I11" s="122"/>
      <c r="J11" s="40"/>
      <c r="K11" s="23"/>
    </row>
    <row r="12" spans="1:19" x14ac:dyDescent="0.25">
      <c r="C12" s="18"/>
      <c r="I12" s="13"/>
      <c r="J12" s="13"/>
      <c r="M12" s="126" t="s">
        <v>356</v>
      </c>
      <c r="N12" s="127"/>
      <c r="O12" s="142"/>
      <c r="P12" s="126" t="s">
        <v>357</v>
      </c>
      <c r="Q12" s="127"/>
      <c r="R12" s="127"/>
      <c r="S12" s="142"/>
    </row>
    <row r="13" spans="1:19" x14ac:dyDescent="0.25">
      <c r="A13" s="130" t="s">
        <v>278</v>
      </c>
      <c r="B13" s="66" t="str">
        <f>'S4 Maquette'!B13:B14</f>
        <v>2ème Année</v>
      </c>
      <c r="C13" s="66"/>
      <c r="D13" s="130" t="s">
        <v>358</v>
      </c>
      <c r="E13" s="132">
        <f>'S4 Maquette'!E13:F14</f>
        <v>0</v>
      </c>
      <c r="F13" s="132"/>
      <c r="G13" s="132"/>
      <c r="H13" s="125" t="s">
        <v>359</v>
      </c>
      <c r="I13" s="125"/>
      <c r="J13" s="41"/>
      <c r="M13" s="128"/>
      <c r="N13" s="129"/>
      <c r="O13" s="143"/>
      <c r="P13" s="128"/>
      <c r="Q13" s="129"/>
      <c r="R13" s="129"/>
      <c r="S13" s="143"/>
    </row>
    <row r="14" spans="1:19" x14ac:dyDescent="0.25">
      <c r="A14" s="131"/>
      <c r="B14" s="66"/>
      <c r="C14" s="66"/>
      <c r="D14" s="131"/>
      <c r="E14" s="132"/>
      <c r="F14" s="132"/>
      <c r="G14" s="132"/>
      <c r="H14" s="125"/>
      <c r="I14" s="125"/>
      <c r="J14" s="41"/>
      <c r="M14" s="125" t="s">
        <v>360</v>
      </c>
      <c r="N14" s="126" t="s">
        <v>361</v>
      </c>
      <c r="O14" s="142"/>
      <c r="P14" s="124"/>
      <c r="Q14" s="133"/>
      <c r="R14" s="136"/>
      <c r="S14" s="130"/>
    </row>
    <row r="15" spans="1:19" x14ac:dyDescent="0.25">
      <c r="A15" s="130" t="s">
        <v>362</v>
      </c>
      <c r="B15" s="68" t="str">
        <f>'S4 Maquette'!B15:B16</f>
        <v>Semestre 4</v>
      </c>
      <c r="C15" s="69"/>
      <c r="D15" s="130" t="s">
        <v>363</v>
      </c>
      <c r="E15" s="132">
        <f>'S4 Maquette'!E15:F16</f>
        <v>0</v>
      </c>
      <c r="F15" s="132"/>
      <c r="G15" s="132"/>
      <c r="H15" s="138" t="str">
        <f>'Fiche Générale'!B5</f>
        <v>Session Unique</v>
      </c>
      <c r="I15" s="139"/>
      <c r="J15" s="42"/>
      <c r="M15" s="125"/>
      <c r="N15" s="144"/>
      <c r="O15" s="145"/>
      <c r="P15" s="124"/>
      <c r="Q15" s="134"/>
      <c r="R15" s="136"/>
      <c r="S15" s="137"/>
    </row>
    <row r="16" spans="1:19" x14ac:dyDescent="0.25">
      <c r="A16" s="131"/>
      <c r="B16" s="71"/>
      <c r="C16" s="72"/>
      <c r="D16" s="131"/>
      <c r="E16" s="132"/>
      <c r="F16" s="132"/>
      <c r="G16" s="132"/>
      <c r="H16" s="140"/>
      <c r="I16" s="141"/>
      <c r="J16" s="42"/>
      <c r="M16" s="125"/>
      <c r="N16" s="144"/>
      <c r="O16" s="145"/>
      <c r="P16" s="124"/>
      <c r="Q16" s="134"/>
      <c r="R16" s="136"/>
      <c r="S16" s="137"/>
    </row>
    <row r="17" spans="1:20" x14ac:dyDescent="0.25">
      <c r="L17" s="19"/>
      <c r="M17" s="125"/>
      <c r="N17" s="128"/>
      <c r="O17" s="143"/>
      <c r="P17" s="124"/>
      <c r="Q17" s="135"/>
      <c r="R17" s="136"/>
      <c r="S17" s="131"/>
    </row>
    <row r="18" spans="1:20" ht="59.45" customHeight="1" x14ac:dyDescent="0.25">
      <c r="A18" s="3" t="s">
        <v>364</v>
      </c>
      <c r="B18" s="43" t="s">
        <v>365</v>
      </c>
      <c r="C18" s="3" t="s">
        <v>5</v>
      </c>
      <c r="D18" s="3" t="s">
        <v>366</v>
      </c>
      <c r="E18" s="3" t="s">
        <v>367</v>
      </c>
      <c r="F18" s="3" t="s">
        <v>368</v>
      </c>
      <c r="G18" s="3" t="s">
        <v>369</v>
      </c>
      <c r="H18" s="3" t="s">
        <v>370</v>
      </c>
      <c r="I18" s="3" t="s">
        <v>371</v>
      </c>
      <c r="J18" s="3" t="s">
        <v>372</v>
      </c>
      <c r="K18" s="3" t="s">
        <v>373</v>
      </c>
      <c r="L18" s="3" t="s">
        <v>374</v>
      </c>
      <c r="M18" s="3" t="s">
        <v>375</v>
      </c>
      <c r="N18" s="3" t="s">
        <v>365</v>
      </c>
      <c r="O18" s="3" t="s">
        <v>376</v>
      </c>
      <c r="P18" s="3" t="s">
        <v>377</v>
      </c>
      <c r="Q18" s="3" t="s">
        <v>365</v>
      </c>
      <c r="R18" s="3" t="s">
        <v>376</v>
      </c>
      <c r="S18" s="4" t="s">
        <v>378</v>
      </c>
      <c r="T18" s="4" t="s">
        <v>379</v>
      </c>
    </row>
    <row r="19" spans="1:20" ht="30.6" customHeight="1" x14ac:dyDescent="0.25">
      <c r="A19" s="47" t="str">
        <f>'S4 Maquette'!B19</f>
        <v>PPR-Mémoire de recherche ou rapport de stage</v>
      </c>
      <c r="B19" s="47" t="str">
        <f>'S4 Maquette'!C19</f>
        <v>UE</v>
      </c>
      <c r="C19" s="46" t="str">
        <f>'S4 Maquette'!F19</f>
        <v>Création</v>
      </c>
      <c r="D19" s="7">
        <v>30</v>
      </c>
      <c r="E19" s="7" t="s">
        <v>380</v>
      </c>
      <c r="F19" s="7" t="s">
        <v>467</v>
      </c>
      <c r="G19" s="44" t="s">
        <v>380</v>
      </c>
      <c r="H19" s="44" t="s">
        <v>380</v>
      </c>
      <c r="I19" s="44" t="s">
        <v>380</v>
      </c>
      <c r="J19" s="44"/>
      <c r="K19" s="44" t="s">
        <v>18</v>
      </c>
      <c r="L19" s="44"/>
      <c r="M19" s="44"/>
      <c r="N19" s="44" t="s">
        <v>34</v>
      </c>
      <c r="O19" s="44"/>
      <c r="P19" s="44"/>
      <c r="Q19" s="44"/>
      <c r="R19" s="44"/>
      <c r="S19" s="12"/>
      <c r="T19" s="1"/>
    </row>
    <row r="20" spans="1:20" ht="30.6" customHeight="1" x14ac:dyDescent="0.25">
      <c r="A20" s="47" t="str">
        <f>'S4 Maquette'!B20</f>
        <v xml:space="preserve">Formation Initiation à la Science Ouverte </v>
      </c>
      <c r="B20" s="47" t="str">
        <f>'S4 Maquette'!C20</f>
        <v>UE</v>
      </c>
      <c r="C20" s="46" t="str">
        <f>'S4 Maquette'!F20</f>
        <v>Création</v>
      </c>
      <c r="D20" s="7">
        <v>0</v>
      </c>
      <c r="E20" s="7" t="s">
        <v>467</v>
      </c>
      <c r="F20" s="7" t="s">
        <v>380</v>
      </c>
      <c r="G20" s="44" t="s">
        <v>380</v>
      </c>
      <c r="H20" s="44" t="s">
        <v>380</v>
      </c>
      <c r="I20" s="44" t="s">
        <v>467</v>
      </c>
      <c r="J20" s="44"/>
      <c r="K20" s="44"/>
      <c r="L20" s="44"/>
      <c r="M20" s="44"/>
      <c r="N20" s="44"/>
      <c r="O20" s="44"/>
      <c r="P20" s="44"/>
      <c r="Q20" s="44"/>
      <c r="R20" s="44"/>
      <c r="S20" s="12"/>
      <c r="T20" s="1"/>
    </row>
    <row r="21" spans="1:20" ht="30.6" customHeight="1" x14ac:dyDescent="0.25">
      <c r="A21" s="47">
        <f>'S4 Maquette'!B21</f>
        <v>0</v>
      </c>
      <c r="B21" s="47">
        <f>'S4 Maquette'!C21</f>
        <v>0</v>
      </c>
      <c r="C21" s="46">
        <f>'S4 Maquette'!F21</f>
        <v>0</v>
      </c>
      <c r="D21" s="7"/>
      <c r="E21" s="7"/>
      <c r="F21" s="7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12"/>
      <c r="T21" s="1"/>
    </row>
    <row r="22" spans="1:20" ht="30.6" customHeight="1" x14ac:dyDescent="0.25">
      <c r="A22" s="47">
        <f>'S4 Maquette'!B22</f>
        <v>0</v>
      </c>
      <c r="B22" s="47">
        <f>'S4 Maquette'!C22</f>
        <v>0</v>
      </c>
      <c r="C22" s="46">
        <f>'S4 Maquette'!F22</f>
        <v>0</v>
      </c>
      <c r="D22" s="7"/>
      <c r="E22" s="7"/>
      <c r="F22" s="7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12"/>
      <c r="T22" s="1"/>
    </row>
    <row r="23" spans="1:20" ht="30.6" customHeight="1" x14ac:dyDescent="0.25">
      <c r="A23" s="47">
        <f>'S4 Maquette'!B23</f>
        <v>0</v>
      </c>
      <c r="B23" s="47">
        <f>'S4 Maquette'!C23</f>
        <v>0</v>
      </c>
      <c r="C23" s="46">
        <f>'S4 Maquette'!F23</f>
        <v>0</v>
      </c>
      <c r="D23" s="7"/>
      <c r="E23" s="7"/>
      <c r="F23" s="7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12"/>
      <c r="T23" s="1"/>
    </row>
    <row r="24" spans="1:20" ht="30.6" customHeight="1" x14ac:dyDescent="0.25">
      <c r="A24" s="47">
        <f>'S4 Maquette'!B24</f>
        <v>0</v>
      </c>
      <c r="B24" s="47">
        <f>'S4 Maquette'!C24</f>
        <v>0</v>
      </c>
      <c r="C24" s="46">
        <f>'S4 Maquette'!F24</f>
        <v>0</v>
      </c>
      <c r="D24" s="7"/>
      <c r="E24" s="7"/>
      <c r="F24" s="7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12"/>
      <c r="T24" s="1"/>
    </row>
    <row r="25" spans="1:20" ht="30.6" customHeight="1" x14ac:dyDescent="0.25">
      <c r="A25" s="47">
        <f>'S4 Maquette'!B25</f>
        <v>0</v>
      </c>
      <c r="B25" s="47">
        <f>'S4 Maquette'!C25</f>
        <v>0</v>
      </c>
      <c r="C25" s="46">
        <f>'S4 Maquette'!F25</f>
        <v>0</v>
      </c>
      <c r="D25" s="7"/>
      <c r="E25" s="7"/>
      <c r="F25" s="7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12"/>
      <c r="T25" s="1"/>
    </row>
    <row r="26" spans="1:20" ht="30.6" customHeight="1" x14ac:dyDescent="0.25">
      <c r="A26" s="47">
        <f>'S4 Maquette'!B26</f>
        <v>0</v>
      </c>
      <c r="B26" s="47">
        <f>'S4 Maquette'!C26</f>
        <v>0</v>
      </c>
      <c r="C26" s="46">
        <f>'S4 Maquette'!F26</f>
        <v>0</v>
      </c>
      <c r="D26" s="7"/>
      <c r="E26" s="7"/>
      <c r="F26" s="7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12"/>
      <c r="T26" s="1"/>
    </row>
    <row r="27" spans="1:20" ht="30.6" customHeight="1" x14ac:dyDescent="0.25">
      <c r="A27" s="47">
        <f>'S4 Maquette'!B27</f>
        <v>0</v>
      </c>
      <c r="B27" s="47">
        <f>'S4 Maquette'!C27</f>
        <v>0</v>
      </c>
      <c r="C27" s="46">
        <f>'S4 Maquette'!F27</f>
        <v>0</v>
      </c>
      <c r="D27" s="7"/>
      <c r="E27" s="7"/>
      <c r="F27" s="7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12"/>
      <c r="T27" s="1"/>
    </row>
    <row r="28" spans="1:20" ht="30.6" customHeight="1" x14ac:dyDescent="0.25">
      <c r="A28" s="47">
        <f>'S4 Maquette'!B28</f>
        <v>0</v>
      </c>
      <c r="B28" s="47">
        <f>'S4 Maquette'!C28</f>
        <v>0</v>
      </c>
      <c r="C28" s="46">
        <f>'S4 Maquette'!F28</f>
        <v>0</v>
      </c>
      <c r="D28" s="7"/>
      <c r="E28" s="7"/>
      <c r="F28" s="7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12"/>
      <c r="T28" s="1"/>
    </row>
    <row r="29" spans="1:20" ht="30.6" customHeight="1" x14ac:dyDescent="0.25">
      <c r="A29" s="47">
        <f>'S4 Maquette'!B29</f>
        <v>0</v>
      </c>
      <c r="B29" s="47">
        <f>'S4 Maquette'!C29</f>
        <v>0</v>
      </c>
      <c r="C29" s="46">
        <f>'S4 Maquette'!F29</f>
        <v>0</v>
      </c>
      <c r="D29" s="7"/>
      <c r="E29" s="7"/>
      <c r="F29" s="7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12"/>
      <c r="T29" s="1"/>
    </row>
    <row r="30" spans="1:20" ht="30.6" customHeight="1" x14ac:dyDescent="0.25">
      <c r="A30" s="47">
        <f>'S4 Maquette'!B30</f>
        <v>0</v>
      </c>
      <c r="B30" s="47">
        <f>'S4 Maquette'!C30</f>
        <v>0</v>
      </c>
      <c r="C30" s="46">
        <f>'S4 Maquette'!F30</f>
        <v>0</v>
      </c>
      <c r="D30" s="7"/>
      <c r="E30" s="7"/>
      <c r="F30" s="7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12"/>
      <c r="T30" s="1"/>
    </row>
    <row r="31" spans="1:20" ht="30.6" customHeight="1" x14ac:dyDescent="0.25">
      <c r="A31" s="47">
        <f>'S4 Maquette'!B31</f>
        <v>0</v>
      </c>
      <c r="B31" s="47">
        <f>'S4 Maquette'!C31</f>
        <v>0</v>
      </c>
      <c r="C31" s="46">
        <f>'S4 Maquette'!F31</f>
        <v>0</v>
      </c>
      <c r="D31" s="7"/>
      <c r="E31" s="7"/>
      <c r="F31" s="7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12"/>
      <c r="T31" s="1"/>
    </row>
    <row r="32" spans="1:20" ht="30.6" customHeight="1" x14ac:dyDescent="0.25">
      <c r="A32" s="47">
        <f>'S4 Maquette'!B32</f>
        <v>0</v>
      </c>
      <c r="B32" s="47">
        <f>'S4 Maquette'!C32</f>
        <v>0</v>
      </c>
      <c r="C32" s="46">
        <f>'S4 Maquette'!F32</f>
        <v>0</v>
      </c>
      <c r="D32" s="7"/>
      <c r="E32" s="7"/>
      <c r="F32" s="7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12"/>
      <c r="T32" s="1"/>
    </row>
    <row r="33" spans="1:20" ht="30.6" customHeight="1" x14ac:dyDescent="0.25">
      <c r="A33" s="47">
        <f>'S4 Maquette'!B33</f>
        <v>0</v>
      </c>
      <c r="B33" s="47">
        <f>'S4 Maquette'!C33</f>
        <v>0</v>
      </c>
      <c r="C33" s="46">
        <f>'S4 Maquette'!F33</f>
        <v>0</v>
      </c>
      <c r="D33" s="7"/>
      <c r="E33" s="7"/>
      <c r="F33" s="7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12"/>
      <c r="T33" s="1"/>
    </row>
    <row r="34" spans="1:20" ht="30.6" customHeight="1" x14ac:dyDescent="0.25">
      <c r="A34" s="47">
        <f>'S4 Maquette'!B34</f>
        <v>0</v>
      </c>
      <c r="B34" s="47">
        <f>'S4 Maquette'!C34</f>
        <v>0</v>
      </c>
      <c r="C34" s="46">
        <f>'S4 Maquette'!F34</f>
        <v>0</v>
      </c>
      <c r="D34" s="7"/>
      <c r="E34" s="7"/>
      <c r="F34" s="7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12"/>
      <c r="T34" s="1"/>
    </row>
    <row r="35" spans="1:20" ht="30.6" customHeight="1" x14ac:dyDescent="0.25">
      <c r="A35" s="47">
        <f>'S4 Maquette'!B35</f>
        <v>0</v>
      </c>
      <c r="B35" s="47">
        <f>'S4 Maquette'!C35</f>
        <v>0</v>
      </c>
      <c r="C35" s="46">
        <f>'S4 Maquette'!F35</f>
        <v>0</v>
      </c>
      <c r="D35" s="7"/>
      <c r="E35" s="7"/>
      <c r="F35" s="7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12"/>
      <c r="T35" s="1"/>
    </row>
    <row r="36" spans="1:20" ht="30.6" customHeight="1" x14ac:dyDescent="0.25">
      <c r="A36" s="47">
        <f>'S4 Maquette'!B36</f>
        <v>0</v>
      </c>
      <c r="B36" s="47">
        <f>'S4 Maquette'!C36</f>
        <v>0</v>
      </c>
      <c r="C36" s="46">
        <f>'S4 Maquette'!F36</f>
        <v>0</v>
      </c>
      <c r="D36" s="7"/>
      <c r="E36" s="7"/>
      <c r="F36" s="7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12"/>
      <c r="T36" s="1"/>
    </row>
    <row r="37" spans="1:20" ht="30.6" customHeight="1" x14ac:dyDescent="0.25">
      <c r="A37" s="47">
        <f>'S4 Maquette'!B37</f>
        <v>0</v>
      </c>
      <c r="B37" s="47">
        <f>'S4 Maquette'!C37</f>
        <v>0</v>
      </c>
      <c r="C37" s="46">
        <f>'S4 Maquette'!F37</f>
        <v>0</v>
      </c>
      <c r="D37" s="7"/>
      <c r="E37" s="7"/>
      <c r="F37" s="7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12"/>
      <c r="T37" s="1"/>
    </row>
    <row r="38" spans="1:20" ht="30.6" customHeight="1" x14ac:dyDescent="0.25">
      <c r="A38" s="47">
        <f>'S4 Maquette'!B38</f>
        <v>0</v>
      </c>
      <c r="B38" s="47">
        <f>'S4 Maquette'!C38</f>
        <v>0</v>
      </c>
      <c r="C38" s="46">
        <f>'S4 Maquette'!F38</f>
        <v>0</v>
      </c>
      <c r="D38" s="7"/>
      <c r="E38" s="7"/>
      <c r="F38" s="7"/>
      <c r="G38" s="44"/>
      <c r="H38" s="44"/>
      <c r="I38" s="44"/>
      <c r="J38" s="45"/>
      <c r="K38" s="45"/>
      <c r="L38" s="45"/>
      <c r="M38" s="45"/>
      <c r="N38" s="45"/>
      <c r="O38" s="45"/>
      <c r="P38" s="45"/>
      <c r="Q38" s="45"/>
      <c r="R38" s="45"/>
      <c r="S38" s="12"/>
      <c r="T38" s="1"/>
    </row>
    <row r="39" spans="1:20" ht="30.6" customHeight="1" x14ac:dyDescent="0.25">
      <c r="A39" s="47">
        <f>'S4 Maquette'!B39</f>
        <v>0</v>
      </c>
      <c r="B39" s="47">
        <f>'S4 Maquette'!C39</f>
        <v>0</v>
      </c>
      <c r="C39" s="46">
        <f>'S4 Maquette'!F39</f>
        <v>0</v>
      </c>
      <c r="D39" s="7"/>
      <c r="E39" s="7"/>
      <c r="F39" s="7"/>
      <c r="G39" s="44"/>
      <c r="H39" s="44"/>
      <c r="I39" s="44"/>
      <c r="J39" s="45"/>
      <c r="K39" s="45"/>
      <c r="L39" s="45"/>
      <c r="M39" s="45"/>
      <c r="N39" s="45"/>
      <c r="O39" s="45"/>
      <c r="P39" s="45"/>
      <c r="Q39" s="45"/>
      <c r="R39" s="45"/>
      <c r="S39" s="12"/>
      <c r="T39" s="1"/>
    </row>
    <row r="40" spans="1:20" ht="30.6" customHeight="1" x14ac:dyDescent="0.25">
      <c r="A40" s="47">
        <f>'S4 Maquette'!B40</f>
        <v>0</v>
      </c>
      <c r="B40" s="47">
        <f>'S4 Maquette'!C40</f>
        <v>0</v>
      </c>
      <c r="C40" s="46">
        <f>'S4 Maquette'!F40</f>
        <v>0</v>
      </c>
      <c r="D40" s="7"/>
      <c r="E40" s="7"/>
      <c r="F40" s="7"/>
      <c r="G40" s="44"/>
      <c r="H40" s="44"/>
      <c r="I40" s="44"/>
      <c r="J40" s="45"/>
      <c r="K40" s="45"/>
      <c r="L40" s="45"/>
      <c r="M40" s="45"/>
      <c r="N40" s="45"/>
      <c r="O40" s="45"/>
      <c r="P40" s="45"/>
      <c r="Q40" s="45"/>
      <c r="R40" s="45"/>
      <c r="S40" s="12"/>
      <c r="T40" s="1"/>
    </row>
    <row r="41" spans="1:20" ht="30.6" customHeight="1" x14ac:dyDescent="0.25">
      <c r="A41" s="47">
        <f>'S4 Maquette'!B41</f>
        <v>0</v>
      </c>
      <c r="B41" s="47">
        <f>'S4 Maquette'!C41</f>
        <v>0</v>
      </c>
      <c r="C41" s="46">
        <f>'S4 Maquette'!F41</f>
        <v>0</v>
      </c>
      <c r="D41" s="7"/>
      <c r="E41" s="7"/>
      <c r="F41" s="7"/>
      <c r="G41" s="44"/>
      <c r="H41" s="44"/>
      <c r="I41" s="44"/>
      <c r="J41" s="45"/>
      <c r="K41" s="45"/>
      <c r="L41" s="45"/>
      <c r="M41" s="45"/>
      <c r="N41" s="45"/>
      <c r="O41" s="45"/>
      <c r="P41" s="45"/>
      <c r="Q41" s="45"/>
      <c r="R41" s="45"/>
      <c r="S41" s="12"/>
      <c r="T41" s="1"/>
    </row>
    <row r="42" spans="1:20" ht="30.6" customHeight="1" x14ac:dyDescent="0.25">
      <c r="A42" s="47">
        <f>'S4 Maquette'!B42</f>
        <v>0</v>
      </c>
      <c r="B42" s="47">
        <f>'S4 Maquette'!C42</f>
        <v>0</v>
      </c>
      <c r="C42" s="46">
        <f>'S4 Maquette'!F42</f>
        <v>0</v>
      </c>
      <c r="D42" s="7"/>
      <c r="E42" s="7"/>
      <c r="F42" s="7"/>
      <c r="G42" s="44"/>
      <c r="H42" s="44"/>
      <c r="I42" s="44"/>
      <c r="J42" s="45"/>
      <c r="K42" s="45"/>
      <c r="L42" s="45"/>
      <c r="M42" s="45"/>
      <c r="N42" s="45"/>
      <c r="O42" s="45"/>
      <c r="P42" s="45"/>
      <c r="Q42" s="45"/>
      <c r="R42" s="45"/>
      <c r="S42" s="12"/>
      <c r="T42" s="1"/>
    </row>
    <row r="43" spans="1:20" ht="30.6" customHeight="1" x14ac:dyDescent="0.25">
      <c r="A43" s="47">
        <f>'S4 Maquette'!B43</f>
        <v>0</v>
      </c>
      <c r="B43" s="47">
        <f>'S4 Maquette'!C43</f>
        <v>0</v>
      </c>
      <c r="C43" s="46">
        <f>'S4 Maquette'!F43</f>
        <v>0</v>
      </c>
      <c r="D43" s="7"/>
      <c r="E43" s="7"/>
      <c r="F43" s="7"/>
      <c r="G43" s="44"/>
      <c r="H43" s="44"/>
      <c r="I43" s="44"/>
      <c r="J43" s="45"/>
      <c r="K43" s="45"/>
      <c r="L43" s="45"/>
      <c r="M43" s="45"/>
      <c r="N43" s="45"/>
      <c r="O43" s="45"/>
      <c r="P43" s="45"/>
      <c r="Q43" s="45"/>
      <c r="R43" s="45"/>
      <c r="S43" s="12"/>
      <c r="T43" s="1"/>
    </row>
    <row r="44" spans="1:20" ht="30.6" customHeight="1" x14ac:dyDescent="0.25">
      <c r="A44" s="47">
        <f>'S4 Maquette'!B44</f>
        <v>0</v>
      </c>
      <c r="B44" s="47">
        <f>'S4 Maquette'!C44</f>
        <v>0</v>
      </c>
      <c r="C44" s="46">
        <f>'S4 Maquette'!F44</f>
        <v>0</v>
      </c>
      <c r="D44" s="7"/>
      <c r="E44" s="7"/>
      <c r="F44" s="7"/>
      <c r="G44" s="44"/>
      <c r="H44" s="44"/>
      <c r="I44" s="44"/>
      <c r="J44" s="45"/>
      <c r="K44" s="45"/>
      <c r="L44" s="45"/>
      <c r="M44" s="45"/>
      <c r="N44" s="45"/>
      <c r="O44" s="45"/>
      <c r="P44" s="45"/>
      <c r="Q44" s="45"/>
      <c r="R44" s="45"/>
      <c r="S44" s="12"/>
      <c r="T44" s="1"/>
    </row>
    <row r="45" spans="1:20" ht="30.6" customHeight="1" x14ac:dyDescent="0.25">
      <c r="A45" s="47">
        <f>'S4 Maquette'!B45</f>
        <v>0</v>
      </c>
      <c r="B45" s="47">
        <f>'S4 Maquette'!C45</f>
        <v>0</v>
      </c>
      <c r="C45" s="46">
        <f>'S4 Maquette'!F45</f>
        <v>0</v>
      </c>
      <c r="D45" s="7"/>
      <c r="E45" s="7"/>
      <c r="F45" s="7"/>
      <c r="G45" s="44"/>
      <c r="H45" s="44"/>
      <c r="I45" s="44"/>
      <c r="J45" s="45"/>
      <c r="K45" s="45"/>
      <c r="L45" s="45"/>
      <c r="M45" s="45"/>
      <c r="N45" s="45"/>
      <c r="O45" s="45"/>
      <c r="P45" s="45"/>
      <c r="Q45" s="45"/>
      <c r="R45" s="45"/>
      <c r="S45" s="12"/>
      <c r="T45" s="1"/>
    </row>
    <row r="46" spans="1:20" ht="30.6" customHeight="1" x14ac:dyDescent="0.25">
      <c r="A46" s="47">
        <f>'S4 Maquette'!B46</f>
        <v>0</v>
      </c>
      <c r="B46" s="47">
        <f>'S4 Maquette'!C46</f>
        <v>0</v>
      </c>
      <c r="C46" s="46">
        <f>'S4 Maquette'!F46</f>
        <v>0</v>
      </c>
      <c r="D46" s="7"/>
      <c r="E46" s="7"/>
      <c r="F46" s="7"/>
      <c r="G46" s="44"/>
      <c r="H46" s="44"/>
      <c r="I46" s="44"/>
      <c r="J46" s="45"/>
      <c r="K46" s="45"/>
      <c r="L46" s="45"/>
      <c r="M46" s="45"/>
      <c r="N46" s="45"/>
      <c r="O46" s="45"/>
      <c r="P46" s="45"/>
      <c r="Q46" s="45"/>
      <c r="R46" s="45"/>
      <c r="S46" s="12"/>
      <c r="T46" s="1"/>
    </row>
    <row r="47" spans="1:20" ht="30.6" customHeight="1" x14ac:dyDescent="0.25">
      <c r="A47" s="47">
        <f>'S4 Maquette'!B47</f>
        <v>0</v>
      </c>
      <c r="B47" s="47">
        <f>'S4 Maquette'!C47</f>
        <v>0</v>
      </c>
      <c r="C47" s="46">
        <f>'S4 Maquette'!F47</f>
        <v>0</v>
      </c>
      <c r="D47" s="7"/>
      <c r="E47" s="7"/>
      <c r="F47" s="7"/>
      <c r="G47" s="44"/>
      <c r="H47" s="44"/>
      <c r="I47" s="44"/>
      <c r="J47" s="45"/>
      <c r="K47" s="45"/>
      <c r="L47" s="45"/>
      <c r="M47" s="45"/>
      <c r="N47" s="45"/>
      <c r="O47" s="45"/>
      <c r="P47" s="45"/>
      <c r="Q47" s="45"/>
      <c r="R47" s="45"/>
      <c r="S47" s="12"/>
      <c r="T47" s="1"/>
    </row>
    <row r="48" spans="1:20" ht="30.6" customHeight="1" x14ac:dyDescent="0.25">
      <c r="A48" s="47">
        <f>'S4 Maquette'!B48</f>
        <v>0</v>
      </c>
      <c r="B48" s="47">
        <f>'S4 Maquette'!C48</f>
        <v>0</v>
      </c>
      <c r="C48" s="46">
        <f>'S4 Maquette'!F48</f>
        <v>0</v>
      </c>
      <c r="D48" s="7"/>
      <c r="E48" s="7"/>
      <c r="F48" s="7"/>
      <c r="G48" s="44"/>
      <c r="H48" s="44"/>
      <c r="I48" s="44"/>
      <c r="J48" s="45"/>
      <c r="K48" s="45"/>
      <c r="L48" s="45"/>
      <c r="M48" s="45"/>
      <c r="N48" s="45"/>
      <c r="O48" s="45"/>
      <c r="P48" s="45"/>
      <c r="Q48" s="45"/>
      <c r="R48" s="45"/>
      <c r="S48" s="12"/>
      <c r="T48" s="1"/>
    </row>
    <row r="49" spans="1:20" ht="30.6" customHeight="1" x14ac:dyDescent="0.25">
      <c r="A49" s="47">
        <f>'S4 Maquette'!B49</f>
        <v>0</v>
      </c>
      <c r="B49" s="47">
        <f>'S4 Maquette'!C49</f>
        <v>0</v>
      </c>
      <c r="C49" s="46">
        <f>'S4 Maquette'!F49</f>
        <v>0</v>
      </c>
      <c r="D49" s="45"/>
      <c r="E49" s="45"/>
      <c r="F49" s="45"/>
      <c r="G49" s="44"/>
      <c r="H49" s="44"/>
      <c r="I49" s="44"/>
      <c r="J49" s="45"/>
      <c r="K49" s="45"/>
      <c r="L49" s="45"/>
      <c r="M49" s="45"/>
      <c r="N49" s="45"/>
      <c r="O49" s="45"/>
      <c r="P49" s="45"/>
      <c r="Q49" s="45"/>
      <c r="R49" s="45"/>
      <c r="S49" s="12"/>
      <c r="T49" s="1"/>
    </row>
    <row r="50" spans="1:20" ht="30.6" customHeight="1" x14ac:dyDescent="0.25">
      <c r="A50" s="47">
        <f>'S4 Maquette'!B50</f>
        <v>0</v>
      </c>
      <c r="B50" s="47">
        <f>'S4 Maquette'!C50</f>
        <v>0</v>
      </c>
      <c r="C50" s="46">
        <f>'S4 Maquette'!F50</f>
        <v>0</v>
      </c>
      <c r="D50" s="45"/>
      <c r="E50" s="45"/>
      <c r="F50" s="45"/>
      <c r="G50" s="44"/>
      <c r="H50" s="44"/>
      <c r="I50" s="44"/>
      <c r="J50" s="45"/>
      <c r="K50" s="45"/>
      <c r="L50" s="45"/>
      <c r="M50" s="45"/>
      <c r="N50" s="45"/>
      <c r="O50" s="45"/>
      <c r="P50" s="45"/>
      <c r="Q50" s="45"/>
      <c r="R50" s="45"/>
      <c r="S50" s="12"/>
      <c r="T50" s="1"/>
    </row>
    <row r="51" spans="1:20" ht="30.6" customHeight="1" x14ac:dyDescent="0.25">
      <c r="A51" s="47">
        <f>'S4 Maquette'!B51</f>
        <v>0</v>
      </c>
      <c r="B51" s="47">
        <f>'S4 Maquette'!C51</f>
        <v>0</v>
      </c>
      <c r="C51" s="46">
        <f>'S4 Maquette'!F51</f>
        <v>0</v>
      </c>
      <c r="D51" s="45"/>
      <c r="E51" s="45"/>
      <c r="F51" s="45"/>
      <c r="G51" s="44"/>
      <c r="H51" s="44"/>
      <c r="I51" s="44"/>
      <c r="J51" s="45"/>
      <c r="K51" s="45"/>
      <c r="L51" s="45"/>
      <c r="M51" s="45"/>
      <c r="N51" s="45"/>
      <c r="O51" s="45"/>
      <c r="P51" s="45"/>
      <c r="Q51" s="45"/>
      <c r="R51" s="45"/>
      <c r="S51" s="12"/>
      <c r="T51" s="1"/>
    </row>
    <row r="52" spans="1:20" ht="30.6" customHeight="1" x14ac:dyDescent="0.25">
      <c r="A52" s="47">
        <f>'S4 Maquette'!B52</f>
        <v>0</v>
      </c>
      <c r="B52" s="47">
        <f>'S4 Maquette'!C52</f>
        <v>0</v>
      </c>
      <c r="C52" s="46">
        <f>'S4 Maquette'!F52</f>
        <v>0</v>
      </c>
      <c r="D52" s="45"/>
      <c r="E52" s="45"/>
      <c r="F52" s="45"/>
      <c r="G52" s="44"/>
      <c r="H52" s="44"/>
      <c r="I52" s="44"/>
      <c r="J52" s="45"/>
      <c r="K52" s="45"/>
      <c r="L52" s="45"/>
      <c r="M52" s="45"/>
      <c r="N52" s="45"/>
      <c r="O52" s="45"/>
      <c r="P52" s="45"/>
      <c r="Q52" s="45"/>
      <c r="R52" s="45"/>
      <c r="S52" s="12"/>
      <c r="T52" s="1"/>
    </row>
    <row r="53" spans="1:20" ht="30.6" customHeight="1" x14ac:dyDescent="0.25">
      <c r="A53" s="47">
        <f>'S4 Maquette'!B53</f>
        <v>0</v>
      </c>
      <c r="B53" s="47">
        <f>'S4 Maquette'!C53</f>
        <v>0</v>
      </c>
      <c r="C53" s="46">
        <f>'S4 Maquette'!F53</f>
        <v>0</v>
      </c>
      <c r="D53" s="45"/>
      <c r="E53" s="45"/>
      <c r="F53" s="45"/>
      <c r="G53" s="44"/>
      <c r="H53" s="44"/>
      <c r="I53" s="44"/>
      <c r="J53" s="45"/>
      <c r="K53" s="45"/>
      <c r="L53" s="45"/>
      <c r="M53" s="45"/>
      <c r="N53" s="45"/>
      <c r="O53" s="45"/>
      <c r="P53" s="45"/>
      <c r="Q53" s="45"/>
      <c r="R53" s="45"/>
      <c r="S53" s="12"/>
      <c r="T53" s="1"/>
    </row>
    <row r="54" spans="1:20" ht="30.6" customHeight="1" x14ac:dyDescent="0.25">
      <c r="A54" s="47">
        <f>'S4 Maquette'!B54</f>
        <v>0</v>
      </c>
      <c r="B54" s="47">
        <f>'S4 Maquette'!C54</f>
        <v>0</v>
      </c>
      <c r="C54" s="46">
        <f>'S4 Maquette'!F54</f>
        <v>0</v>
      </c>
      <c r="D54" s="45"/>
      <c r="E54" s="45"/>
      <c r="F54" s="45"/>
      <c r="G54" s="44"/>
      <c r="H54" s="44"/>
      <c r="I54" s="44"/>
      <c r="J54" s="45"/>
      <c r="K54" s="45"/>
      <c r="L54" s="45"/>
      <c r="M54" s="45"/>
      <c r="N54" s="45"/>
      <c r="O54" s="45"/>
      <c r="P54" s="45"/>
      <c r="Q54" s="45"/>
      <c r="R54" s="45"/>
      <c r="S54" s="12"/>
      <c r="T54" s="1"/>
    </row>
    <row r="55" spans="1:20" ht="30.6" customHeight="1" x14ac:dyDescent="0.25">
      <c r="A55" s="47">
        <f>'S4 Maquette'!B55</f>
        <v>0</v>
      </c>
      <c r="B55" s="47">
        <f>'S4 Maquette'!C55</f>
        <v>0</v>
      </c>
      <c r="C55" s="46">
        <f>'S4 Maquette'!F55</f>
        <v>0</v>
      </c>
      <c r="D55" s="45"/>
      <c r="E55" s="45"/>
      <c r="F55" s="45"/>
      <c r="G55" s="44"/>
      <c r="H55" s="44"/>
      <c r="I55" s="44"/>
      <c r="J55" s="45"/>
      <c r="K55" s="45"/>
      <c r="L55" s="45"/>
      <c r="M55" s="45"/>
      <c r="N55" s="45"/>
      <c r="O55" s="45"/>
      <c r="P55" s="45"/>
      <c r="Q55" s="45"/>
      <c r="R55" s="45"/>
      <c r="S55" s="12"/>
      <c r="T55" s="1"/>
    </row>
    <row r="56" spans="1:20" ht="30.6" customHeight="1" x14ac:dyDescent="0.25">
      <c r="A56" s="47">
        <f>'S4 Maquette'!B56</f>
        <v>0</v>
      </c>
      <c r="B56" s="47">
        <f>'S4 Maquette'!C56</f>
        <v>0</v>
      </c>
      <c r="C56" s="46">
        <f>'S4 Maquette'!F56</f>
        <v>0</v>
      </c>
      <c r="D56" s="45"/>
      <c r="E56" s="45"/>
      <c r="F56" s="45"/>
      <c r="G56" s="44"/>
      <c r="H56" s="44"/>
      <c r="I56" s="44"/>
      <c r="J56" s="45"/>
      <c r="K56" s="45"/>
      <c r="L56" s="45"/>
      <c r="M56" s="45"/>
      <c r="N56" s="45"/>
      <c r="O56" s="45"/>
      <c r="P56" s="45"/>
      <c r="Q56" s="45"/>
      <c r="R56" s="45"/>
      <c r="S56" s="12"/>
      <c r="T56" s="1"/>
    </row>
    <row r="57" spans="1:20" ht="30.6" customHeight="1" x14ac:dyDescent="0.25">
      <c r="A57" s="47">
        <f>'S4 Maquette'!B57</f>
        <v>0</v>
      </c>
      <c r="B57" s="47">
        <f>'S4 Maquette'!C57</f>
        <v>0</v>
      </c>
      <c r="C57" s="46">
        <f>'S4 Maquette'!F57</f>
        <v>0</v>
      </c>
      <c r="D57" s="45"/>
      <c r="E57" s="45"/>
      <c r="F57" s="45"/>
      <c r="G57" s="44"/>
      <c r="H57" s="44"/>
      <c r="I57" s="44"/>
      <c r="J57" s="45"/>
      <c r="K57" s="45"/>
      <c r="L57" s="45"/>
      <c r="M57" s="45"/>
      <c r="N57" s="45"/>
      <c r="O57" s="45"/>
      <c r="P57" s="45"/>
      <c r="Q57" s="45"/>
      <c r="R57" s="45"/>
      <c r="S57" s="12"/>
      <c r="T57" s="1"/>
    </row>
    <row r="58" spans="1:20" ht="30.6" customHeight="1" x14ac:dyDescent="0.25">
      <c r="A58" s="47">
        <f>'S4 Maquette'!B58</f>
        <v>0</v>
      </c>
      <c r="B58" s="47">
        <f>'S4 Maquette'!C58</f>
        <v>0</v>
      </c>
      <c r="C58" s="46">
        <f>'S4 Maquette'!F58</f>
        <v>0</v>
      </c>
      <c r="D58" s="45"/>
      <c r="E58" s="45"/>
      <c r="F58" s="45"/>
      <c r="G58" s="44"/>
      <c r="H58" s="44"/>
      <c r="I58" s="44"/>
      <c r="J58" s="45"/>
      <c r="K58" s="45"/>
      <c r="L58" s="45"/>
      <c r="M58" s="45"/>
      <c r="N58" s="45"/>
      <c r="O58" s="45"/>
      <c r="P58" s="45"/>
      <c r="Q58" s="45"/>
      <c r="R58" s="45"/>
      <c r="S58" s="12"/>
      <c r="T58" s="1"/>
    </row>
    <row r="59" spans="1:20" ht="30.6" customHeight="1" x14ac:dyDescent="0.25">
      <c r="A59" s="47">
        <f>'S4 Maquette'!B59</f>
        <v>0</v>
      </c>
      <c r="B59" s="47">
        <f>'S4 Maquette'!C59</f>
        <v>0</v>
      </c>
      <c r="C59" s="46">
        <f>'S4 Maquette'!F59</f>
        <v>0</v>
      </c>
      <c r="D59" s="45"/>
      <c r="E59" s="45"/>
      <c r="F59" s="45"/>
      <c r="G59" s="44"/>
      <c r="H59" s="44"/>
      <c r="I59" s="44"/>
      <c r="J59" s="45"/>
      <c r="K59" s="45"/>
      <c r="L59" s="45"/>
      <c r="M59" s="45"/>
      <c r="N59" s="45"/>
      <c r="O59" s="45"/>
      <c r="P59" s="45"/>
      <c r="Q59" s="45"/>
      <c r="R59" s="45"/>
      <c r="S59" s="12"/>
      <c r="T59" s="1"/>
    </row>
    <row r="60" spans="1:20" ht="30.6" customHeight="1" x14ac:dyDescent="0.25">
      <c r="A60" s="47">
        <f>'S4 Maquette'!B60</f>
        <v>0</v>
      </c>
      <c r="B60" s="47">
        <f>'S4 Maquette'!C60</f>
        <v>0</v>
      </c>
      <c r="C60" s="46">
        <f>'S4 Maquette'!F60</f>
        <v>0</v>
      </c>
      <c r="D60" s="45"/>
      <c r="E60" s="45"/>
      <c r="F60" s="45"/>
      <c r="G60" s="44"/>
      <c r="H60" s="44"/>
      <c r="I60" s="44"/>
      <c r="J60" s="45"/>
      <c r="K60" s="45"/>
      <c r="L60" s="45"/>
      <c r="M60" s="45"/>
      <c r="N60" s="45"/>
      <c r="O60" s="45"/>
      <c r="P60" s="45"/>
      <c r="Q60" s="45"/>
      <c r="R60" s="45"/>
      <c r="S60" s="12"/>
      <c r="T60" s="1"/>
    </row>
    <row r="61" spans="1:20" ht="30.6" customHeight="1" x14ac:dyDescent="0.25">
      <c r="A61" s="47">
        <f>'S4 Maquette'!B61</f>
        <v>0</v>
      </c>
      <c r="B61" s="47">
        <f>'S4 Maquette'!C61</f>
        <v>0</v>
      </c>
      <c r="C61" s="46">
        <f>'S4 Maquette'!F61</f>
        <v>0</v>
      </c>
      <c r="D61" s="45"/>
      <c r="E61" s="45"/>
      <c r="F61" s="45"/>
      <c r="G61" s="44"/>
      <c r="H61" s="44"/>
      <c r="I61" s="44"/>
      <c r="J61" s="45"/>
      <c r="K61" s="45"/>
      <c r="L61" s="45"/>
      <c r="M61" s="45"/>
      <c r="N61" s="45"/>
      <c r="O61" s="45"/>
      <c r="P61" s="45"/>
      <c r="Q61" s="45"/>
      <c r="R61" s="45"/>
      <c r="S61" s="12"/>
      <c r="T61" s="1"/>
    </row>
    <row r="62" spans="1:20" ht="30.6" customHeight="1" x14ac:dyDescent="0.25">
      <c r="A62" s="47">
        <f>'S4 Maquette'!B62</f>
        <v>0</v>
      </c>
      <c r="B62" s="47">
        <f>'S4 Maquette'!C62</f>
        <v>0</v>
      </c>
      <c r="C62" s="46">
        <f>'S4 Maquette'!F62</f>
        <v>0</v>
      </c>
      <c r="D62" s="45"/>
      <c r="E62" s="45"/>
      <c r="F62" s="45"/>
      <c r="G62" s="44"/>
      <c r="H62" s="44"/>
      <c r="I62" s="44"/>
      <c r="J62" s="45"/>
      <c r="K62" s="45"/>
      <c r="L62" s="45"/>
      <c r="M62" s="45"/>
      <c r="N62" s="45"/>
      <c r="O62" s="45"/>
      <c r="P62" s="45"/>
      <c r="Q62" s="45"/>
      <c r="R62" s="45"/>
      <c r="S62" s="12"/>
      <c r="T62" s="1"/>
    </row>
    <row r="63" spans="1:20" ht="30.6" customHeight="1" x14ac:dyDescent="0.25">
      <c r="A63" s="47">
        <f>'S4 Maquette'!B63</f>
        <v>0</v>
      </c>
      <c r="B63" s="47">
        <f>'S4 Maquette'!C63</f>
        <v>0</v>
      </c>
      <c r="C63" s="46">
        <f>'S4 Maquette'!F63</f>
        <v>0</v>
      </c>
      <c r="D63" s="45"/>
      <c r="E63" s="45"/>
      <c r="F63" s="45"/>
      <c r="G63" s="44"/>
      <c r="H63" s="44"/>
      <c r="I63" s="44"/>
      <c r="J63" s="45"/>
      <c r="K63" s="45"/>
      <c r="L63" s="45"/>
      <c r="M63" s="45"/>
      <c r="N63" s="45"/>
      <c r="O63" s="45"/>
      <c r="P63" s="45"/>
      <c r="Q63" s="45"/>
      <c r="R63" s="45"/>
      <c r="S63" s="12"/>
      <c r="T63" s="1"/>
    </row>
    <row r="64" spans="1:20" ht="30.6" customHeight="1" x14ac:dyDescent="0.25">
      <c r="A64" s="47">
        <f>'S4 Maquette'!B64</f>
        <v>0</v>
      </c>
      <c r="B64" s="47">
        <f>'S4 Maquette'!C64</f>
        <v>0</v>
      </c>
      <c r="C64" s="46">
        <f>'S4 Maquette'!F64</f>
        <v>0</v>
      </c>
      <c r="D64" s="45"/>
      <c r="E64" s="45"/>
      <c r="F64" s="45"/>
      <c r="G64" s="44"/>
      <c r="H64" s="44"/>
      <c r="I64" s="44"/>
      <c r="J64" s="45"/>
      <c r="K64" s="45"/>
      <c r="L64" s="45"/>
      <c r="M64" s="45"/>
      <c r="N64" s="45"/>
      <c r="O64" s="45"/>
      <c r="P64" s="45"/>
      <c r="Q64" s="45"/>
      <c r="R64" s="45"/>
      <c r="S64" s="12"/>
      <c r="T64" s="1"/>
    </row>
    <row r="65" spans="1:20" ht="30.6" customHeight="1" x14ac:dyDescent="0.25">
      <c r="A65" s="47">
        <f>'S4 Maquette'!B65</f>
        <v>0</v>
      </c>
      <c r="B65" s="47">
        <f>'S4 Maquette'!C65</f>
        <v>0</v>
      </c>
      <c r="C65" s="46">
        <f>'S4 Maquette'!F65</f>
        <v>0</v>
      </c>
      <c r="D65" s="45"/>
      <c r="E65" s="45"/>
      <c r="F65" s="45"/>
      <c r="G65" s="44"/>
      <c r="H65" s="44"/>
      <c r="I65" s="44"/>
      <c r="J65" s="45"/>
      <c r="K65" s="45"/>
      <c r="L65" s="45"/>
      <c r="M65" s="45"/>
      <c r="N65" s="45"/>
      <c r="O65" s="45"/>
      <c r="P65" s="45"/>
      <c r="Q65" s="45"/>
      <c r="R65" s="45"/>
      <c r="S65" s="12"/>
      <c r="T65" s="1"/>
    </row>
    <row r="66" spans="1:20" ht="30.6" customHeight="1" x14ac:dyDescent="0.25">
      <c r="A66" s="47">
        <f>'S4 Maquette'!B66</f>
        <v>0</v>
      </c>
      <c r="B66" s="47">
        <f>'S4 Maquette'!C66</f>
        <v>0</v>
      </c>
      <c r="C66" s="46">
        <f>'S4 Maquette'!F66</f>
        <v>0</v>
      </c>
      <c r="D66" s="45"/>
      <c r="E66" s="45"/>
      <c r="F66" s="45"/>
      <c r="G66" s="44"/>
      <c r="H66" s="44"/>
      <c r="I66" s="44"/>
      <c r="J66" s="45"/>
      <c r="K66" s="45"/>
      <c r="L66" s="45"/>
      <c r="M66" s="45"/>
      <c r="N66" s="45"/>
      <c r="O66" s="45"/>
      <c r="P66" s="45"/>
      <c r="Q66" s="45"/>
      <c r="R66" s="45"/>
      <c r="S66" s="12"/>
      <c r="T66" s="1"/>
    </row>
    <row r="67" spans="1:20" ht="30.6" customHeight="1" x14ac:dyDescent="0.25">
      <c r="A67" s="47">
        <f>'S4 Maquette'!B67</f>
        <v>0</v>
      </c>
      <c r="B67" s="47">
        <f>'S4 Maquette'!C67</f>
        <v>0</v>
      </c>
      <c r="C67" s="46">
        <f>'S4 Maquette'!F67</f>
        <v>0</v>
      </c>
      <c r="D67" s="45"/>
      <c r="E67" s="45"/>
      <c r="F67" s="45"/>
      <c r="G67" s="44"/>
      <c r="H67" s="44"/>
      <c r="I67" s="44"/>
      <c r="J67" s="45"/>
      <c r="K67" s="45"/>
      <c r="L67" s="45"/>
      <c r="M67" s="45"/>
      <c r="N67" s="45"/>
      <c r="O67" s="45"/>
      <c r="P67" s="45"/>
      <c r="Q67" s="45"/>
      <c r="R67" s="45"/>
      <c r="S67" s="12"/>
      <c r="T67" s="1"/>
    </row>
    <row r="68" spans="1:20" ht="30.6" customHeight="1" x14ac:dyDescent="0.25">
      <c r="A68" s="47">
        <f>'S4 Maquette'!B68</f>
        <v>0</v>
      </c>
      <c r="B68" s="47">
        <f>'S4 Maquette'!C68</f>
        <v>0</v>
      </c>
      <c r="C68" s="46">
        <f>'S4 Maquette'!F68</f>
        <v>0</v>
      </c>
      <c r="D68" s="45"/>
      <c r="E68" s="45"/>
      <c r="F68" s="45"/>
      <c r="G68" s="44"/>
      <c r="H68" s="44"/>
      <c r="I68" s="44"/>
      <c r="J68" s="45"/>
      <c r="K68" s="45"/>
      <c r="L68" s="45"/>
      <c r="M68" s="45"/>
      <c r="N68" s="45"/>
      <c r="O68" s="45"/>
      <c r="P68" s="45"/>
      <c r="Q68" s="45"/>
      <c r="R68" s="45"/>
      <c r="S68" s="12"/>
      <c r="T68" s="1"/>
    </row>
    <row r="69" spans="1:20" ht="30.6" customHeight="1" x14ac:dyDescent="0.25">
      <c r="A69" s="47">
        <f>'S4 Maquette'!B69</f>
        <v>0</v>
      </c>
      <c r="B69" s="47">
        <f>'S4 Maquette'!C69</f>
        <v>0</v>
      </c>
      <c r="C69" s="46">
        <f>'S4 Maquette'!F69</f>
        <v>0</v>
      </c>
      <c r="D69" s="45"/>
      <c r="E69" s="45"/>
      <c r="F69" s="45"/>
      <c r="G69" s="44"/>
      <c r="H69" s="44"/>
      <c r="I69" s="44"/>
      <c r="J69" s="45"/>
      <c r="K69" s="45"/>
      <c r="L69" s="45"/>
      <c r="M69" s="45"/>
      <c r="N69" s="45"/>
      <c r="O69" s="45"/>
      <c r="P69" s="45"/>
      <c r="Q69" s="45"/>
      <c r="R69" s="45"/>
      <c r="S69" s="12"/>
      <c r="T69" s="1"/>
    </row>
    <row r="70" spans="1:20" ht="30.6" customHeight="1" x14ac:dyDescent="0.25">
      <c r="A70" s="47">
        <f>'S4 Maquette'!B70</f>
        <v>0</v>
      </c>
      <c r="B70" s="47">
        <f>'S4 Maquette'!C70</f>
        <v>0</v>
      </c>
      <c r="C70" s="46">
        <f>'S4 Maquette'!F70</f>
        <v>0</v>
      </c>
      <c r="D70" s="45"/>
      <c r="E70" s="45"/>
      <c r="F70" s="45"/>
      <c r="G70" s="44"/>
      <c r="H70" s="44"/>
      <c r="I70" s="44"/>
      <c r="J70" s="45"/>
      <c r="K70" s="45"/>
      <c r="L70" s="45"/>
      <c r="M70" s="45"/>
      <c r="N70" s="45"/>
      <c r="O70" s="45"/>
      <c r="P70" s="45"/>
      <c r="Q70" s="45"/>
      <c r="R70" s="45"/>
      <c r="S70" s="12"/>
      <c r="T70" s="1"/>
    </row>
    <row r="71" spans="1:20" ht="30.6" customHeight="1" x14ac:dyDescent="0.25">
      <c r="A71" s="47">
        <f>'S4 Maquette'!B71</f>
        <v>0</v>
      </c>
      <c r="B71" s="47">
        <f>'S4 Maquette'!C71</f>
        <v>0</v>
      </c>
      <c r="C71" s="46">
        <f>'S4 Maquette'!F71</f>
        <v>0</v>
      </c>
      <c r="D71" s="45"/>
      <c r="E71" s="45"/>
      <c r="F71" s="45"/>
      <c r="G71" s="44"/>
      <c r="H71" s="44"/>
      <c r="I71" s="44"/>
      <c r="J71" s="45"/>
      <c r="K71" s="45"/>
      <c r="L71" s="45"/>
      <c r="M71" s="45"/>
      <c r="N71" s="45"/>
      <c r="O71" s="45"/>
      <c r="P71" s="45"/>
      <c r="Q71" s="45"/>
      <c r="R71" s="45"/>
      <c r="S71" s="12"/>
      <c r="T71" s="1"/>
    </row>
    <row r="72" spans="1:20" ht="30.6" customHeight="1" x14ac:dyDescent="0.25">
      <c r="A72" s="47">
        <f>'S4 Maquette'!B72</f>
        <v>0</v>
      </c>
      <c r="B72" s="47">
        <f>'S4 Maquette'!C72</f>
        <v>0</v>
      </c>
      <c r="C72" s="46">
        <f>'S4 Maquette'!F72</f>
        <v>0</v>
      </c>
      <c r="D72" s="45"/>
      <c r="E72" s="45"/>
      <c r="F72" s="45"/>
      <c r="G72" s="44"/>
      <c r="H72" s="44"/>
      <c r="I72" s="44"/>
      <c r="J72" s="45"/>
      <c r="K72" s="45"/>
      <c r="L72" s="45"/>
      <c r="M72" s="45"/>
      <c r="N72" s="45"/>
      <c r="O72" s="45"/>
      <c r="P72" s="45"/>
      <c r="Q72" s="45"/>
      <c r="R72" s="45"/>
      <c r="S72" s="12"/>
      <c r="T72" s="1"/>
    </row>
    <row r="73" spans="1:20" ht="30.6" customHeight="1" x14ac:dyDescent="0.25">
      <c r="A73" s="47">
        <f>'S4 Maquette'!B73</f>
        <v>0</v>
      </c>
      <c r="B73" s="47">
        <f>'S4 Maquette'!C73</f>
        <v>0</v>
      </c>
      <c r="C73" s="46">
        <f>'S4 Maquette'!F73</f>
        <v>0</v>
      </c>
      <c r="D73" s="45"/>
      <c r="E73" s="45"/>
      <c r="F73" s="45"/>
      <c r="G73" s="44"/>
      <c r="H73" s="44"/>
      <c r="I73" s="44"/>
      <c r="J73" s="45"/>
      <c r="K73" s="45"/>
      <c r="L73" s="45"/>
      <c r="M73" s="45"/>
      <c r="N73" s="45"/>
      <c r="O73" s="45"/>
      <c r="P73" s="45"/>
      <c r="Q73" s="45"/>
      <c r="R73" s="45"/>
      <c r="S73" s="12"/>
      <c r="T73" s="1"/>
    </row>
    <row r="74" spans="1:20" ht="30.6" customHeight="1" x14ac:dyDescent="0.25">
      <c r="A74" s="47">
        <f>'S4 Maquette'!B74</f>
        <v>0</v>
      </c>
      <c r="B74" s="47">
        <f>'S4 Maquette'!C74</f>
        <v>0</v>
      </c>
      <c r="C74" s="46">
        <f>'S4 Maquette'!F74</f>
        <v>0</v>
      </c>
      <c r="D74" s="45"/>
      <c r="E74" s="45"/>
      <c r="F74" s="45"/>
      <c r="G74" s="44"/>
      <c r="H74" s="44"/>
      <c r="I74" s="44"/>
      <c r="J74" s="45"/>
      <c r="K74" s="45"/>
      <c r="L74" s="45"/>
      <c r="M74" s="45"/>
      <c r="N74" s="45"/>
      <c r="O74" s="45"/>
      <c r="P74" s="45"/>
      <c r="Q74" s="45"/>
      <c r="R74" s="45"/>
      <c r="S74" s="12"/>
      <c r="T74" s="1"/>
    </row>
    <row r="75" spans="1:20" ht="30.6" customHeight="1" x14ac:dyDescent="0.25">
      <c r="A75" s="47">
        <f>'S4 Maquette'!B75</f>
        <v>0</v>
      </c>
      <c r="B75" s="47">
        <f>'S4 Maquette'!C75</f>
        <v>0</v>
      </c>
      <c r="C75" s="46">
        <f>'S4 Maquette'!F75</f>
        <v>0</v>
      </c>
      <c r="D75" s="45"/>
      <c r="E75" s="45"/>
      <c r="F75" s="45"/>
      <c r="G75" s="44"/>
      <c r="H75" s="44"/>
      <c r="I75" s="44"/>
      <c r="J75" s="45"/>
      <c r="K75" s="45"/>
      <c r="L75" s="45"/>
      <c r="M75" s="45"/>
      <c r="N75" s="45"/>
      <c r="O75" s="45"/>
      <c r="P75" s="45"/>
      <c r="Q75" s="45"/>
      <c r="R75" s="45"/>
      <c r="S75" s="12"/>
      <c r="T75" s="1"/>
    </row>
    <row r="76" spans="1:20" ht="30.6" customHeight="1" x14ac:dyDescent="0.25">
      <c r="A76" s="47">
        <f>'S4 Maquette'!B76</f>
        <v>0</v>
      </c>
      <c r="B76" s="47">
        <f>'S4 Maquette'!C76</f>
        <v>0</v>
      </c>
      <c r="C76" s="46">
        <f>'S4 Maquette'!F76</f>
        <v>0</v>
      </c>
      <c r="D76" s="45"/>
      <c r="E76" s="45"/>
      <c r="F76" s="45"/>
      <c r="G76" s="44"/>
      <c r="H76" s="44"/>
      <c r="I76" s="44"/>
      <c r="J76" s="45"/>
      <c r="K76" s="45"/>
      <c r="L76" s="45"/>
      <c r="M76" s="45"/>
      <c r="N76" s="45"/>
      <c r="O76" s="45"/>
      <c r="P76" s="45"/>
      <c r="Q76" s="45"/>
      <c r="R76" s="45"/>
      <c r="S76" s="12"/>
      <c r="T76" s="1"/>
    </row>
    <row r="77" spans="1:20" ht="30.6" customHeight="1" x14ac:dyDescent="0.25">
      <c r="A77" s="47">
        <f>'S4 Maquette'!B77</f>
        <v>0</v>
      </c>
      <c r="B77" s="47">
        <f>'S4 Maquette'!C77</f>
        <v>0</v>
      </c>
      <c r="C77" s="46">
        <f>'S4 Maquette'!F77</f>
        <v>0</v>
      </c>
      <c r="D77" s="45"/>
      <c r="E77" s="45"/>
      <c r="F77" s="45"/>
      <c r="G77" s="44"/>
      <c r="H77" s="44"/>
      <c r="I77" s="44"/>
      <c r="J77" s="45"/>
      <c r="K77" s="45"/>
      <c r="L77" s="45"/>
      <c r="M77" s="45"/>
      <c r="N77" s="45"/>
      <c r="O77" s="45"/>
      <c r="P77" s="45"/>
      <c r="Q77" s="45"/>
      <c r="R77" s="45"/>
      <c r="S77" s="12"/>
      <c r="T77" s="1"/>
    </row>
    <row r="78" spans="1:20" ht="30.6" customHeight="1" x14ac:dyDescent="0.25">
      <c r="A78" s="47">
        <f>'S4 Maquette'!B78</f>
        <v>0</v>
      </c>
      <c r="B78" s="47">
        <f>'S4 Maquette'!C78</f>
        <v>0</v>
      </c>
      <c r="C78" s="46">
        <f>'S4 Maquette'!F78</f>
        <v>0</v>
      </c>
      <c r="D78" s="45"/>
      <c r="E78" s="45"/>
      <c r="F78" s="45"/>
      <c r="G78" s="44"/>
      <c r="H78" s="44"/>
      <c r="I78" s="44"/>
      <c r="J78" s="45"/>
      <c r="K78" s="45"/>
      <c r="L78" s="45"/>
      <c r="M78" s="45"/>
      <c r="N78" s="45"/>
      <c r="O78" s="45"/>
      <c r="P78" s="45"/>
      <c r="Q78" s="45"/>
      <c r="R78" s="45"/>
      <c r="S78" s="12"/>
      <c r="T78" s="1"/>
    </row>
    <row r="79" spans="1:20" ht="30.6" customHeight="1" x14ac:dyDescent="0.25">
      <c r="A79" s="47">
        <f>'S4 Maquette'!B79</f>
        <v>0</v>
      </c>
      <c r="B79" s="47">
        <f>'S4 Maquette'!C79</f>
        <v>0</v>
      </c>
      <c r="C79" s="46">
        <f>'S4 Maquette'!F79</f>
        <v>0</v>
      </c>
      <c r="D79" s="45"/>
      <c r="E79" s="45"/>
      <c r="F79" s="45"/>
      <c r="G79" s="44"/>
      <c r="H79" s="44"/>
      <c r="I79" s="44"/>
      <c r="J79" s="45"/>
      <c r="K79" s="45"/>
      <c r="L79" s="45"/>
      <c r="M79" s="45"/>
      <c r="N79" s="45"/>
      <c r="O79" s="45"/>
      <c r="P79" s="45"/>
      <c r="Q79" s="45"/>
      <c r="R79" s="45"/>
      <c r="S79" s="12"/>
      <c r="T79" s="1"/>
    </row>
    <row r="80" spans="1:20" ht="30.6" customHeight="1" x14ac:dyDescent="0.25">
      <c r="A80" s="47">
        <f>'S4 Maquette'!B80</f>
        <v>0</v>
      </c>
      <c r="B80" s="47">
        <f>'S4 Maquette'!C80</f>
        <v>0</v>
      </c>
      <c r="C80" s="46">
        <f>'S4 Maquette'!F80</f>
        <v>0</v>
      </c>
      <c r="D80" s="45"/>
      <c r="E80" s="45"/>
      <c r="F80" s="45"/>
      <c r="G80" s="44"/>
      <c r="H80" s="44"/>
      <c r="I80" s="44"/>
      <c r="J80" s="45"/>
      <c r="K80" s="45"/>
      <c r="L80" s="45"/>
      <c r="M80" s="45"/>
      <c r="N80" s="45"/>
      <c r="O80" s="45"/>
      <c r="P80" s="45"/>
      <c r="Q80" s="45"/>
      <c r="R80" s="45"/>
      <c r="S80" s="12"/>
      <c r="T80" s="1"/>
    </row>
    <row r="81" spans="1:20" ht="30.6" customHeight="1" x14ac:dyDescent="0.25">
      <c r="A81" s="47">
        <f>'S4 Maquette'!B81</f>
        <v>0</v>
      </c>
      <c r="B81" s="47">
        <f>'S4 Maquette'!C81</f>
        <v>0</v>
      </c>
      <c r="C81" s="46">
        <f>'S4 Maquette'!F81</f>
        <v>0</v>
      </c>
      <c r="D81" s="45"/>
      <c r="E81" s="45"/>
      <c r="F81" s="45"/>
      <c r="G81" s="44"/>
      <c r="H81" s="44"/>
      <c r="I81" s="44"/>
      <c r="J81" s="45"/>
      <c r="K81" s="45"/>
      <c r="L81" s="45"/>
      <c r="M81" s="45"/>
      <c r="N81" s="45"/>
      <c r="O81" s="45"/>
      <c r="P81" s="45"/>
      <c r="Q81" s="45"/>
      <c r="R81" s="45"/>
      <c r="S81" s="12"/>
      <c r="T81" s="1"/>
    </row>
    <row r="82" spans="1:20" ht="30.6" customHeight="1" x14ac:dyDescent="0.25">
      <c r="A82" s="47">
        <f>'S4 Maquette'!B82</f>
        <v>0</v>
      </c>
      <c r="B82" s="47">
        <f>'S4 Maquette'!C82</f>
        <v>0</v>
      </c>
      <c r="C82" s="46">
        <f>'S4 Maquette'!F82</f>
        <v>0</v>
      </c>
      <c r="D82" s="45"/>
      <c r="E82" s="45"/>
      <c r="F82" s="45"/>
      <c r="G82" s="44"/>
      <c r="H82" s="44"/>
      <c r="I82" s="44"/>
      <c r="J82" s="45"/>
      <c r="K82" s="45"/>
      <c r="L82" s="45"/>
      <c r="M82" s="45"/>
      <c r="N82" s="45"/>
      <c r="O82" s="45"/>
      <c r="P82" s="45"/>
      <c r="Q82" s="45"/>
      <c r="R82" s="45"/>
      <c r="S82" s="12"/>
      <c r="T82" s="1"/>
    </row>
    <row r="83" spans="1:20" ht="30.6" customHeight="1" x14ac:dyDescent="0.25">
      <c r="A83" s="47">
        <f>'S4 Maquette'!B83</f>
        <v>0</v>
      </c>
      <c r="B83" s="47">
        <f>'S4 Maquette'!C83</f>
        <v>0</v>
      </c>
      <c r="C83" s="46">
        <f>'S4 Maquette'!F83</f>
        <v>0</v>
      </c>
      <c r="D83" s="45"/>
      <c r="E83" s="45"/>
      <c r="F83" s="45"/>
      <c r="G83" s="44"/>
      <c r="H83" s="44"/>
      <c r="I83" s="44"/>
      <c r="J83" s="45"/>
      <c r="K83" s="45"/>
      <c r="L83" s="45"/>
      <c r="M83" s="45"/>
      <c r="N83" s="45"/>
      <c r="O83" s="45"/>
      <c r="P83" s="45"/>
      <c r="Q83" s="45"/>
      <c r="R83" s="45"/>
      <c r="S83" s="12"/>
      <c r="T83" s="1"/>
    </row>
    <row r="84" spans="1:20" ht="30.6" customHeight="1" x14ac:dyDescent="0.25">
      <c r="A84" s="47">
        <f>'S4 Maquette'!B84</f>
        <v>0</v>
      </c>
      <c r="B84" s="47">
        <f>'S4 Maquette'!C84</f>
        <v>0</v>
      </c>
      <c r="C84" s="46">
        <f>'S4 Maquette'!F84</f>
        <v>0</v>
      </c>
      <c r="D84" s="45"/>
      <c r="E84" s="45"/>
      <c r="F84" s="45"/>
      <c r="G84" s="44"/>
      <c r="H84" s="44"/>
      <c r="I84" s="44"/>
      <c r="J84" s="45"/>
      <c r="K84" s="45"/>
      <c r="L84" s="45"/>
      <c r="M84" s="45"/>
      <c r="N84" s="45"/>
      <c r="O84" s="45"/>
      <c r="P84" s="45"/>
      <c r="Q84" s="45"/>
      <c r="R84" s="45"/>
      <c r="S84" s="12"/>
      <c r="T84" s="1"/>
    </row>
    <row r="85" spans="1:20" ht="30.6" customHeight="1" x14ac:dyDescent="0.25">
      <c r="A85" s="47">
        <f>'S4 Maquette'!B85</f>
        <v>0</v>
      </c>
      <c r="B85" s="47">
        <f>'S4 Maquette'!C85</f>
        <v>0</v>
      </c>
      <c r="C85" s="46">
        <f>'S4 Maquette'!F85</f>
        <v>0</v>
      </c>
      <c r="D85" s="45"/>
      <c r="E85" s="45"/>
      <c r="F85" s="45"/>
      <c r="G85" s="44"/>
      <c r="H85" s="44"/>
      <c r="I85" s="44"/>
      <c r="J85" s="45"/>
      <c r="K85" s="45"/>
      <c r="L85" s="45"/>
      <c r="M85" s="45"/>
      <c r="N85" s="45"/>
      <c r="O85" s="45"/>
      <c r="P85" s="45"/>
      <c r="Q85" s="45"/>
      <c r="R85" s="45"/>
      <c r="S85" s="12"/>
      <c r="T85" s="1"/>
    </row>
    <row r="86" spans="1:20" ht="30.6" customHeight="1" x14ac:dyDescent="0.25">
      <c r="A86" s="47">
        <f>'S4 Maquette'!B86</f>
        <v>0</v>
      </c>
      <c r="B86" s="47">
        <f>'S4 Maquette'!C86</f>
        <v>0</v>
      </c>
      <c r="C86" s="46">
        <f>'S4 Maquette'!F86</f>
        <v>0</v>
      </c>
      <c r="D86" s="45"/>
      <c r="E86" s="45"/>
      <c r="F86" s="45"/>
      <c r="G86" s="44"/>
      <c r="H86" s="44"/>
      <c r="I86" s="44"/>
      <c r="J86" s="45"/>
      <c r="K86" s="45"/>
      <c r="L86" s="45"/>
      <c r="M86" s="45"/>
      <c r="N86" s="45"/>
      <c r="O86" s="45"/>
      <c r="P86" s="45"/>
      <c r="Q86" s="45"/>
      <c r="R86" s="45"/>
      <c r="S86" s="12"/>
      <c r="T86" s="1"/>
    </row>
    <row r="87" spans="1:20" ht="30.6" customHeight="1" x14ac:dyDescent="0.25">
      <c r="A87" s="47">
        <f>'S4 Maquette'!B87</f>
        <v>0</v>
      </c>
      <c r="B87" s="47">
        <f>'S4 Maquette'!C87</f>
        <v>0</v>
      </c>
      <c r="C87" s="46">
        <f>'S4 Maquette'!F87</f>
        <v>0</v>
      </c>
      <c r="D87" s="45"/>
      <c r="E87" s="45"/>
      <c r="F87" s="45"/>
      <c r="G87" s="44"/>
      <c r="H87" s="44"/>
      <c r="I87" s="44"/>
      <c r="J87" s="45"/>
      <c r="K87" s="45"/>
      <c r="L87" s="45"/>
      <c r="M87" s="45"/>
      <c r="N87" s="45"/>
      <c r="O87" s="45"/>
      <c r="P87" s="45"/>
      <c r="Q87" s="45"/>
      <c r="R87" s="45"/>
      <c r="S87" s="12"/>
      <c r="T87" s="1"/>
    </row>
    <row r="88" spans="1:20" ht="30.6" customHeight="1" x14ac:dyDescent="0.25">
      <c r="A88" s="47">
        <f>'S4 Maquette'!B88</f>
        <v>0</v>
      </c>
      <c r="B88" s="47">
        <f>'S4 Maquette'!C88</f>
        <v>0</v>
      </c>
      <c r="C88" s="46">
        <f>'S4 Maquette'!F88</f>
        <v>0</v>
      </c>
      <c r="D88" s="45"/>
      <c r="E88" s="45"/>
      <c r="F88" s="45"/>
      <c r="G88" s="44"/>
      <c r="H88" s="44"/>
      <c r="I88" s="44"/>
      <c r="J88" s="45"/>
      <c r="K88" s="45"/>
      <c r="L88" s="45"/>
      <c r="M88" s="45"/>
      <c r="N88" s="45"/>
      <c r="O88" s="45"/>
      <c r="P88" s="45"/>
      <c r="Q88" s="45"/>
      <c r="R88" s="45"/>
      <c r="S88" s="12"/>
      <c r="T88" s="1"/>
    </row>
    <row r="89" spans="1:20" ht="30.6" customHeight="1" x14ac:dyDescent="0.25">
      <c r="A89" s="47">
        <f>'S4 Maquette'!B89</f>
        <v>0</v>
      </c>
      <c r="B89" s="47">
        <f>'S4 Maquette'!C89</f>
        <v>0</v>
      </c>
      <c r="C89" s="46">
        <f>'S4 Maquette'!F89</f>
        <v>0</v>
      </c>
      <c r="D89" s="45"/>
      <c r="E89" s="45"/>
      <c r="F89" s="45"/>
      <c r="G89" s="44"/>
      <c r="H89" s="44"/>
      <c r="I89" s="44"/>
      <c r="J89" s="45"/>
      <c r="K89" s="45"/>
      <c r="L89" s="45"/>
      <c r="M89" s="45"/>
      <c r="N89" s="45"/>
      <c r="O89" s="45"/>
      <c r="P89" s="45"/>
      <c r="Q89" s="45"/>
      <c r="R89" s="45"/>
      <c r="S89" s="12"/>
      <c r="T89" s="1"/>
    </row>
    <row r="90" spans="1:20" ht="30.6" customHeight="1" x14ac:dyDescent="0.25">
      <c r="A90" s="47">
        <f>'S4 Maquette'!B90</f>
        <v>0</v>
      </c>
      <c r="B90" s="47">
        <f>'S4 Maquette'!C90</f>
        <v>0</v>
      </c>
      <c r="C90" s="46">
        <f>'S4 Maquette'!F90</f>
        <v>0</v>
      </c>
      <c r="D90" s="45"/>
      <c r="E90" s="45"/>
      <c r="F90" s="45"/>
      <c r="G90" s="44"/>
      <c r="H90" s="44"/>
      <c r="I90" s="44"/>
      <c r="J90" s="45"/>
      <c r="K90" s="45"/>
      <c r="L90" s="45"/>
      <c r="M90" s="45"/>
      <c r="N90" s="45"/>
      <c r="O90" s="45"/>
      <c r="P90" s="45"/>
      <c r="Q90" s="45"/>
      <c r="R90" s="45"/>
      <c r="S90" s="12"/>
      <c r="T90" s="1"/>
    </row>
    <row r="91" spans="1:20" ht="30.6" customHeight="1" x14ac:dyDescent="0.25">
      <c r="A91" s="47">
        <f>'S4 Maquette'!B91</f>
        <v>0</v>
      </c>
      <c r="B91" s="47">
        <f>'S4 Maquette'!C91</f>
        <v>0</v>
      </c>
      <c r="C91" s="46">
        <f>'S4 Maquette'!F91</f>
        <v>0</v>
      </c>
      <c r="D91" s="45"/>
      <c r="E91" s="45"/>
      <c r="F91" s="45"/>
      <c r="G91" s="44"/>
      <c r="H91" s="44"/>
      <c r="I91" s="44"/>
      <c r="J91" s="45"/>
      <c r="K91" s="45"/>
      <c r="L91" s="45"/>
      <c r="M91" s="45"/>
      <c r="N91" s="45"/>
      <c r="O91" s="45"/>
      <c r="P91" s="45"/>
      <c r="Q91" s="45"/>
      <c r="R91" s="45"/>
      <c r="S91" s="12"/>
      <c r="T91" s="1"/>
    </row>
    <row r="92" spans="1:20" ht="30.6" customHeight="1" x14ac:dyDescent="0.25">
      <c r="A92" s="47">
        <f>'S4 Maquette'!B92</f>
        <v>0</v>
      </c>
      <c r="B92" s="47">
        <f>'S4 Maquette'!C92</f>
        <v>0</v>
      </c>
      <c r="C92" s="46">
        <f>'S4 Maquette'!F92</f>
        <v>0</v>
      </c>
      <c r="D92" s="45"/>
      <c r="E92" s="45"/>
      <c r="F92" s="45"/>
      <c r="G92" s="44"/>
      <c r="H92" s="44"/>
      <c r="I92" s="44"/>
      <c r="J92" s="45"/>
      <c r="K92" s="45"/>
      <c r="L92" s="45"/>
      <c r="M92" s="45"/>
      <c r="N92" s="45"/>
      <c r="O92" s="45"/>
      <c r="P92" s="45"/>
      <c r="Q92" s="45"/>
      <c r="R92" s="45"/>
      <c r="S92" s="12"/>
      <c r="T92" s="1"/>
    </row>
    <row r="93" spans="1:20" ht="30.6" customHeight="1" x14ac:dyDescent="0.25">
      <c r="A93" s="47">
        <f>'S4 Maquette'!B93</f>
        <v>0</v>
      </c>
      <c r="B93" s="47">
        <f>'S4 Maquette'!C93</f>
        <v>0</v>
      </c>
      <c r="C93" s="46">
        <f>'S4 Maquette'!F93</f>
        <v>0</v>
      </c>
      <c r="D93" s="45"/>
      <c r="E93" s="45"/>
      <c r="F93" s="45"/>
      <c r="G93" s="44"/>
      <c r="H93" s="44"/>
      <c r="I93" s="44"/>
      <c r="J93" s="45"/>
      <c r="K93" s="45"/>
      <c r="L93" s="45"/>
      <c r="M93" s="45"/>
      <c r="N93" s="45"/>
      <c r="O93" s="45"/>
      <c r="P93" s="45"/>
      <c r="Q93" s="45"/>
      <c r="R93" s="45"/>
      <c r="S93" s="12"/>
      <c r="T93" s="1"/>
    </row>
    <row r="94" spans="1:20" ht="30.6" customHeight="1" x14ac:dyDescent="0.25">
      <c r="A94" s="47">
        <f>'S4 Maquette'!B94</f>
        <v>0</v>
      </c>
      <c r="B94" s="47">
        <f>'S4 Maquette'!C94</f>
        <v>0</v>
      </c>
      <c r="C94" s="46">
        <f>'S4 Maquette'!F94</f>
        <v>0</v>
      </c>
      <c r="D94" s="45"/>
      <c r="E94" s="45"/>
      <c r="F94" s="45"/>
      <c r="G94" s="44"/>
      <c r="H94" s="44"/>
      <c r="I94" s="44"/>
      <c r="J94" s="45"/>
      <c r="K94" s="45"/>
      <c r="L94" s="45"/>
      <c r="M94" s="45"/>
      <c r="N94" s="45"/>
      <c r="O94" s="45"/>
      <c r="P94" s="45"/>
      <c r="Q94" s="45"/>
      <c r="R94" s="45"/>
      <c r="S94" s="12"/>
      <c r="T94" s="1"/>
    </row>
    <row r="95" spans="1:20" ht="30.6" customHeight="1" x14ac:dyDescent="0.25">
      <c r="A95" s="47">
        <f>'S4 Maquette'!B95</f>
        <v>0</v>
      </c>
      <c r="B95" s="47">
        <f>'S4 Maquette'!C95</f>
        <v>0</v>
      </c>
      <c r="C95" s="46">
        <f>'S4 Maquette'!F95</f>
        <v>0</v>
      </c>
      <c r="D95" s="45"/>
      <c r="E95" s="45"/>
      <c r="F95" s="45"/>
      <c r="G95" s="44"/>
      <c r="H95" s="44"/>
      <c r="I95" s="44"/>
      <c r="J95" s="45"/>
      <c r="K95" s="45"/>
      <c r="L95" s="45"/>
      <c r="M95" s="45"/>
      <c r="N95" s="45"/>
      <c r="O95" s="45"/>
      <c r="P95" s="45"/>
      <c r="Q95" s="45"/>
      <c r="R95" s="45"/>
      <c r="S95" s="12"/>
      <c r="T95" s="1"/>
    </row>
    <row r="96" spans="1:20" ht="30.6" customHeight="1" x14ac:dyDescent="0.25">
      <c r="A96" s="47">
        <f>'S4 Maquette'!B96</f>
        <v>0</v>
      </c>
      <c r="B96" s="47">
        <f>'S4 Maquette'!C96</f>
        <v>0</v>
      </c>
      <c r="C96" s="46">
        <f>'S4 Maquette'!F96</f>
        <v>0</v>
      </c>
      <c r="D96" s="45"/>
      <c r="E96" s="45"/>
      <c r="F96" s="45"/>
      <c r="G96" s="44"/>
      <c r="H96" s="44"/>
      <c r="I96" s="44"/>
      <c r="J96" s="45"/>
      <c r="K96" s="45"/>
      <c r="L96" s="45"/>
      <c r="M96" s="45"/>
      <c r="N96" s="45"/>
      <c r="O96" s="45"/>
      <c r="P96" s="45"/>
      <c r="Q96" s="45"/>
      <c r="R96" s="45"/>
      <c r="S96" s="12"/>
      <c r="T96" s="1"/>
    </row>
    <row r="97" spans="1:20" ht="30.6" customHeight="1" x14ac:dyDescent="0.25">
      <c r="A97" s="47">
        <f>'S4 Maquette'!B97</f>
        <v>0</v>
      </c>
      <c r="B97" s="47">
        <f>'S4 Maquette'!C97</f>
        <v>0</v>
      </c>
      <c r="C97" s="46">
        <f>'S4 Maquette'!F97</f>
        <v>0</v>
      </c>
      <c r="D97" s="45"/>
      <c r="E97" s="45"/>
      <c r="F97" s="45"/>
      <c r="G97" s="44"/>
      <c r="H97" s="44"/>
      <c r="I97" s="44"/>
      <c r="J97" s="45"/>
      <c r="K97" s="45"/>
      <c r="L97" s="45"/>
      <c r="M97" s="45"/>
      <c r="N97" s="45"/>
      <c r="O97" s="45"/>
      <c r="P97" s="45"/>
      <c r="Q97" s="45"/>
      <c r="R97" s="45"/>
      <c r="S97" s="12"/>
      <c r="T97" s="1"/>
    </row>
    <row r="98" spans="1:20" ht="30.6" customHeight="1" x14ac:dyDescent="0.25">
      <c r="A98" s="47">
        <f>'S4 Maquette'!B98</f>
        <v>0</v>
      </c>
      <c r="B98" s="47">
        <f>'S4 Maquette'!C98</f>
        <v>0</v>
      </c>
      <c r="C98" s="46">
        <f>'S4 Maquette'!F98</f>
        <v>0</v>
      </c>
      <c r="D98" s="45"/>
      <c r="E98" s="45"/>
      <c r="F98" s="45"/>
      <c r="G98" s="44"/>
      <c r="H98" s="44"/>
      <c r="I98" s="44"/>
      <c r="J98" s="45"/>
      <c r="K98" s="45"/>
      <c r="L98" s="45"/>
      <c r="M98" s="45"/>
      <c r="N98" s="45"/>
      <c r="O98" s="45"/>
      <c r="P98" s="45"/>
      <c r="Q98" s="45"/>
      <c r="R98" s="45"/>
      <c r="S98" s="12"/>
      <c r="T98" s="1"/>
    </row>
    <row r="99" spans="1:20" ht="30.6" customHeight="1" x14ac:dyDescent="0.25">
      <c r="A99" s="47">
        <f>'S4 Maquette'!B99</f>
        <v>0</v>
      </c>
      <c r="B99" s="47">
        <f>'S4 Maquette'!C99</f>
        <v>0</v>
      </c>
      <c r="C99" s="46">
        <f>'S4 Maquette'!F99</f>
        <v>0</v>
      </c>
      <c r="D99" s="45"/>
      <c r="E99" s="45"/>
      <c r="F99" s="45"/>
      <c r="G99" s="44"/>
      <c r="H99" s="44"/>
      <c r="I99" s="44"/>
      <c r="J99" s="45"/>
      <c r="K99" s="45"/>
      <c r="L99" s="45"/>
      <c r="M99" s="45"/>
      <c r="N99" s="45"/>
      <c r="O99" s="45"/>
      <c r="P99" s="45"/>
      <c r="Q99" s="45"/>
      <c r="R99" s="45"/>
      <c r="S99" s="12"/>
      <c r="T99" s="1"/>
    </row>
    <row r="100" spans="1:20" ht="30.6" customHeight="1" x14ac:dyDescent="0.25">
      <c r="A100" s="47">
        <f>'S4 Maquette'!B100</f>
        <v>0</v>
      </c>
      <c r="B100" s="47">
        <f>'S4 Maquette'!C100</f>
        <v>0</v>
      </c>
      <c r="C100" s="46">
        <f>'S4 Maquette'!F100</f>
        <v>0</v>
      </c>
      <c r="D100" s="45"/>
      <c r="E100" s="45"/>
      <c r="F100" s="45"/>
      <c r="G100" s="44"/>
      <c r="H100" s="44"/>
      <c r="I100" s="44"/>
      <c r="J100" s="45"/>
      <c r="K100" s="45"/>
      <c r="L100" s="45"/>
      <c r="M100" s="45"/>
      <c r="N100" s="45"/>
      <c r="O100" s="45"/>
      <c r="P100" s="45"/>
      <c r="Q100" s="45"/>
      <c r="R100" s="45"/>
      <c r="S100" s="12"/>
      <c r="T100" s="1"/>
    </row>
    <row r="101" spans="1:20" ht="30.6" customHeight="1" x14ac:dyDescent="0.25">
      <c r="A101" s="47">
        <f>'S4 Maquette'!B101</f>
        <v>0</v>
      </c>
      <c r="B101" s="47">
        <f>'S4 Maquette'!C101</f>
        <v>0</v>
      </c>
      <c r="C101" s="46">
        <f>'S4 Maquette'!F101</f>
        <v>0</v>
      </c>
      <c r="D101" s="45"/>
      <c r="E101" s="45"/>
      <c r="F101" s="45"/>
      <c r="G101" s="44"/>
      <c r="H101" s="44"/>
      <c r="I101" s="44"/>
      <c r="J101" s="45"/>
      <c r="K101" s="45"/>
      <c r="L101" s="45"/>
      <c r="M101" s="45"/>
      <c r="N101" s="45"/>
      <c r="O101" s="45"/>
      <c r="P101" s="45"/>
      <c r="Q101" s="45"/>
      <c r="R101" s="45"/>
      <c r="S101" s="12"/>
      <c r="T101" s="1"/>
    </row>
    <row r="102" spans="1:20" ht="30.6" customHeight="1" x14ac:dyDescent="0.25">
      <c r="A102" s="47">
        <f>'S4 Maquette'!B102</f>
        <v>0</v>
      </c>
      <c r="B102" s="47">
        <f>'S4 Maquette'!C102</f>
        <v>0</v>
      </c>
      <c r="C102" s="46">
        <f>'S4 Maquette'!F102</f>
        <v>0</v>
      </c>
      <c r="D102" s="45"/>
      <c r="E102" s="45"/>
      <c r="F102" s="45"/>
      <c r="G102" s="44"/>
      <c r="H102" s="44"/>
      <c r="I102" s="44"/>
      <c r="J102" s="45"/>
      <c r="K102" s="45"/>
      <c r="L102" s="45"/>
      <c r="M102" s="45"/>
      <c r="N102" s="45"/>
      <c r="O102" s="45"/>
      <c r="P102" s="45"/>
      <c r="Q102" s="45"/>
      <c r="R102" s="45"/>
      <c r="S102" s="12"/>
      <c r="T102" s="1"/>
    </row>
    <row r="103" spans="1:20" ht="30.6" customHeight="1" x14ac:dyDescent="0.25">
      <c r="A103" s="47">
        <f>'S4 Maquette'!B103</f>
        <v>0</v>
      </c>
      <c r="B103" s="47">
        <f>'S4 Maquette'!C103</f>
        <v>0</v>
      </c>
      <c r="C103" s="46">
        <f>'S4 Maquette'!F103</f>
        <v>0</v>
      </c>
      <c r="D103" s="45"/>
      <c r="E103" s="45"/>
      <c r="F103" s="45"/>
      <c r="G103" s="44"/>
      <c r="H103" s="44"/>
      <c r="I103" s="44"/>
      <c r="J103" s="45"/>
      <c r="K103" s="45"/>
      <c r="L103" s="45"/>
      <c r="M103" s="45"/>
      <c r="N103" s="45"/>
      <c r="O103" s="45"/>
      <c r="P103" s="45"/>
      <c r="Q103" s="45"/>
      <c r="R103" s="45"/>
      <c r="S103" s="12"/>
      <c r="T103" s="1"/>
    </row>
    <row r="104" spans="1:20" ht="30.6" customHeight="1" x14ac:dyDescent="0.25">
      <c r="A104" s="47">
        <f>'S4 Maquette'!B104</f>
        <v>0</v>
      </c>
      <c r="B104" s="47">
        <f>'S4 Maquette'!C104</f>
        <v>0</v>
      </c>
      <c r="C104" s="46">
        <f>'S4 Maquette'!F104</f>
        <v>0</v>
      </c>
      <c r="D104" s="45"/>
      <c r="E104" s="45"/>
      <c r="F104" s="45"/>
      <c r="G104" s="44"/>
      <c r="H104" s="44"/>
      <c r="I104" s="44"/>
      <c r="J104" s="45"/>
      <c r="K104" s="45"/>
      <c r="L104" s="45"/>
      <c r="M104" s="45"/>
      <c r="N104" s="45"/>
      <c r="O104" s="45"/>
      <c r="P104" s="45"/>
      <c r="Q104" s="45"/>
      <c r="R104" s="45"/>
      <c r="S104" s="12"/>
      <c r="T104" s="1"/>
    </row>
    <row r="105" spans="1:20" ht="30.6" customHeight="1" x14ac:dyDescent="0.25">
      <c r="A105" s="47">
        <f>'S4 Maquette'!B105</f>
        <v>0</v>
      </c>
      <c r="B105" s="47">
        <f>'S4 Maquette'!C105</f>
        <v>0</v>
      </c>
      <c r="C105" s="46">
        <f>'S4 Maquette'!F105</f>
        <v>0</v>
      </c>
      <c r="D105" s="45"/>
      <c r="E105" s="45"/>
      <c r="F105" s="45"/>
      <c r="G105" s="44"/>
      <c r="H105" s="44"/>
      <c r="I105" s="44"/>
      <c r="J105" s="45"/>
      <c r="K105" s="45"/>
      <c r="L105" s="45"/>
      <c r="M105" s="45"/>
      <c r="N105" s="45"/>
      <c r="O105" s="45"/>
      <c r="P105" s="45"/>
      <c r="Q105" s="45"/>
      <c r="R105" s="45"/>
      <c r="S105" s="12"/>
      <c r="T105" s="1"/>
    </row>
    <row r="106" spans="1:20" ht="30.6" customHeight="1" x14ac:dyDescent="0.25">
      <c r="A106" s="47">
        <f>'S4 Maquette'!B106</f>
        <v>0</v>
      </c>
      <c r="B106" s="47">
        <f>'S4 Maquette'!C106</f>
        <v>0</v>
      </c>
      <c r="C106" s="46">
        <f>'S4 Maquette'!F106</f>
        <v>0</v>
      </c>
      <c r="D106" s="45"/>
      <c r="E106" s="45"/>
      <c r="F106" s="45"/>
      <c r="G106" s="44"/>
      <c r="H106" s="44"/>
      <c r="I106" s="44"/>
      <c r="J106" s="45"/>
      <c r="K106" s="45"/>
      <c r="L106" s="45"/>
      <c r="M106" s="45"/>
      <c r="N106" s="45"/>
      <c r="O106" s="45"/>
      <c r="P106" s="45"/>
      <c r="Q106" s="45"/>
      <c r="R106" s="45"/>
      <c r="S106" s="12"/>
      <c r="T106" s="1"/>
    </row>
    <row r="107" spans="1:20" ht="30.6" customHeight="1" x14ac:dyDescent="0.25">
      <c r="A107" s="47">
        <f>'S4 Maquette'!B107</f>
        <v>0</v>
      </c>
      <c r="B107" s="47">
        <f>'S4 Maquette'!C107</f>
        <v>0</v>
      </c>
      <c r="C107" s="46">
        <f>'S4 Maquette'!F107</f>
        <v>0</v>
      </c>
      <c r="D107" s="45"/>
      <c r="E107" s="45"/>
      <c r="F107" s="45"/>
      <c r="G107" s="44"/>
      <c r="H107" s="44"/>
      <c r="I107" s="44"/>
      <c r="J107" s="45"/>
      <c r="K107" s="45"/>
      <c r="L107" s="45"/>
      <c r="M107" s="45"/>
      <c r="N107" s="45"/>
      <c r="O107" s="45"/>
      <c r="P107" s="45"/>
      <c r="Q107" s="45"/>
      <c r="R107" s="45"/>
      <c r="S107" s="12"/>
      <c r="T107" s="1"/>
    </row>
    <row r="108" spans="1:20" ht="30.6" customHeight="1" x14ac:dyDescent="0.25">
      <c r="A108" s="47">
        <f>'S4 Maquette'!B108</f>
        <v>0</v>
      </c>
      <c r="B108" s="47">
        <f>'S4 Maquette'!C108</f>
        <v>0</v>
      </c>
      <c r="C108" s="46">
        <f>'S4 Maquette'!F108</f>
        <v>0</v>
      </c>
      <c r="D108" s="45"/>
      <c r="E108" s="45"/>
      <c r="F108" s="45"/>
      <c r="G108" s="44"/>
      <c r="H108" s="44"/>
      <c r="I108" s="44"/>
      <c r="J108" s="45"/>
      <c r="K108" s="45"/>
      <c r="L108" s="45"/>
      <c r="M108" s="45"/>
      <c r="N108" s="45"/>
      <c r="O108" s="45"/>
      <c r="P108" s="45"/>
      <c r="Q108" s="45"/>
      <c r="R108" s="45"/>
      <c r="S108" s="12"/>
      <c r="T108" s="1"/>
    </row>
    <row r="109" spans="1:20" ht="30.6" customHeight="1" x14ac:dyDescent="0.25">
      <c r="A109" s="47">
        <f>'S4 Maquette'!B109</f>
        <v>0</v>
      </c>
      <c r="B109" s="47">
        <f>'S4 Maquette'!C109</f>
        <v>0</v>
      </c>
      <c r="C109" s="46">
        <f>'S4 Maquette'!F109</f>
        <v>0</v>
      </c>
      <c r="D109" s="45"/>
      <c r="E109" s="45"/>
      <c r="F109" s="45"/>
      <c r="G109" s="44"/>
      <c r="H109" s="44"/>
      <c r="I109" s="44"/>
      <c r="J109" s="45"/>
      <c r="K109" s="45"/>
      <c r="L109" s="45"/>
      <c r="M109" s="45"/>
      <c r="N109" s="45"/>
      <c r="O109" s="45"/>
      <c r="P109" s="45"/>
      <c r="Q109" s="45"/>
      <c r="R109" s="45"/>
      <c r="S109" s="12"/>
      <c r="T109" s="1"/>
    </row>
    <row r="110" spans="1:20" ht="30.6" customHeight="1" x14ac:dyDescent="0.25">
      <c r="A110" s="47">
        <f>'S4 Maquette'!B110</f>
        <v>0</v>
      </c>
      <c r="B110" s="47">
        <f>'S4 Maquette'!C110</f>
        <v>0</v>
      </c>
      <c r="C110" s="46">
        <f>'S4 Maquette'!F110</f>
        <v>0</v>
      </c>
      <c r="D110" s="45"/>
      <c r="E110" s="45"/>
      <c r="F110" s="45"/>
      <c r="G110" s="44"/>
      <c r="H110" s="44"/>
      <c r="I110" s="44"/>
      <c r="J110" s="45"/>
      <c r="K110" s="45"/>
      <c r="L110" s="45"/>
      <c r="M110" s="45"/>
      <c r="N110" s="45"/>
      <c r="O110" s="45"/>
      <c r="P110" s="45"/>
      <c r="Q110" s="45"/>
      <c r="R110" s="45"/>
      <c r="S110" s="12"/>
      <c r="T110" s="1"/>
    </row>
    <row r="111" spans="1:20" ht="30.6" customHeight="1" x14ac:dyDescent="0.25">
      <c r="A111" s="47">
        <f>'S4 Maquette'!B111</f>
        <v>0</v>
      </c>
      <c r="B111" s="47">
        <f>'S4 Maquette'!C111</f>
        <v>0</v>
      </c>
      <c r="C111" s="46">
        <f>'S4 Maquette'!F111</f>
        <v>0</v>
      </c>
      <c r="D111" s="45"/>
      <c r="E111" s="45"/>
      <c r="F111" s="45"/>
      <c r="G111" s="44"/>
      <c r="H111" s="44"/>
      <c r="I111" s="44"/>
      <c r="J111" s="45"/>
      <c r="K111" s="45"/>
      <c r="L111" s="45"/>
      <c r="M111" s="45"/>
      <c r="N111" s="45"/>
      <c r="O111" s="45"/>
      <c r="P111" s="45"/>
      <c r="Q111" s="45"/>
      <c r="R111" s="45"/>
      <c r="S111" s="12"/>
      <c r="T111" s="1"/>
    </row>
    <row r="112" spans="1:20" ht="30.6" customHeight="1" x14ac:dyDescent="0.25">
      <c r="A112" s="47">
        <f>'S4 Maquette'!B112</f>
        <v>0</v>
      </c>
      <c r="B112" s="47">
        <f>'S4 Maquette'!C112</f>
        <v>0</v>
      </c>
      <c r="C112" s="46">
        <f>'S4 Maquette'!F112</f>
        <v>0</v>
      </c>
      <c r="D112" s="45"/>
      <c r="E112" s="45"/>
      <c r="F112" s="45"/>
      <c r="G112" s="44"/>
      <c r="H112" s="44"/>
      <c r="I112" s="44"/>
      <c r="J112" s="45"/>
      <c r="K112" s="45"/>
      <c r="L112" s="45"/>
      <c r="M112" s="45"/>
      <c r="N112" s="45"/>
      <c r="O112" s="45"/>
      <c r="P112" s="45"/>
      <c r="Q112" s="45"/>
      <c r="R112" s="45"/>
      <c r="S112" s="12"/>
      <c r="T112" s="1"/>
    </row>
    <row r="113" spans="1:20" ht="30.6" customHeight="1" x14ac:dyDescent="0.25">
      <c r="A113" s="47">
        <f>'S4 Maquette'!B113</f>
        <v>0</v>
      </c>
      <c r="B113" s="47">
        <f>'S4 Maquette'!C113</f>
        <v>0</v>
      </c>
      <c r="C113" s="46">
        <f>'S4 Maquette'!F113</f>
        <v>0</v>
      </c>
      <c r="D113" s="45"/>
      <c r="E113" s="45"/>
      <c r="F113" s="45"/>
      <c r="G113" s="44"/>
      <c r="H113" s="44"/>
      <c r="I113" s="44"/>
      <c r="J113" s="45"/>
      <c r="K113" s="45"/>
      <c r="L113" s="45"/>
      <c r="M113" s="45"/>
      <c r="N113" s="45"/>
      <c r="O113" s="45"/>
      <c r="P113" s="45"/>
      <c r="Q113" s="45"/>
      <c r="R113" s="45"/>
      <c r="S113" s="12"/>
      <c r="T113" s="1"/>
    </row>
    <row r="114" spans="1:20" ht="30.6" customHeight="1" x14ac:dyDescent="0.25">
      <c r="A114" s="47">
        <f>'S4 Maquette'!B114</f>
        <v>0</v>
      </c>
      <c r="B114" s="47">
        <f>'S4 Maquette'!C114</f>
        <v>0</v>
      </c>
      <c r="C114" s="46">
        <f>'S4 Maquette'!F114</f>
        <v>0</v>
      </c>
      <c r="D114" s="45"/>
      <c r="E114" s="45"/>
      <c r="F114" s="45"/>
      <c r="G114" s="44"/>
      <c r="H114" s="44"/>
      <c r="I114" s="44"/>
      <c r="J114" s="45"/>
      <c r="K114" s="45"/>
      <c r="L114" s="45"/>
      <c r="M114" s="45"/>
      <c r="N114" s="45"/>
      <c r="O114" s="45"/>
      <c r="P114" s="45"/>
      <c r="Q114" s="45"/>
      <c r="R114" s="45"/>
      <c r="S114" s="12"/>
      <c r="T114" s="1"/>
    </row>
    <row r="115" spans="1:20" ht="30.6" customHeight="1" x14ac:dyDescent="0.25">
      <c r="A115" s="47">
        <f>'S4 Maquette'!B115</f>
        <v>0</v>
      </c>
      <c r="B115" s="47">
        <f>'S4 Maquette'!C115</f>
        <v>0</v>
      </c>
      <c r="C115" s="46">
        <f>'S4 Maquette'!F115</f>
        <v>0</v>
      </c>
      <c r="D115" s="45"/>
      <c r="E115" s="45"/>
      <c r="F115" s="45"/>
      <c r="G115" s="44"/>
      <c r="H115" s="44"/>
      <c r="I115" s="44"/>
      <c r="J115" s="45"/>
      <c r="K115" s="45"/>
      <c r="L115" s="45"/>
      <c r="M115" s="45"/>
      <c r="N115" s="45"/>
      <c r="O115" s="45"/>
      <c r="P115" s="45"/>
      <c r="Q115" s="45"/>
      <c r="R115" s="45"/>
      <c r="S115" s="12"/>
      <c r="T115" s="1"/>
    </row>
    <row r="116" spans="1:20" ht="30.6" customHeight="1" x14ac:dyDescent="0.25">
      <c r="A116" s="47">
        <f>'S4 Maquette'!B116</f>
        <v>0</v>
      </c>
      <c r="B116" s="47">
        <f>'S4 Maquette'!C116</f>
        <v>0</v>
      </c>
      <c r="C116" s="46">
        <f>'S4 Maquette'!F116</f>
        <v>0</v>
      </c>
      <c r="D116" s="45"/>
      <c r="E116" s="45"/>
      <c r="F116" s="45"/>
      <c r="G116" s="44"/>
      <c r="H116" s="44"/>
      <c r="I116" s="44"/>
      <c r="J116" s="45"/>
      <c r="K116" s="45"/>
      <c r="L116" s="45"/>
      <c r="M116" s="45"/>
      <c r="N116" s="45"/>
      <c r="O116" s="45"/>
      <c r="P116" s="45"/>
      <c r="Q116" s="45"/>
      <c r="R116" s="45"/>
      <c r="S116" s="12"/>
      <c r="T116" s="1"/>
    </row>
    <row r="117" spans="1:20" ht="30.6" customHeight="1" x14ac:dyDescent="0.25">
      <c r="A117" s="47">
        <f>'S4 Maquette'!B117</f>
        <v>0</v>
      </c>
      <c r="B117" s="47">
        <f>'S4 Maquette'!C117</f>
        <v>0</v>
      </c>
      <c r="C117" s="46">
        <f>'S4 Maquette'!F117</f>
        <v>0</v>
      </c>
      <c r="D117" s="45"/>
      <c r="E117" s="45"/>
      <c r="F117" s="45"/>
      <c r="G117" s="44"/>
      <c r="H117" s="44"/>
      <c r="I117" s="44"/>
      <c r="J117" s="45"/>
      <c r="K117" s="45"/>
      <c r="L117" s="45"/>
      <c r="M117" s="45"/>
      <c r="N117" s="45"/>
      <c r="O117" s="45"/>
      <c r="P117" s="45"/>
      <c r="Q117" s="45"/>
      <c r="R117" s="45"/>
      <c r="S117" s="12"/>
      <c r="T117" s="1"/>
    </row>
    <row r="118" spans="1:20" ht="30.6" customHeight="1" x14ac:dyDescent="0.25">
      <c r="A118" s="47">
        <f>'S4 Maquette'!B118</f>
        <v>0</v>
      </c>
      <c r="B118" s="47">
        <f>'S4 Maquette'!C118</f>
        <v>0</v>
      </c>
      <c r="C118" s="46">
        <f>'S4 Maquette'!F118</f>
        <v>0</v>
      </c>
      <c r="D118" s="45"/>
      <c r="E118" s="45"/>
      <c r="F118" s="45"/>
      <c r="G118" s="44"/>
      <c r="H118" s="44"/>
      <c r="I118" s="44"/>
      <c r="J118" s="45"/>
      <c r="K118" s="45"/>
      <c r="L118" s="45"/>
      <c r="M118" s="45"/>
      <c r="N118" s="45"/>
      <c r="O118" s="45"/>
      <c r="P118" s="45"/>
      <c r="Q118" s="45"/>
      <c r="R118" s="45"/>
      <c r="S118" s="12"/>
      <c r="T118" s="1"/>
    </row>
    <row r="119" spans="1:20" ht="30.6" customHeight="1" x14ac:dyDescent="0.25">
      <c r="A119" s="47">
        <f>'S4 Maquette'!B119</f>
        <v>0</v>
      </c>
      <c r="B119" s="47">
        <f>'S4 Maquette'!C119</f>
        <v>0</v>
      </c>
      <c r="C119" s="46">
        <f>'S4 Maquette'!F119</f>
        <v>0</v>
      </c>
      <c r="D119" s="45"/>
      <c r="E119" s="45"/>
      <c r="F119" s="45"/>
      <c r="G119" s="44"/>
      <c r="H119" s="44"/>
      <c r="I119" s="44"/>
      <c r="J119" s="45"/>
      <c r="K119" s="45"/>
      <c r="L119" s="45"/>
      <c r="M119" s="45"/>
      <c r="N119" s="45"/>
      <c r="O119" s="45"/>
      <c r="P119" s="45"/>
      <c r="Q119" s="45"/>
      <c r="R119" s="45"/>
      <c r="S119" s="12"/>
      <c r="T119" s="1"/>
    </row>
    <row r="120" spans="1:20" ht="30.6" customHeight="1" x14ac:dyDescent="0.25">
      <c r="A120" s="47">
        <f>'S4 Maquette'!B120</f>
        <v>0</v>
      </c>
      <c r="B120" s="47">
        <f>'S4 Maquette'!C120</f>
        <v>0</v>
      </c>
      <c r="C120" s="46">
        <f>'S4 Maquette'!F120</f>
        <v>0</v>
      </c>
      <c r="D120" s="45"/>
      <c r="E120" s="45"/>
      <c r="F120" s="45"/>
      <c r="G120" s="44"/>
      <c r="H120" s="44"/>
      <c r="I120" s="44"/>
      <c r="J120" s="45"/>
      <c r="K120" s="45"/>
      <c r="L120" s="45"/>
      <c r="M120" s="45"/>
      <c r="N120" s="45"/>
      <c r="O120" s="45"/>
      <c r="P120" s="45"/>
      <c r="Q120" s="45"/>
      <c r="R120" s="45"/>
      <c r="S120" s="12"/>
      <c r="T120" s="1"/>
    </row>
    <row r="121" spans="1:20" ht="30.6" customHeight="1" x14ac:dyDescent="0.25">
      <c r="A121" s="47">
        <f>'S4 Maquette'!B121</f>
        <v>0</v>
      </c>
      <c r="B121" s="47">
        <f>'S4 Maquette'!C121</f>
        <v>0</v>
      </c>
      <c r="C121" s="46">
        <f>'S4 Maquette'!F121</f>
        <v>0</v>
      </c>
      <c r="D121" s="45"/>
      <c r="E121" s="45"/>
      <c r="F121" s="45"/>
      <c r="G121" s="44"/>
      <c r="H121" s="44"/>
      <c r="I121" s="44"/>
      <c r="J121" s="45"/>
      <c r="K121" s="45"/>
      <c r="L121" s="45"/>
      <c r="M121" s="45"/>
      <c r="N121" s="45"/>
      <c r="O121" s="45"/>
      <c r="P121" s="45"/>
      <c r="Q121" s="45"/>
      <c r="R121" s="45"/>
      <c r="S121" s="12"/>
      <c r="T121" s="1"/>
    </row>
    <row r="122" spans="1:20" ht="30.6" customHeight="1" x14ac:dyDescent="0.25">
      <c r="A122" s="47">
        <f>'S4 Maquette'!B122</f>
        <v>0</v>
      </c>
      <c r="B122" s="47">
        <f>'S4 Maquette'!C122</f>
        <v>0</v>
      </c>
      <c r="C122" s="46">
        <f>'S4 Maquette'!F122</f>
        <v>0</v>
      </c>
      <c r="D122" s="45"/>
      <c r="E122" s="45"/>
      <c r="F122" s="45"/>
      <c r="G122" s="44"/>
      <c r="H122" s="44"/>
      <c r="I122" s="44"/>
      <c r="J122" s="45"/>
      <c r="K122" s="45"/>
      <c r="L122" s="45"/>
      <c r="M122" s="45"/>
      <c r="N122" s="45"/>
      <c r="O122" s="45"/>
      <c r="P122" s="45"/>
      <c r="Q122" s="45"/>
      <c r="R122" s="45"/>
      <c r="S122" s="12"/>
      <c r="T122" s="1"/>
    </row>
    <row r="123" spans="1:20" ht="30.6" customHeight="1" x14ac:dyDescent="0.25">
      <c r="A123" s="47">
        <f>'S4 Maquette'!B123</f>
        <v>0</v>
      </c>
      <c r="B123" s="47">
        <f>'S4 Maquette'!C123</f>
        <v>0</v>
      </c>
      <c r="C123" s="46">
        <f>'S4 Maquette'!F123</f>
        <v>0</v>
      </c>
      <c r="D123" s="45"/>
      <c r="E123" s="45"/>
      <c r="F123" s="45"/>
      <c r="G123" s="44"/>
      <c r="H123" s="44"/>
      <c r="I123" s="44"/>
      <c r="J123" s="45"/>
      <c r="K123" s="45"/>
      <c r="L123" s="45"/>
      <c r="M123" s="45"/>
      <c r="N123" s="45"/>
      <c r="O123" s="45"/>
      <c r="P123" s="45"/>
      <c r="Q123" s="45"/>
      <c r="R123" s="45"/>
      <c r="S123" s="12"/>
      <c r="T123" s="1"/>
    </row>
    <row r="124" spans="1:20" ht="30.6" customHeight="1" x14ac:dyDescent="0.25">
      <c r="A124" s="47">
        <f>'S4 Maquette'!B124</f>
        <v>0</v>
      </c>
      <c r="B124" s="47">
        <f>'S4 Maquette'!C124</f>
        <v>0</v>
      </c>
      <c r="C124" s="46">
        <f>'S4 Maquette'!F124</f>
        <v>0</v>
      </c>
      <c r="D124" s="45"/>
      <c r="E124" s="45"/>
      <c r="F124" s="45"/>
      <c r="G124" s="44"/>
      <c r="H124" s="44"/>
      <c r="I124" s="44"/>
      <c r="J124" s="45"/>
      <c r="K124" s="45"/>
      <c r="L124" s="45"/>
      <c r="M124" s="45"/>
      <c r="N124" s="45"/>
      <c r="O124" s="45"/>
      <c r="P124" s="45"/>
      <c r="Q124" s="45"/>
      <c r="R124" s="45"/>
      <c r="S124" s="12"/>
      <c r="T124" s="1"/>
    </row>
    <row r="125" spans="1:20" ht="30.6" customHeight="1" x14ac:dyDescent="0.25">
      <c r="A125" s="47">
        <f>'S4 Maquette'!B125</f>
        <v>0</v>
      </c>
      <c r="B125" s="47">
        <f>'S4 Maquette'!C125</f>
        <v>0</v>
      </c>
      <c r="C125" s="46">
        <f>'S4 Maquette'!F125</f>
        <v>0</v>
      </c>
      <c r="D125" s="45"/>
      <c r="E125" s="45"/>
      <c r="F125" s="45"/>
      <c r="G125" s="44"/>
      <c r="H125" s="44"/>
      <c r="I125" s="44"/>
      <c r="J125" s="45"/>
      <c r="K125" s="45"/>
      <c r="L125" s="45"/>
      <c r="M125" s="45"/>
      <c r="N125" s="45"/>
      <c r="O125" s="45"/>
      <c r="P125" s="45"/>
      <c r="Q125" s="45"/>
      <c r="R125" s="45"/>
      <c r="S125" s="12"/>
      <c r="T125" s="1"/>
    </row>
    <row r="126" spans="1:20" ht="30.6" customHeight="1" x14ac:dyDescent="0.25">
      <c r="A126" s="47">
        <f>'S4 Maquette'!B126</f>
        <v>0</v>
      </c>
      <c r="B126" s="47">
        <f>'S4 Maquette'!C126</f>
        <v>0</v>
      </c>
      <c r="C126" s="46">
        <f>'S4 Maquette'!F126</f>
        <v>0</v>
      </c>
      <c r="D126" s="45"/>
      <c r="E126" s="45"/>
      <c r="F126" s="45"/>
      <c r="G126" s="44"/>
      <c r="H126" s="44"/>
      <c r="I126" s="44"/>
      <c r="J126" s="45"/>
      <c r="K126" s="45"/>
      <c r="L126" s="45"/>
      <c r="M126" s="45"/>
      <c r="N126" s="45"/>
      <c r="O126" s="45"/>
      <c r="P126" s="45"/>
      <c r="Q126" s="45"/>
      <c r="R126" s="45"/>
      <c r="S126" s="12"/>
      <c r="T126" s="1"/>
    </row>
    <row r="127" spans="1:20" ht="30.6" customHeight="1" x14ac:dyDescent="0.25">
      <c r="A127" s="47">
        <f>'S4 Maquette'!B127</f>
        <v>0</v>
      </c>
      <c r="B127" s="47">
        <f>'S4 Maquette'!C127</f>
        <v>0</v>
      </c>
      <c r="C127" s="46">
        <f>'S4 Maquette'!F127</f>
        <v>0</v>
      </c>
      <c r="D127" s="45"/>
      <c r="E127" s="45"/>
      <c r="F127" s="45"/>
      <c r="G127" s="44"/>
      <c r="H127" s="44"/>
      <c r="I127" s="44"/>
      <c r="J127" s="45"/>
      <c r="K127" s="45"/>
      <c r="L127" s="45"/>
      <c r="M127" s="45"/>
      <c r="N127" s="45"/>
      <c r="O127" s="45"/>
      <c r="P127" s="45"/>
      <c r="Q127" s="45"/>
      <c r="R127" s="45"/>
      <c r="S127" s="12"/>
      <c r="T127" s="1"/>
    </row>
    <row r="128" spans="1:20" ht="30.6" customHeight="1" x14ac:dyDescent="0.25">
      <c r="A128" s="47">
        <f>'S4 Maquette'!B128</f>
        <v>0</v>
      </c>
      <c r="B128" s="47">
        <f>'S4 Maquette'!C128</f>
        <v>0</v>
      </c>
      <c r="C128" s="46">
        <f>'S4 Maquette'!F128</f>
        <v>0</v>
      </c>
      <c r="D128" s="45"/>
      <c r="E128" s="45"/>
      <c r="F128" s="45"/>
      <c r="G128" s="44"/>
      <c r="H128" s="44"/>
      <c r="I128" s="44"/>
      <c r="J128" s="45"/>
      <c r="K128" s="45"/>
      <c r="L128" s="45"/>
      <c r="M128" s="45"/>
      <c r="N128" s="45"/>
      <c r="O128" s="45"/>
      <c r="P128" s="45"/>
      <c r="Q128" s="45"/>
      <c r="R128" s="45"/>
      <c r="S128" s="12"/>
      <c r="T128" s="1"/>
    </row>
    <row r="129" spans="1:20" ht="30.6" customHeight="1" x14ac:dyDescent="0.25">
      <c r="A129" s="47">
        <f>'S4 Maquette'!B129</f>
        <v>0</v>
      </c>
      <c r="B129" s="47">
        <f>'S4 Maquette'!C129</f>
        <v>0</v>
      </c>
      <c r="C129" s="46">
        <f>'S4 Maquette'!F129</f>
        <v>0</v>
      </c>
      <c r="D129" s="45"/>
      <c r="E129" s="45"/>
      <c r="F129" s="45"/>
      <c r="G129" s="44"/>
      <c r="H129" s="44"/>
      <c r="I129" s="44"/>
      <c r="J129" s="45"/>
      <c r="K129" s="45"/>
      <c r="L129" s="45"/>
      <c r="M129" s="45"/>
      <c r="N129" s="45"/>
      <c r="O129" s="45"/>
      <c r="P129" s="45"/>
      <c r="Q129" s="45"/>
      <c r="R129" s="45"/>
      <c r="S129" s="12"/>
      <c r="T129" s="1"/>
    </row>
    <row r="130" spans="1:20" ht="30.6" customHeight="1" x14ac:dyDescent="0.25">
      <c r="A130" s="47">
        <f>'S4 Maquette'!B130</f>
        <v>0</v>
      </c>
      <c r="B130" s="47">
        <f>'S4 Maquette'!C130</f>
        <v>0</v>
      </c>
      <c r="C130" s="46">
        <f>'S4 Maquette'!F130</f>
        <v>0</v>
      </c>
      <c r="D130" s="45"/>
      <c r="E130" s="45"/>
      <c r="F130" s="45"/>
      <c r="G130" s="44"/>
      <c r="H130" s="44"/>
      <c r="I130" s="44"/>
      <c r="J130" s="45"/>
      <c r="K130" s="45"/>
      <c r="L130" s="45"/>
      <c r="M130" s="45"/>
      <c r="N130" s="45"/>
      <c r="O130" s="45"/>
      <c r="P130" s="45"/>
      <c r="Q130" s="45"/>
      <c r="R130" s="45"/>
      <c r="S130" s="12"/>
      <c r="T130" s="1"/>
    </row>
    <row r="131" spans="1:20" ht="30.6" customHeight="1" x14ac:dyDescent="0.25">
      <c r="A131" s="47">
        <f>'S4 Maquette'!B131</f>
        <v>0</v>
      </c>
      <c r="B131" s="47">
        <f>'S4 Maquette'!C131</f>
        <v>0</v>
      </c>
      <c r="C131" s="46">
        <f>'S4 Maquette'!F131</f>
        <v>0</v>
      </c>
      <c r="D131" s="45"/>
      <c r="E131" s="45"/>
      <c r="F131" s="45"/>
      <c r="G131" s="44"/>
      <c r="H131" s="44"/>
      <c r="I131" s="44"/>
      <c r="J131" s="45"/>
      <c r="K131" s="45"/>
      <c r="L131" s="45"/>
      <c r="M131" s="45"/>
      <c r="N131" s="45"/>
      <c r="O131" s="45"/>
      <c r="P131" s="45"/>
      <c r="Q131" s="45"/>
      <c r="R131" s="45"/>
      <c r="S131" s="12"/>
      <c r="T131" s="1"/>
    </row>
    <row r="132" spans="1:20" ht="30.6" customHeight="1" x14ac:dyDescent="0.25">
      <c r="A132" s="47">
        <f>'S4 Maquette'!B132</f>
        <v>0</v>
      </c>
      <c r="B132" s="47">
        <f>'S4 Maquette'!C132</f>
        <v>0</v>
      </c>
      <c r="C132" s="46">
        <f>'S4 Maquette'!F132</f>
        <v>0</v>
      </c>
      <c r="D132" s="45"/>
      <c r="E132" s="45"/>
      <c r="F132" s="45"/>
      <c r="G132" s="44"/>
      <c r="H132" s="44"/>
      <c r="I132" s="44"/>
      <c r="J132" s="45"/>
      <c r="K132" s="45"/>
      <c r="L132" s="45"/>
      <c r="M132" s="45"/>
      <c r="N132" s="45"/>
      <c r="O132" s="45"/>
      <c r="P132" s="45"/>
      <c r="Q132" s="45"/>
      <c r="R132" s="45"/>
      <c r="S132" s="12"/>
      <c r="T132" s="1"/>
    </row>
    <row r="133" spans="1:20" ht="30.6" customHeight="1" x14ac:dyDescent="0.25">
      <c r="A133" s="47">
        <f>'S4 Maquette'!B133</f>
        <v>0</v>
      </c>
      <c r="B133" s="47">
        <f>'S4 Maquette'!C133</f>
        <v>0</v>
      </c>
      <c r="C133" s="46">
        <f>'S4 Maquette'!F133</f>
        <v>0</v>
      </c>
      <c r="D133" s="45"/>
      <c r="E133" s="45"/>
      <c r="F133" s="45"/>
      <c r="G133" s="44"/>
      <c r="H133" s="44"/>
      <c r="I133" s="44"/>
      <c r="J133" s="45"/>
      <c r="K133" s="45"/>
      <c r="L133" s="45"/>
      <c r="M133" s="45"/>
      <c r="N133" s="45"/>
      <c r="O133" s="45"/>
      <c r="P133" s="45"/>
      <c r="Q133" s="45"/>
      <c r="R133" s="45"/>
      <c r="S133" s="12"/>
      <c r="T133" s="1"/>
    </row>
    <row r="134" spans="1:20" ht="30.6" customHeight="1" x14ac:dyDescent="0.25">
      <c r="A134" s="47">
        <f>'S4 Maquette'!B134</f>
        <v>0</v>
      </c>
      <c r="B134" s="47">
        <f>'S4 Maquette'!C134</f>
        <v>0</v>
      </c>
      <c r="C134" s="46">
        <f>'S4 Maquette'!F134</f>
        <v>0</v>
      </c>
      <c r="D134" s="45"/>
      <c r="E134" s="45"/>
      <c r="F134" s="45"/>
      <c r="G134" s="44"/>
      <c r="H134" s="44"/>
      <c r="I134" s="44"/>
      <c r="J134" s="45"/>
      <c r="K134" s="45"/>
      <c r="L134" s="45"/>
      <c r="M134" s="45"/>
      <c r="N134" s="45"/>
      <c r="O134" s="45"/>
      <c r="P134" s="45"/>
      <c r="Q134" s="45"/>
      <c r="R134" s="45"/>
      <c r="S134" s="12"/>
      <c r="T134" s="1"/>
    </row>
    <row r="135" spans="1:20" ht="30.6" customHeight="1" x14ac:dyDescent="0.25">
      <c r="A135" s="47">
        <f>'S4 Maquette'!B135</f>
        <v>0</v>
      </c>
      <c r="B135" s="47">
        <f>'S4 Maquette'!C135</f>
        <v>0</v>
      </c>
      <c r="C135" s="46">
        <f>'S4 Maquette'!F135</f>
        <v>0</v>
      </c>
      <c r="D135" s="45"/>
      <c r="E135" s="45"/>
      <c r="F135" s="45"/>
      <c r="G135" s="44"/>
      <c r="H135" s="44"/>
      <c r="I135" s="44"/>
      <c r="J135" s="45"/>
      <c r="K135" s="45"/>
      <c r="L135" s="45"/>
      <c r="M135" s="45"/>
      <c r="N135" s="45"/>
      <c r="O135" s="45"/>
      <c r="P135" s="45"/>
      <c r="Q135" s="45"/>
      <c r="R135" s="45"/>
      <c r="S135" s="12"/>
      <c r="T135" s="1"/>
    </row>
    <row r="136" spans="1:20" ht="30.6" customHeight="1" x14ac:dyDescent="0.25">
      <c r="A136" s="47">
        <f>'S4 Maquette'!B136</f>
        <v>0</v>
      </c>
      <c r="B136" s="47">
        <f>'S4 Maquette'!C136</f>
        <v>0</v>
      </c>
      <c r="C136" s="46">
        <f>'S4 Maquette'!F136</f>
        <v>0</v>
      </c>
      <c r="D136" s="45"/>
      <c r="E136" s="45"/>
      <c r="F136" s="45"/>
      <c r="G136" s="44"/>
      <c r="H136" s="44"/>
      <c r="I136" s="44"/>
      <c r="J136" s="45"/>
      <c r="K136" s="45"/>
      <c r="L136" s="45"/>
      <c r="M136" s="45"/>
      <c r="N136" s="45"/>
      <c r="O136" s="45"/>
      <c r="P136" s="45"/>
      <c r="Q136" s="45"/>
      <c r="R136" s="45"/>
      <c r="S136" s="12"/>
      <c r="T136" s="1"/>
    </row>
    <row r="137" spans="1:20" ht="30.6" customHeight="1" x14ac:dyDescent="0.25">
      <c r="A137" s="47">
        <f>'S4 Maquette'!B137</f>
        <v>0</v>
      </c>
      <c r="B137" s="47">
        <f>'S4 Maquette'!C137</f>
        <v>0</v>
      </c>
      <c r="C137" s="46">
        <f>'S4 Maquette'!F137</f>
        <v>0</v>
      </c>
      <c r="D137" s="45"/>
      <c r="E137" s="45"/>
      <c r="F137" s="45"/>
      <c r="G137" s="44"/>
      <c r="H137" s="44"/>
      <c r="I137" s="44"/>
      <c r="J137" s="45"/>
      <c r="K137" s="45"/>
      <c r="L137" s="45"/>
      <c r="M137" s="45"/>
      <c r="N137" s="45"/>
      <c r="O137" s="45"/>
      <c r="P137" s="45"/>
      <c r="Q137" s="45"/>
      <c r="R137" s="45"/>
      <c r="S137" s="12"/>
      <c r="T137" s="1"/>
    </row>
    <row r="138" spans="1:20" ht="30.6" customHeight="1" x14ac:dyDescent="0.25">
      <c r="A138" s="47">
        <f>'S4 Maquette'!B138</f>
        <v>0</v>
      </c>
      <c r="B138" s="47">
        <f>'S4 Maquette'!C138</f>
        <v>0</v>
      </c>
      <c r="C138" s="46">
        <f>'S4 Maquette'!F138</f>
        <v>0</v>
      </c>
      <c r="D138" s="45"/>
      <c r="E138" s="45"/>
      <c r="F138" s="45"/>
      <c r="G138" s="44"/>
      <c r="H138" s="44"/>
      <c r="I138" s="44"/>
      <c r="J138" s="45"/>
      <c r="K138" s="45"/>
      <c r="L138" s="45"/>
      <c r="M138" s="45"/>
      <c r="N138" s="45"/>
      <c r="O138" s="45"/>
      <c r="P138" s="45"/>
      <c r="Q138" s="45"/>
      <c r="R138" s="45"/>
      <c r="S138" s="12"/>
      <c r="T138" s="1"/>
    </row>
    <row r="139" spans="1:20" ht="30.6" customHeight="1" x14ac:dyDescent="0.25">
      <c r="A139" s="47">
        <f>'S4 Maquette'!B139</f>
        <v>0</v>
      </c>
      <c r="B139" s="47">
        <f>'S4 Maquette'!C139</f>
        <v>0</v>
      </c>
      <c r="C139" s="46">
        <f>'S4 Maquette'!F139</f>
        <v>0</v>
      </c>
      <c r="D139" s="45"/>
      <c r="E139" s="45"/>
      <c r="F139" s="45"/>
      <c r="G139" s="44"/>
      <c r="H139" s="44"/>
      <c r="I139" s="44"/>
      <c r="J139" s="45"/>
      <c r="K139" s="45"/>
      <c r="L139" s="45"/>
      <c r="M139" s="45"/>
      <c r="N139" s="45"/>
      <c r="O139" s="45"/>
      <c r="P139" s="45"/>
      <c r="Q139" s="45"/>
      <c r="R139" s="45"/>
      <c r="S139" s="12"/>
      <c r="T139" s="1"/>
    </row>
    <row r="140" spans="1:20" ht="30.6" customHeight="1" x14ac:dyDescent="0.25">
      <c r="A140" s="47">
        <f>'S4 Maquette'!B140</f>
        <v>0</v>
      </c>
      <c r="B140" s="47">
        <f>'S4 Maquette'!C140</f>
        <v>0</v>
      </c>
      <c r="C140" s="46">
        <f>'S4 Maquette'!F140</f>
        <v>0</v>
      </c>
      <c r="D140" s="45"/>
      <c r="E140" s="45"/>
      <c r="F140" s="45"/>
      <c r="G140" s="44"/>
      <c r="H140" s="44"/>
      <c r="I140" s="44"/>
      <c r="J140" s="45"/>
      <c r="K140" s="45"/>
      <c r="L140" s="45"/>
      <c r="M140" s="45"/>
      <c r="N140" s="45"/>
      <c r="O140" s="45"/>
      <c r="P140" s="45"/>
      <c r="Q140" s="45"/>
      <c r="R140" s="45"/>
      <c r="S140" s="12"/>
      <c r="T140" s="1"/>
    </row>
    <row r="141" spans="1:20" ht="30.6" customHeight="1" x14ac:dyDescent="0.25">
      <c r="A141" s="47">
        <f>'S4 Maquette'!B141</f>
        <v>0</v>
      </c>
      <c r="B141" s="47">
        <f>'S4 Maquette'!C141</f>
        <v>0</v>
      </c>
      <c r="C141" s="46">
        <f>'S4 Maquette'!F141</f>
        <v>0</v>
      </c>
      <c r="D141" s="45"/>
      <c r="E141" s="45"/>
      <c r="F141" s="45"/>
      <c r="G141" s="44"/>
      <c r="H141" s="44"/>
      <c r="I141" s="44"/>
      <c r="J141" s="45"/>
      <c r="K141" s="45"/>
      <c r="L141" s="45"/>
      <c r="M141" s="45"/>
      <c r="N141" s="45"/>
      <c r="O141" s="45"/>
      <c r="P141" s="45"/>
      <c r="Q141" s="45"/>
      <c r="R141" s="45"/>
      <c r="S141" s="12"/>
      <c r="T141" s="1"/>
    </row>
    <row r="142" spans="1:20" ht="30.6" customHeight="1" x14ac:dyDescent="0.25">
      <c r="A142" s="47">
        <f>'S4 Maquette'!B142</f>
        <v>0</v>
      </c>
      <c r="B142" s="47">
        <f>'S4 Maquette'!C142</f>
        <v>0</v>
      </c>
      <c r="C142" s="46">
        <f>'S4 Maquette'!F142</f>
        <v>0</v>
      </c>
      <c r="D142" s="45"/>
      <c r="E142" s="45"/>
      <c r="F142" s="45"/>
      <c r="G142" s="44"/>
      <c r="H142" s="44"/>
      <c r="I142" s="44"/>
      <c r="J142" s="45"/>
      <c r="K142" s="45"/>
      <c r="L142" s="45"/>
      <c r="M142" s="45"/>
      <c r="N142" s="45"/>
      <c r="O142" s="45"/>
      <c r="P142" s="45"/>
      <c r="Q142" s="45"/>
      <c r="R142" s="45"/>
      <c r="S142" s="12"/>
      <c r="T142" s="1"/>
    </row>
    <row r="143" spans="1:20" ht="30.6" customHeight="1" x14ac:dyDescent="0.25">
      <c r="A143" s="47">
        <f>'S4 Maquette'!B143</f>
        <v>0</v>
      </c>
      <c r="B143" s="47">
        <f>'S4 Maquette'!C143</f>
        <v>0</v>
      </c>
      <c r="C143" s="46">
        <f>'S4 Maquette'!F143</f>
        <v>0</v>
      </c>
      <c r="D143" s="45"/>
      <c r="E143" s="45"/>
      <c r="F143" s="45"/>
      <c r="G143" s="44"/>
      <c r="H143" s="44"/>
      <c r="I143" s="44"/>
      <c r="J143" s="45"/>
      <c r="K143" s="45"/>
      <c r="L143" s="45"/>
      <c r="M143" s="45"/>
      <c r="N143" s="45"/>
      <c r="O143" s="45"/>
      <c r="P143" s="45"/>
      <c r="Q143" s="45"/>
      <c r="R143" s="45"/>
      <c r="S143" s="12"/>
      <c r="T143" s="1"/>
    </row>
    <row r="144" spans="1:20" ht="30.6" customHeight="1" x14ac:dyDescent="0.25">
      <c r="A144" s="47">
        <f>'S4 Maquette'!B144</f>
        <v>0</v>
      </c>
      <c r="B144" s="47">
        <f>'S4 Maquette'!C144</f>
        <v>0</v>
      </c>
      <c r="C144" s="46">
        <f>'S4 Maquette'!F144</f>
        <v>0</v>
      </c>
      <c r="D144" s="45"/>
      <c r="E144" s="45"/>
      <c r="F144" s="45"/>
      <c r="G144" s="44"/>
      <c r="H144" s="44"/>
      <c r="I144" s="44"/>
      <c r="J144" s="45"/>
      <c r="K144" s="45"/>
      <c r="L144" s="45"/>
      <c r="M144" s="45"/>
      <c r="N144" s="45"/>
      <c r="O144" s="45"/>
      <c r="P144" s="45"/>
      <c r="Q144" s="45"/>
      <c r="R144" s="45"/>
      <c r="S144" s="12"/>
      <c r="T144" s="1"/>
    </row>
    <row r="145" spans="1:20" ht="30.6" customHeight="1" x14ac:dyDescent="0.25">
      <c r="A145" s="47">
        <f>'S4 Maquette'!B145</f>
        <v>0</v>
      </c>
      <c r="B145" s="47">
        <f>'S4 Maquette'!C145</f>
        <v>0</v>
      </c>
      <c r="C145" s="46">
        <f>'S4 Maquette'!F145</f>
        <v>0</v>
      </c>
      <c r="D145" s="45"/>
      <c r="E145" s="45"/>
      <c r="F145" s="45"/>
      <c r="G145" s="44"/>
      <c r="H145" s="44"/>
      <c r="I145" s="44"/>
      <c r="J145" s="45"/>
      <c r="K145" s="45"/>
      <c r="L145" s="45"/>
      <c r="M145" s="45"/>
      <c r="N145" s="45"/>
      <c r="O145" s="45"/>
      <c r="P145" s="45"/>
      <c r="Q145" s="45"/>
      <c r="R145" s="45"/>
      <c r="S145" s="12"/>
      <c r="T145" s="1"/>
    </row>
    <row r="146" spans="1:20" ht="30.6" customHeight="1" x14ac:dyDescent="0.25">
      <c r="A146" s="47">
        <f>'S4 Maquette'!B146</f>
        <v>0</v>
      </c>
      <c r="B146" s="47">
        <f>'S4 Maquette'!C146</f>
        <v>0</v>
      </c>
      <c r="C146" s="46">
        <f>'S4 Maquette'!F146</f>
        <v>0</v>
      </c>
      <c r="D146" s="45"/>
      <c r="E146" s="45"/>
      <c r="F146" s="45"/>
      <c r="G146" s="44"/>
      <c r="H146" s="44"/>
      <c r="I146" s="44"/>
      <c r="J146" s="45"/>
      <c r="K146" s="45"/>
      <c r="L146" s="45"/>
      <c r="M146" s="45"/>
      <c r="N146" s="45"/>
      <c r="O146" s="45"/>
      <c r="P146" s="45"/>
      <c r="Q146" s="45"/>
      <c r="R146" s="45"/>
      <c r="S146" s="12"/>
      <c r="T146" s="1"/>
    </row>
    <row r="147" spans="1:20" ht="30.6" customHeight="1" x14ac:dyDescent="0.25">
      <c r="A147" s="47">
        <f>'S4 Maquette'!B147</f>
        <v>0</v>
      </c>
      <c r="B147" s="47">
        <f>'S4 Maquette'!C147</f>
        <v>0</v>
      </c>
      <c r="C147" s="46">
        <f>'S4 Maquette'!F147</f>
        <v>0</v>
      </c>
      <c r="D147" s="45"/>
      <c r="E147" s="45"/>
      <c r="F147" s="45"/>
      <c r="G147" s="44"/>
      <c r="H147" s="44"/>
      <c r="I147" s="44"/>
      <c r="J147" s="45"/>
      <c r="K147" s="45"/>
      <c r="L147" s="45"/>
      <c r="M147" s="45"/>
      <c r="N147" s="45"/>
      <c r="O147" s="45"/>
      <c r="P147" s="45"/>
      <c r="Q147" s="45"/>
      <c r="R147" s="45"/>
      <c r="S147" s="12"/>
      <c r="T147" s="1"/>
    </row>
    <row r="148" spans="1:20" ht="30.6" customHeight="1" x14ac:dyDescent="0.25">
      <c r="A148" s="47">
        <f>'S4 Maquette'!B148</f>
        <v>0</v>
      </c>
      <c r="B148" s="47">
        <f>'S4 Maquette'!C148</f>
        <v>0</v>
      </c>
      <c r="C148" s="46">
        <f>'S4 Maquette'!F148</f>
        <v>0</v>
      </c>
      <c r="D148" s="45"/>
      <c r="E148" s="45"/>
      <c r="F148" s="45"/>
      <c r="G148" s="44"/>
      <c r="H148" s="44"/>
      <c r="I148" s="44"/>
      <c r="J148" s="45"/>
      <c r="K148" s="45"/>
      <c r="L148" s="45"/>
      <c r="M148" s="45"/>
      <c r="N148" s="45"/>
      <c r="O148" s="45"/>
      <c r="P148" s="45"/>
      <c r="Q148" s="45"/>
      <c r="R148" s="45"/>
      <c r="S148" s="12"/>
      <c r="T148" s="1"/>
    </row>
    <row r="149" spans="1:20" ht="30.6" customHeight="1" x14ac:dyDescent="0.25">
      <c r="A149" s="47">
        <f>'S4 Maquette'!B149</f>
        <v>0</v>
      </c>
      <c r="B149" s="47">
        <f>'S4 Maquette'!C149</f>
        <v>0</v>
      </c>
      <c r="C149" s="46">
        <f>'S4 Maquette'!F149</f>
        <v>0</v>
      </c>
      <c r="D149" s="45"/>
      <c r="E149" s="45"/>
      <c r="F149" s="45"/>
      <c r="G149" s="44"/>
      <c r="H149" s="44"/>
      <c r="I149" s="44"/>
      <c r="J149" s="45"/>
      <c r="K149" s="45"/>
      <c r="L149" s="45"/>
      <c r="M149" s="45"/>
      <c r="N149" s="45"/>
      <c r="O149" s="45"/>
      <c r="P149" s="45"/>
      <c r="Q149" s="45"/>
      <c r="R149" s="45"/>
      <c r="S149" s="12"/>
      <c r="T149" s="1"/>
    </row>
    <row r="150" spans="1:20" ht="30.6" customHeight="1" x14ac:dyDescent="0.25">
      <c r="A150" s="47">
        <f>'S4 Maquette'!B150</f>
        <v>0</v>
      </c>
      <c r="B150" s="47">
        <f>'S4 Maquette'!C150</f>
        <v>0</v>
      </c>
      <c r="C150" s="46">
        <f>'S4 Maquette'!F150</f>
        <v>0</v>
      </c>
      <c r="D150" s="45"/>
      <c r="E150" s="45"/>
      <c r="F150" s="45"/>
      <c r="G150" s="44"/>
      <c r="H150" s="44"/>
      <c r="I150" s="44"/>
      <c r="J150" s="45"/>
      <c r="K150" s="45"/>
      <c r="L150" s="45"/>
      <c r="M150" s="45"/>
      <c r="N150" s="45"/>
      <c r="O150" s="45"/>
      <c r="P150" s="45"/>
      <c r="Q150" s="45"/>
      <c r="R150" s="45"/>
      <c r="S150" s="12"/>
      <c r="T150" s="1"/>
    </row>
    <row r="151" spans="1:20" ht="30.6" customHeight="1" x14ac:dyDescent="0.25">
      <c r="A151" s="47">
        <f>'S4 Maquette'!B151</f>
        <v>0</v>
      </c>
      <c r="B151" s="47">
        <f>'S4 Maquette'!C151</f>
        <v>0</v>
      </c>
      <c r="C151" s="46">
        <f>'S4 Maquette'!F151</f>
        <v>0</v>
      </c>
      <c r="D151" s="45"/>
      <c r="E151" s="45"/>
      <c r="F151" s="45"/>
      <c r="G151" s="44"/>
      <c r="H151" s="44"/>
      <c r="I151" s="44"/>
      <c r="J151" s="45"/>
      <c r="K151" s="45"/>
      <c r="L151" s="45"/>
      <c r="M151" s="45"/>
      <c r="N151" s="45"/>
      <c r="O151" s="45"/>
      <c r="P151" s="45"/>
      <c r="Q151" s="45"/>
      <c r="R151" s="45"/>
      <c r="S151" s="12"/>
      <c r="T151" s="1"/>
    </row>
    <row r="152" spans="1:20" ht="30.6" customHeight="1" x14ac:dyDescent="0.25">
      <c r="A152" s="47">
        <f>'S4 Maquette'!B152</f>
        <v>0</v>
      </c>
      <c r="B152" s="47">
        <f>'S4 Maquette'!C152</f>
        <v>0</v>
      </c>
      <c r="C152" s="46">
        <f>'S4 Maquette'!F152</f>
        <v>0</v>
      </c>
      <c r="D152" s="45"/>
      <c r="E152" s="45"/>
      <c r="F152" s="45"/>
      <c r="G152" s="44"/>
      <c r="H152" s="44"/>
      <c r="I152" s="44"/>
      <c r="J152" s="45"/>
      <c r="K152" s="45"/>
      <c r="L152" s="45"/>
      <c r="M152" s="45"/>
      <c r="N152" s="45"/>
      <c r="O152" s="45"/>
      <c r="P152" s="45"/>
      <c r="Q152" s="45"/>
      <c r="R152" s="45"/>
      <c r="S152" s="12"/>
      <c r="T152" s="1"/>
    </row>
    <row r="153" spans="1:20" ht="30.6" customHeight="1" x14ac:dyDescent="0.25">
      <c r="A153" s="47">
        <f>'S4 Maquette'!B153</f>
        <v>0</v>
      </c>
      <c r="B153" s="47">
        <f>'S4 Maquette'!C153</f>
        <v>0</v>
      </c>
      <c r="C153" s="46">
        <f>'S4 Maquette'!F153</f>
        <v>0</v>
      </c>
      <c r="D153" s="45"/>
      <c r="E153" s="45"/>
      <c r="F153" s="45"/>
      <c r="G153" s="44"/>
      <c r="H153" s="44"/>
      <c r="I153" s="44"/>
      <c r="J153" s="45"/>
      <c r="K153" s="45"/>
      <c r="L153" s="45"/>
      <c r="M153" s="45"/>
      <c r="N153" s="45"/>
      <c r="O153" s="45"/>
      <c r="P153" s="45"/>
      <c r="Q153" s="45"/>
      <c r="R153" s="45"/>
      <c r="S153" s="12"/>
      <c r="T153" s="1"/>
    </row>
    <row r="154" spans="1:20" ht="30.6" customHeight="1" x14ac:dyDescent="0.25">
      <c r="A154" s="47">
        <f>'S4 Maquette'!B154</f>
        <v>0</v>
      </c>
      <c r="B154" s="47">
        <f>'S4 Maquette'!C154</f>
        <v>0</v>
      </c>
      <c r="C154" s="46">
        <f>'S4 Maquette'!F154</f>
        <v>0</v>
      </c>
      <c r="D154" s="45"/>
      <c r="E154" s="45"/>
      <c r="F154" s="45"/>
      <c r="G154" s="44"/>
      <c r="H154" s="44"/>
      <c r="I154" s="44"/>
      <c r="J154" s="45"/>
      <c r="K154" s="45"/>
      <c r="L154" s="45"/>
      <c r="M154" s="45"/>
      <c r="N154" s="45"/>
      <c r="O154" s="45"/>
      <c r="P154" s="45"/>
      <c r="Q154" s="45"/>
      <c r="R154" s="45"/>
      <c r="S154" s="12"/>
      <c r="T154" s="1"/>
    </row>
    <row r="155" spans="1:20" ht="30.6" customHeight="1" x14ac:dyDescent="0.25">
      <c r="A155" s="47">
        <f>'S4 Maquette'!B155</f>
        <v>0</v>
      </c>
      <c r="B155" s="47">
        <f>'S4 Maquette'!C155</f>
        <v>0</v>
      </c>
      <c r="C155" s="46">
        <f>'S4 Maquette'!F155</f>
        <v>0</v>
      </c>
      <c r="D155" s="45"/>
      <c r="E155" s="45"/>
      <c r="F155" s="45"/>
      <c r="G155" s="44"/>
      <c r="H155" s="44"/>
      <c r="I155" s="44"/>
      <c r="J155" s="45"/>
      <c r="K155" s="45"/>
      <c r="L155" s="45"/>
      <c r="M155" s="45"/>
      <c r="N155" s="45"/>
      <c r="O155" s="45"/>
      <c r="P155" s="45"/>
      <c r="Q155" s="45"/>
      <c r="R155" s="45"/>
      <c r="S155" s="12"/>
      <c r="T155" s="1"/>
    </row>
    <row r="156" spans="1:20" ht="30.6" customHeight="1" x14ac:dyDescent="0.25">
      <c r="A156" s="47">
        <f>'S4 Maquette'!B156</f>
        <v>0</v>
      </c>
      <c r="B156" s="47">
        <f>'S4 Maquette'!C156</f>
        <v>0</v>
      </c>
      <c r="C156" s="46">
        <f>'S4 Maquette'!F156</f>
        <v>0</v>
      </c>
      <c r="D156" s="45"/>
      <c r="E156" s="45"/>
      <c r="F156" s="45"/>
      <c r="G156" s="44"/>
      <c r="H156" s="44"/>
      <c r="I156" s="44"/>
      <c r="J156" s="45"/>
      <c r="K156" s="45"/>
      <c r="L156" s="45"/>
      <c r="M156" s="45"/>
      <c r="N156" s="45"/>
      <c r="O156" s="45"/>
      <c r="P156" s="45"/>
      <c r="Q156" s="45"/>
      <c r="R156" s="45"/>
      <c r="S156" s="12"/>
      <c r="T156" s="1"/>
    </row>
    <row r="157" spans="1:20" ht="30.6" customHeight="1" x14ac:dyDescent="0.25">
      <c r="A157" s="47">
        <f>'S4 Maquette'!B157</f>
        <v>0</v>
      </c>
      <c r="B157" s="47">
        <f>'S4 Maquette'!C157</f>
        <v>0</v>
      </c>
      <c r="C157" s="46">
        <f>'S4 Maquette'!F157</f>
        <v>0</v>
      </c>
      <c r="D157" s="45"/>
      <c r="E157" s="45"/>
      <c r="F157" s="45"/>
      <c r="G157" s="44"/>
      <c r="H157" s="44"/>
      <c r="I157" s="44"/>
      <c r="J157" s="45"/>
      <c r="K157" s="45"/>
      <c r="L157" s="45"/>
      <c r="M157" s="45"/>
      <c r="N157" s="45"/>
      <c r="O157" s="45"/>
      <c r="P157" s="45"/>
      <c r="Q157" s="45"/>
      <c r="R157" s="45"/>
      <c r="S157" s="12"/>
      <c r="T157" s="1"/>
    </row>
    <row r="158" spans="1:20" ht="30.6" customHeight="1" x14ac:dyDescent="0.25">
      <c r="A158" s="47">
        <f>'S4 Maquette'!B158</f>
        <v>0</v>
      </c>
      <c r="B158" s="47">
        <f>'S4 Maquette'!C158</f>
        <v>0</v>
      </c>
      <c r="C158" s="46">
        <f>'S4 Maquette'!F158</f>
        <v>0</v>
      </c>
      <c r="D158" s="45"/>
      <c r="E158" s="45"/>
      <c r="F158" s="45"/>
      <c r="G158" s="44"/>
      <c r="H158" s="44"/>
      <c r="I158" s="44"/>
      <c r="J158" s="45"/>
      <c r="K158" s="45"/>
      <c r="L158" s="45"/>
      <c r="M158" s="45"/>
      <c r="N158" s="45"/>
      <c r="O158" s="45"/>
      <c r="P158" s="45"/>
      <c r="Q158" s="45"/>
      <c r="R158" s="45"/>
      <c r="S158" s="12"/>
      <c r="T158" s="1"/>
    </row>
    <row r="159" spans="1:20" ht="30.6" customHeight="1" x14ac:dyDescent="0.25">
      <c r="A159" s="47">
        <f>'S4 Maquette'!B159</f>
        <v>0</v>
      </c>
      <c r="B159" s="47">
        <f>'S4 Maquette'!C159</f>
        <v>0</v>
      </c>
      <c r="C159" s="46">
        <f>'S4 Maquette'!F159</f>
        <v>0</v>
      </c>
      <c r="D159" s="45"/>
      <c r="E159" s="45"/>
      <c r="F159" s="45"/>
      <c r="G159" s="44"/>
      <c r="H159" s="44"/>
      <c r="I159" s="44"/>
      <c r="J159" s="45"/>
      <c r="K159" s="45"/>
      <c r="L159" s="45"/>
      <c r="M159" s="45"/>
      <c r="N159" s="45"/>
      <c r="O159" s="45"/>
      <c r="P159" s="45"/>
      <c r="Q159" s="45"/>
      <c r="R159" s="45"/>
      <c r="S159" s="12"/>
      <c r="T159" s="1"/>
    </row>
    <row r="160" spans="1:20" ht="30.6" customHeight="1" x14ac:dyDescent="0.25">
      <c r="A160" s="47">
        <f>'S4 Maquette'!B160</f>
        <v>0</v>
      </c>
      <c r="B160" s="47">
        <f>'S4 Maquette'!C160</f>
        <v>0</v>
      </c>
      <c r="C160" s="46">
        <f>'S4 Maquette'!F160</f>
        <v>0</v>
      </c>
      <c r="D160" s="45"/>
      <c r="E160" s="45"/>
      <c r="F160" s="45"/>
      <c r="G160" s="44"/>
      <c r="H160" s="44"/>
      <c r="I160" s="44"/>
      <c r="J160" s="45"/>
      <c r="K160" s="45"/>
      <c r="L160" s="45"/>
      <c r="M160" s="45"/>
      <c r="N160" s="45"/>
      <c r="O160" s="45"/>
      <c r="P160" s="45"/>
      <c r="Q160" s="45"/>
      <c r="R160" s="45"/>
      <c r="S160" s="12"/>
      <c r="T160" s="1"/>
    </row>
    <row r="161" spans="1:20" ht="30.6" customHeight="1" x14ac:dyDescent="0.25">
      <c r="A161" s="47">
        <f>'S4 Maquette'!B161</f>
        <v>0</v>
      </c>
      <c r="B161" s="47">
        <f>'S4 Maquette'!C161</f>
        <v>0</v>
      </c>
      <c r="C161" s="46">
        <f>'S4 Maquette'!F161</f>
        <v>0</v>
      </c>
      <c r="D161" s="45"/>
      <c r="E161" s="45"/>
      <c r="F161" s="45"/>
      <c r="G161" s="44"/>
      <c r="H161" s="44"/>
      <c r="I161" s="44"/>
      <c r="J161" s="45"/>
      <c r="K161" s="45"/>
      <c r="L161" s="45"/>
      <c r="M161" s="45"/>
      <c r="N161" s="45"/>
      <c r="O161" s="45"/>
      <c r="P161" s="45"/>
      <c r="Q161" s="45"/>
      <c r="R161" s="45"/>
      <c r="S161" s="12"/>
      <c r="T161" s="1"/>
    </row>
    <row r="162" spans="1:20" ht="30.6" customHeight="1" x14ac:dyDescent="0.25">
      <c r="A162" s="47">
        <f>'S4 Maquette'!B162</f>
        <v>0</v>
      </c>
      <c r="B162" s="47">
        <f>'S4 Maquette'!C162</f>
        <v>0</v>
      </c>
      <c r="C162" s="46">
        <f>'S4 Maquette'!F162</f>
        <v>0</v>
      </c>
      <c r="D162" s="45"/>
      <c r="E162" s="45"/>
      <c r="F162" s="45"/>
      <c r="G162" s="44"/>
      <c r="H162" s="44"/>
      <c r="I162" s="44"/>
      <c r="J162" s="45"/>
      <c r="K162" s="45"/>
      <c r="L162" s="45"/>
      <c r="M162" s="45"/>
      <c r="N162" s="45"/>
      <c r="O162" s="45"/>
      <c r="P162" s="45"/>
      <c r="Q162" s="45"/>
      <c r="R162" s="45"/>
      <c r="S162" s="12"/>
      <c r="T162" s="1"/>
    </row>
    <row r="163" spans="1:20" ht="30.6" customHeight="1" x14ac:dyDescent="0.25">
      <c r="A163" s="47">
        <f>'S4 Maquette'!B163</f>
        <v>0</v>
      </c>
      <c r="B163" s="47">
        <f>'S4 Maquette'!C163</f>
        <v>0</v>
      </c>
      <c r="C163" s="46">
        <f>'S4 Maquette'!F163</f>
        <v>0</v>
      </c>
      <c r="D163" s="45"/>
      <c r="E163" s="45"/>
      <c r="F163" s="45"/>
      <c r="G163" s="44"/>
      <c r="H163" s="44"/>
      <c r="I163" s="44"/>
      <c r="J163" s="45"/>
      <c r="K163" s="45"/>
      <c r="L163" s="45"/>
      <c r="M163" s="45"/>
      <c r="N163" s="45"/>
      <c r="O163" s="45"/>
      <c r="P163" s="45"/>
      <c r="Q163" s="45"/>
      <c r="R163" s="45"/>
      <c r="S163" s="12"/>
      <c r="T163" s="1"/>
    </row>
    <row r="164" spans="1:20" ht="30.6" customHeight="1" x14ac:dyDescent="0.25">
      <c r="A164" s="47">
        <f>'S4 Maquette'!B164</f>
        <v>0</v>
      </c>
      <c r="B164" s="47">
        <f>'S4 Maquette'!C164</f>
        <v>0</v>
      </c>
      <c r="C164" s="46">
        <f>'S4 Maquette'!F164</f>
        <v>0</v>
      </c>
      <c r="D164" s="45"/>
      <c r="E164" s="45"/>
      <c r="F164" s="45"/>
      <c r="G164" s="44"/>
      <c r="H164" s="44"/>
      <c r="I164" s="44"/>
      <c r="J164" s="45"/>
      <c r="K164" s="45"/>
      <c r="L164" s="45"/>
      <c r="M164" s="45"/>
      <c r="N164" s="45"/>
      <c r="O164" s="45"/>
      <c r="P164" s="45"/>
      <c r="Q164" s="45"/>
      <c r="R164" s="45"/>
      <c r="S164" s="12"/>
      <c r="T164" s="1"/>
    </row>
    <row r="165" spans="1:20" ht="30.6" customHeight="1" x14ac:dyDescent="0.25">
      <c r="A165" s="47">
        <f>'S4 Maquette'!B165</f>
        <v>0</v>
      </c>
      <c r="B165" s="47">
        <f>'S4 Maquette'!C165</f>
        <v>0</v>
      </c>
      <c r="C165" s="46">
        <f>'S4 Maquette'!F165</f>
        <v>0</v>
      </c>
      <c r="D165" s="45"/>
      <c r="E165" s="45"/>
      <c r="F165" s="45"/>
      <c r="G165" s="44"/>
      <c r="H165" s="44"/>
      <c r="I165" s="44"/>
      <c r="J165" s="45"/>
      <c r="K165" s="45"/>
      <c r="L165" s="45"/>
      <c r="M165" s="45"/>
      <c r="N165" s="45"/>
      <c r="O165" s="45"/>
      <c r="P165" s="45"/>
      <c r="Q165" s="45"/>
      <c r="R165" s="45"/>
      <c r="S165" s="12"/>
      <c r="T165" s="1"/>
    </row>
    <row r="166" spans="1:20" ht="30.6" customHeight="1" x14ac:dyDescent="0.25">
      <c r="A166" s="47">
        <f>'S4 Maquette'!B166</f>
        <v>0</v>
      </c>
      <c r="B166" s="47">
        <f>'S4 Maquette'!C166</f>
        <v>0</v>
      </c>
      <c r="C166" s="46">
        <f>'S4 Maquette'!F166</f>
        <v>0</v>
      </c>
      <c r="D166" s="45"/>
      <c r="E166" s="45"/>
      <c r="F166" s="45"/>
      <c r="G166" s="44"/>
      <c r="H166" s="44"/>
      <c r="I166" s="44"/>
      <c r="J166" s="45"/>
      <c r="K166" s="45"/>
      <c r="L166" s="45"/>
      <c r="M166" s="45"/>
      <c r="N166" s="45"/>
      <c r="O166" s="45"/>
      <c r="P166" s="45"/>
      <c r="Q166" s="45"/>
      <c r="R166" s="45"/>
      <c r="S166" s="12"/>
      <c r="T166" s="1"/>
    </row>
    <row r="167" spans="1:20" ht="30.6" customHeight="1" x14ac:dyDescent="0.25">
      <c r="A167" s="47">
        <f>'S4 Maquette'!B167</f>
        <v>0</v>
      </c>
      <c r="B167" s="47">
        <f>'S4 Maquette'!C167</f>
        <v>0</v>
      </c>
      <c r="C167" s="46">
        <f>'S4 Maquette'!F167</f>
        <v>0</v>
      </c>
      <c r="D167" s="45"/>
      <c r="E167" s="45"/>
      <c r="F167" s="45"/>
      <c r="G167" s="44"/>
      <c r="H167" s="44"/>
      <c r="I167" s="44"/>
      <c r="J167" s="45"/>
      <c r="K167" s="45"/>
      <c r="L167" s="45"/>
      <c r="M167" s="45"/>
      <c r="N167" s="45"/>
      <c r="O167" s="45"/>
      <c r="P167" s="45"/>
      <c r="Q167" s="45"/>
      <c r="R167" s="45"/>
      <c r="S167" s="12"/>
      <c r="T167" s="1"/>
    </row>
    <row r="168" spans="1:20" ht="30.6" customHeight="1" x14ac:dyDescent="0.25">
      <c r="A168" s="47">
        <f>'S4 Maquette'!B168</f>
        <v>0</v>
      </c>
      <c r="B168" s="47">
        <f>'S4 Maquette'!C168</f>
        <v>0</v>
      </c>
      <c r="C168" s="46">
        <f>'S4 Maquette'!F168</f>
        <v>0</v>
      </c>
      <c r="D168" s="45"/>
      <c r="E168" s="45"/>
      <c r="F168" s="45"/>
      <c r="G168" s="44"/>
      <c r="H168" s="44"/>
      <c r="I168" s="44"/>
      <c r="J168" s="45"/>
      <c r="K168" s="45"/>
      <c r="L168" s="45"/>
      <c r="M168" s="45"/>
      <c r="N168" s="45"/>
      <c r="O168" s="45"/>
      <c r="P168" s="45"/>
      <c r="Q168" s="45"/>
      <c r="R168" s="45"/>
      <c r="S168" s="12"/>
      <c r="T168" s="1"/>
    </row>
    <row r="169" spans="1:20" ht="30.6" customHeight="1" x14ac:dyDescent="0.25">
      <c r="A169" s="47">
        <f>'S4 Maquette'!B169</f>
        <v>0</v>
      </c>
      <c r="B169" s="47">
        <f>'S4 Maquette'!C169</f>
        <v>0</v>
      </c>
      <c r="C169" s="46">
        <f>'S4 Maquette'!F169</f>
        <v>0</v>
      </c>
      <c r="D169" s="45"/>
      <c r="E169" s="45"/>
      <c r="F169" s="45"/>
      <c r="G169" s="44"/>
      <c r="H169" s="44"/>
      <c r="I169" s="44"/>
      <c r="J169" s="45"/>
      <c r="K169" s="45"/>
      <c r="L169" s="45"/>
      <c r="M169" s="45"/>
      <c r="N169" s="45"/>
      <c r="O169" s="45"/>
      <c r="P169" s="45"/>
      <c r="Q169" s="45"/>
      <c r="R169" s="45"/>
      <c r="S169" s="12"/>
      <c r="T169" s="1"/>
    </row>
    <row r="170" spans="1:20" ht="30.6" customHeight="1" x14ac:dyDescent="0.25">
      <c r="A170" s="47">
        <f>'S4 Maquette'!B170</f>
        <v>0</v>
      </c>
      <c r="B170" s="47">
        <f>'S4 Maquette'!C170</f>
        <v>0</v>
      </c>
      <c r="C170" s="46">
        <f>'S4 Maquette'!F170</f>
        <v>0</v>
      </c>
      <c r="D170" s="45"/>
      <c r="E170" s="45"/>
      <c r="F170" s="45"/>
      <c r="G170" s="44"/>
      <c r="H170" s="44"/>
      <c r="I170" s="44"/>
      <c r="J170" s="45"/>
      <c r="K170" s="45"/>
      <c r="L170" s="45"/>
      <c r="M170" s="45"/>
      <c r="N170" s="45"/>
      <c r="O170" s="45"/>
      <c r="P170" s="45"/>
      <c r="Q170" s="45"/>
      <c r="R170" s="45"/>
      <c r="S170" s="12"/>
      <c r="T170" s="1"/>
    </row>
    <row r="171" spans="1:20" ht="30.6" customHeight="1" x14ac:dyDescent="0.25">
      <c r="A171" s="47">
        <f>'S4 Maquette'!B171</f>
        <v>0</v>
      </c>
      <c r="B171" s="47">
        <f>'S4 Maquette'!C171</f>
        <v>0</v>
      </c>
      <c r="C171" s="46">
        <f>'S4 Maquette'!F171</f>
        <v>0</v>
      </c>
      <c r="D171" s="45"/>
      <c r="E171" s="45"/>
      <c r="F171" s="45"/>
      <c r="G171" s="44"/>
      <c r="H171" s="44"/>
      <c r="I171" s="44"/>
      <c r="J171" s="45"/>
      <c r="K171" s="45"/>
      <c r="L171" s="45"/>
      <c r="M171" s="45"/>
      <c r="N171" s="45"/>
      <c r="O171" s="45"/>
      <c r="P171" s="45"/>
      <c r="Q171" s="45"/>
      <c r="R171" s="45"/>
      <c r="S171" s="12"/>
      <c r="T171" s="1"/>
    </row>
    <row r="172" spans="1:20" ht="30.6" customHeight="1" x14ac:dyDescent="0.25">
      <c r="A172" s="47">
        <f>'S4 Maquette'!B172</f>
        <v>0</v>
      </c>
      <c r="B172" s="47">
        <f>'S4 Maquette'!C172</f>
        <v>0</v>
      </c>
      <c r="C172" s="46">
        <f>'S4 Maquette'!F172</f>
        <v>0</v>
      </c>
      <c r="D172" s="45"/>
      <c r="E172" s="45"/>
      <c r="F172" s="45"/>
      <c r="G172" s="44"/>
      <c r="H172" s="44"/>
      <c r="I172" s="44"/>
      <c r="J172" s="45"/>
      <c r="K172" s="45"/>
      <c r="L172" s="45"/>
      <c r="M172" s="45"/>
      <c r="N172" s="45"/>
      <c r="O172" s="45"/>
      <c r="P172" s="45"/>
      <c r="Q172" s="45"/>
      <c r="R172" s="45"/>
      <c r="S172" s="12"/>
      <c r="T172" s="1"/>
    </row>
    <row r="173" spans="1:20" ht="30.6" customHeight="1" x14ac:dyDescent="0.25">
      <c r="A173" s="47">
        <f>'S4 Maquette'!B173</f>
        <v>0</v>
      </c>
      <c r="B173" s="47">
        <f>'S4 Maquette'!C173</f>
        <v>0</v>
      </c>
      <c r="C173" s="46">
        <f>'S4 Maquette'!F173</f>
        <v>0</v>
      </c>
      <c r="D173" s="45"/>
      <c r="E173" s="45"/>
      <c r="F173" s="45"/>
      <c r="G173" s="44"/>
      <c r="H173" s="44"/>
      <c r="I173" s="44"/>
      <c r="J173" s="45"/>
      <c r="K173" s="45"/>
      <c r="L173" s="45"/>
      <c r="M173" s="45"/>
      <c r="N173" s="45"/>
      <c r="O173" s="45"/>
      <c r="P173" s="45"/>
      <c r="Q173" s="45"/>
      <c r="R173" s="45"/>
      <c r="S173" s="12"/>
      <c r="T173" s="1"/>
    </row>
    <row r="174" spans="1:20" ht="30.6" customHeight="1" x14ac:dyDescent="0.25">
      <c r="A174" s="47">
        <f>'S4 Maquette'!B174</f>
        <v>0</v>
      </c>
      <c r="B174" s="47">
        <f>'S4 Maquette'!C174</f>
        <v>0</v>
      </c>
      <c r="C174" s="46">
        <f>'S4 Maquette'!F174</f>
        <v>0</v>
      </c>
      <c r="D174" s="45"/>
      <c r="E174" s="45"/>
      <c r="F174" s="45"/>
      <c r="G174" s="44"/>
      <c r="H174" s="44"/>
      <c r="I174" s="44"/>
      <c r="J174" s="45"/>
      <c r="K174" s="45"/>
      <c r="L174" s="45"/>
      <c r="M174" s="45"/>
      <c r="N174" s="45"/>
      <c r="O174" s="45"/>
      <c r="P174" s="45"/>
      <c r="Q174" s="45"/>
      <c r="R174" s="45"/>
      <c r="S174" s="12"/>
      <c r="T174" s="1"/>
    </row>
    <row r="175" spans="1:20" ht="30.6" customHeight="1" x14ac:dyDescent="0.25">
      <c r="A175" s="47">
        <f>'S4 Maquette'!B175</f>
        <v>0</v>
      </c>
      <c r="B175" s="47">
        <f>'S4 Maquette'!C175</f>
        <v>0</v>
      </c>
      <c r="C175" s="46">
        <f>'S4 Maquette'!F175</f>
        <v>0</v>
      </c>
      <c r="D175" s="45"/>
      <c r="E175" s="45"/>
      <c r="F175" s="45"/>
      <c r="G175" s="44"/>
      <c r="H175" s="44"/>
      <c r="I175" s="44"/>
      <c r="J175" s="45"/>
      <c r="K175" s="45"/>
      <c r="L175" s="45"/>
      <c r="M175" s="45"/>
      <c r="N175" s="45"/>
      <c r="O175" s="45"/>
      <c r="P175" s="45"/>
      <c r="Q175" s="45"/>
      <c r="R175" s="45"/>
      <c r="S175" s="12"/>
      <c r="T175" s="1"/>
    </row>
    <row r="176" spans="1:20" ht="30.6" customHeight="1" x14ac:dyDescent="0.25">
      <c r="A176" s="47">
        <f>'S4 Maquette'!B176</f>
        <v>0</v>
      </c>
      <c r="B176" s="47">
        <f>'S4 Maquette'!C176</f>
        <v>0</v>
      </c>
      <c r="C176" s="46">
        <f>'S4 Maquette'!F176</f>
        <v>0</v>
      </c>
      <c r="D176" s="45"/>
      <c r="E176" s="45"/>
      <c r="F176" s="45"/>
      <c r="G176" s="44"/>
      <c r="H176" s="44"/>
      <c r="I176" s="44"/>
      <c r="J176" s="45"/>
      <c r="K176" s="45"/>
      <c r="L176" s="45"/>
      <c r="M176" s="45"/>
      <c r="N176" s="45"/>
      <c r="O176" s="45"/>
      <c r="P176" s="45"/>
      <c r="Q176" s="45"/>
      <c r="R176" s="45"/>
      <c r="S176" s="12"/>
      <c r="T176" s="1"/>
    </row>
    <row r="177" spans="1:20" ht="30.6" customHeight="1" x14ac:dyDescent="0.25">
      <c r="A177" s="47">
        <f>'S4 Maquette'!B177</f>
        <v>0</v>
      </c>
      <c r="B177" s="47">
        <f>'S4 Maquette'!C177</f>
        <v>0</v>
      </c>
      <c r="C177" s="46">
        <f>'S4 Maquette'!F177</f>
        <v>0</v>
      </c>
      <c r="D177" s="45"/>
      <c r="E177" s="45"/>
      <c r="F177" s="45"/>
      <c r="G177" s="44"/>
      <c r="H177" s="44"/>
      <c r="I177" s="44"/>
      <c r="J177" s="45"/>
      <c r="K177" s="45"/>
      <c r="L177" s="45"/>
      <c r="M177" s="45"/>
      <c r="N177" s="45"/>
      <c r="O177" s="45"/>
      <c r="P177" s="45"/>
      <c r="Q177" s="45"/>
      <c r="R177" s="45"/>
      <c r="S177" s="12"/>
      <c r="T177" s="1"/>
    </row>
    <row r="178" spans="1:20" ht="30.6" customHeight="1" x14ac:dyDescent="0.25">
      <c r="A178" s="47">
        <f>'S4 Maquette'!B178</f>
        <v>0</v>
      </c>
      <c r="B178" s="47">
        <f>'S4 Maquette'!C178</f>
        <v>0</v>
      </c>
      <c r="C178" s="46">
        <f>'S4 Maquette'!F178</f>
        <v>0</v>
      </c>
      <c r="D178" s="45"/>
      <c r="E178" s="45"/>
      <c r="F178" s="45"/>
      <c r="G178" s="44"/>
      <c r="H178" s="44"/>
      <c r="I178" s="44"/>
      <c r="J178" s="45"/>
      <c r="K178" s="45"/>
      <c r="L178" s="45"/>
      <c r="M178" s="45"/>
      <c r="N178" s="45"/>
      <c r="O178" s="45"/>
      <c r="P178" s="45"/>
      <c r="Q178" s="45"/>
      <c r="R178" s="45"/>
      <c r="S178" s="12"/>
      <c r="T178" s="1"/>
    </row>
    <row r="179" spans="1:20" ht="30.6" customHeight="1" x14ac:dyDescent="0.25">
      <c r="A179" s="47">
        <f>'S4 Maquette'!B179</f>
        <v>0</v>
      </c>
      <c r="B179" s="47">
        <f>'S4 Maquette'!C179</f>
        <v>0</v>
      </c>
      <c r="C179" s="46">
        <f>'S4 Maquette'!F179</f>
        <v>0</v>
      </c>
      <c r="D179" s="45"/>
      <c r="E179" s="45"/>
      <c r="F179" s="45"/>
      <c r="G179" s="44"/>
      <c r="H179" s="44"/>
      <c r="I179" s="44"/>
      <c r="J179" s="45"/>
      <c r="K179" s="45"/>
      <c r="L179" s="45"/>
      <c r="M179" s="45"/>
      <c r="N179" s="45"/>
      <c r="O179" s="45"/>
      <c r="P179" s="45"/>
      <c r="Q179" s="45"/>
      <c r="R179" s="45"/>
      <c r="S179" s="12"/>
      <c r="T179" s="1"/>
    </row>
    <row r="180" spans="1:20" ht="30.6" customHeight="1" x14ac:dyDescent="0.25">
      <c r="A180" s="47">
        <f>'S4 Maquette'!B180</f>
        <v>0</v>
      </c>
      <c r="B180" s="47">
        <f>'S4 Maquette'!C180</f>
        <v>0</v>
      </c>
      <c r="C180" s="46">
        <f>'S4 Maquette'!F180</f>
        <v>0</v>
      </c>
      <c r="D180" s="45"/>
      <c r="E180" s="45"/>
      <c r="F180" s="45"/>
      <c r="G180" s="44"/>
      <c r="H180" s="44"/>
      <c r="I180" s="44"/>
      <c r="J180" s="45"/>
      <c r="K180" s="45"/>
      <c r="L180" s="45"/>
      <c r="M180" s="45"/>
      <c r="N180" s="45"/>
      <c r="O180" s="45"/>
      <c r="P180" s="45"/>
      <c r="Q180" s="45"/>
      <c r="R180" s="45"/>
      <c r="S180" s="12"/>
      <c r="T180" s="1"/>
    </row>
    <row r="181" spans="1:20" ht="30.6" customHeight="1" x14ac:dyDescent="0.25">
      <c r="A181" s="47">
        <f>'S4 Maquette'!B181</f>
        <v>0</v>
      </c>
      <c r="B181" s="47">
        <f>'S4 Maquette'!C181</f>
        <v>0</v>
      </c>
      <c r="C181" s="46">
        <f>'S4 Maquette'!F181</f>
        <v>0</v>
      </c>
      <c r="D181" s="45"/>
      <c r="E181" s="45"/>
      <c r="F181" s="45"/>
      <c r="G181" s="44"/>
      <c r="H181" s="44"/>
      <c r="I181" s="44"/>
      <c r="J181" s="45"/>
      <c r="K181" s="45"/>
      <c r="L181" s="45"/>
      <c r="M181" s="45"/>
      <c r="N181" s="45"/>
      <c r="O181" s="45"/>
      <c r="P181" s="45"/>
      <c r="Q181" s="45"/>
      <c r="R181" s="45"/>
      <c r="S181" s="12"/>
      <c r="T181" s="1"/>
    </row>
    <row r="182" spans="1:20" ht="30.6" customHeight="1" x14ac:dyDescent="0.25">
      <c r="A182" s="47">
        <f>'S4 Maquette'!B182</f>
        <v>0</v>
      </c>
      <c r="B182" s="47">
        <f>'S4 Maquette'!C182</f>
        <v>0</v>
      </c>
      <c r="C182" s="46">
        <f>'S4 Maquette'!F182</f>
        <v>0</v>
      </c>
      <c r="D182" s="45"/>
      <c r="E182" s="45"/>
      <c r="F182" s="45"/>
      <c r="G182" s="44"/>
      <c r="H182" s="44"/>
      <c r="I182" s="44"/>
      <c r="J182" s="45"/>
      <c r="K182" s="45"/>
      <c r="L182" s="45"/>
      <c r="M182" s="45"/>
      <c r="N182" s="45"/>
      <c r="O182" s="45"/>
      <c r="P182" s="45"/>
      <c r="Q182" s="45"/>
      <c r="R182" s="45"/>
      <c r="S182" s="12"/>
      <c r="T182" s="1"/>
    </row>
    <row r="183" spans="1:20" ht="30.6" customHeight="1" x14ac:dyDescent="0.25">
      <c r="A183" s="47">
        <f>'S4 Maquette'!B183</f>
        <v>0</v>
      </c>
      <c r="B183" s="47">
        <f>'S4 Maquette'!C183</f>
        <v>0</v>
      </c>
      <c r="C183" s="46">
        <f>'S4 Maquette'!F183</f>
        <v>0</v>
      </c>
      <c r="D183" s="45"/>
      <c r="E183" s="45"/>
      <c r="F183" s="45"/>
      <c r="G183" s="44"/>
      <c r="H183" s="44"/>
      <c r="I183" s="44"/>
      <c r="J183" s="45"/>
      <c r="K183" s="45"/>
      <c r="L183" s="45"/>
      <c r="M183" s="45"/>
      <c r="N183" s="45"/>
      <c r="O183" s="45"/>
      <c r="P183" s="45"/>
      <c r="Q183" s="45"/>
      <c r="R183" s="45"/>
      <c r="S183" s="12"/>
      <c r="T183" s="1"/>
    </row>
    <row r="184" spans="1:20" ht="30.6" customHeight="1" x14ac:dyDescent="0.25">
      <c r="A184" s="47">
        <f>'S4 Maquette'!B184</f>
        <v>0</v>
      </c>
      <c r="B184" s="47">
        <f>'S4 Maquette'!C184</f>
        <v>0</v>
      </c>
      <c r="C184" s="46">
        <f>'S4 Maquette'!F184</f>
        <v>0</v>
      </c>
      <c r="D184" s="45"/>
      <c r="E184" s="45"/>
      <c r="F184" s="45"/>
      <c r="G184" s="44"/>
      <c r="H184" s="44"/>
      <c r="I184" s="44"/>
      <c r="J184" s="45"/>
      <c r="K184" s="45"/>
      <c r="L184" s="45"/>
      <c r="M184" s="45"/>
      <c r="N184" s="45"/>
      <c r="O184" s="45"/>
      <c r="P184" s="45"/>
      <c r="Q184" s="45"/>
      <c r="R184" s="45"/>
      <c r="S184" s="12"/>
      <c r="T184" s="1"/>
    </row>
    <row r="185" spans="1:20" ht="30.6" customHeight="1" x14ac:dyDescent="0.25">
      <c r="A185" s="47">
        <f>'S4 Maquette'!B185</f>
        <v>0</v>
      </c>
      <c r="B185" s="47">
        <f>'S4 Maquette'!C185</f>
        <v>0</v>
      </c>
      <c r="C185" s="46">
        <f>'S4 Maquette'!F185</f>
        <v>0</v>
      </c>
      <c r="D185" s="45"/>
      <c r="E185" s="45"/>
      <c r="F185" s="45"/>
      <c r="G185" s="44"/>
      <c r="H185" s="44"/>
      <c r="I185" s="44"/>
      <c r="J185" s="45"/>
      <c r="K185" s="45"/>
      <c r="L185" s="45"/>
      <c r="M185" s="45"/>
      <c r="N185" s="45"/>
      <c r="O185" s="45"/>
      <c r="P185" s="45"/>
      <c r="Q185" s="45"/>
      <c r="R185" s="45"/>
      <c r="S185" s="12"/>
      <c r="T185" s="1"/>
    </row>
    <row r="186" spans="1:20" ht="30.6" customHeight="1" x14ac:dyDescent="0.25">
      <c r="A186" s="47">
        <f>'S4 Maquette'!B186</f>
        <v>0</v>
      </c>
      <c r="B186" s="47">
        <f>'S4 Maquette'!C186</f>
        <v>0</v>
      </c>
      <c r="C186" s="46">
        <f>'S4 Maquette'!F186</f>
        <v>0</v>
      </c>
      <c r="D186" s="45"/>
      <c r="E186" s="45"/>
      <c r="F186" s="45"/>
      <c r="G186" s="44"/>
      <c r="H186" s="44"/>
      <c r="I186" s="44"/>
      <c r="J186" s="45"/>
      <c r="K186" s="45"/>
      <c r="L186" s="45"/>
      <c r="M186" s="45"/>
      <c r="N186" s="45"/>
      <c r="O186" s="45"/>
      <c r="P186" s="45"/>
      <c r="Q186" s="45"/>
      <c r="R186" s="45"/>
      <c r="S186" s="12"/>
      <c r="T186" s="1"/>
    </row>
    <row r="187" spans="1:20" ht="30.6" customHeight="1" x14ac:dyDescent="0.25">
      <c r="A187" s="47">
        <f>'S4 Maquette'!B187</f>
        <v>0</v>
      </c>
      <c r="B187" s="47">
        <f>'S4 Maquette'!C187</f>
        <v>0</v>
      </c>
      <c r="C187" s="46">
        <f>'S4 Maquette'!F187</f>
        <v>0</v>
      </c>
      <c r="D187" s="45"/>
      <c r="E187" s="45"/>
      <c r="F187" s="45"/>
      <c r="G187" s="44"/>
      <c r="H187" s="44"/>
      <c r="I187" s="44"/>
      <c r="J187" s="45"/>
      <c r="K187" s="45"/>
      <c r="L187" s="45"/>
      <c r="M187" s="45"/>
      <c r="N187" s="45"/>
      <c r="O187" s="45"/>
      <c r="P187" s="45"/>
      <c r="Q187" s="45"/>
      <c r="R187" s="45"/>
      <c r="S187" s="12"/>
      <c r="T187" s="1"/>
    </row>
    <row r="188" spans="1:20" ht="30.6" customHeight="1" x14ac:dyDescent="0.25">
      <c r="A188" s="47">
        <f>'S4 Maquette'!B188</f>
        <v>0</v>
      </c>
      <c r="B188" s="47">
        <f>'S4 Maquette'!C188</f>
        <v>0</v>
      </c>
      <c r="C188" s="46">
        <f>'S4 Maquette'!F188</f>
        <v>0</v>
      </c>
      <c r="D188" s="45"/>
      <c r="E188" s="45"/>
      <c r="F188" s="45"/>
      <c r="G188" s="44"/>
      <c r="H188" s="44"/>
      <c r="I188" s="44"/>
      <c r="J188" s="45"/>
      <c r="K188" s="45"/>
      <c r="L188" s="45"/>
      <c r="M188" s="45"/>
      <c r="N188" s="45"/>
      <c r="O188" s="45"/>
      <c r="P188" s="45"/>
      <c r="Q188" s="45"/>
      <c r="R188" s="45"/>
      <c r="S188" s="12"/>
      <c r="T188" s="1"/>
    </row>
    <row r="189" spans="1:20" ht="30.6" customHeight="1" x14ac:dyDescent="0.25">
      <c r="A189" s="47">
        <f>'S4 Maquette'!B189</f>
        <v>0</v>
      </c>
      <c r="B189" s="47">
        <f>'S4 Maquette'!C189</f>
        <v>0</v>
      </c>
      <c r="C189" s="46">
        <f>'S4 Maquette'!F189</f>
        <v>0</v>
      </c>
      <c r="D189" s="45"/>
      <c r="E189" s="45"/>
      <c r="F189" s="45"/>
      <c r="G189" s="44"/>
      <c r="H189" s="44"/>
      <c r="I189" s="44"/>
      <c r="J189" s="45"/>
      <c r="K189" s="45"/>
      <c r="L189" s="45"/>
      <c r="M189" s="45"/>
      <c r="N189" s="45"/>
      <c r="O189" s="45"/>
      <c r="P189" s="45"/>
      <c r="Q189" s="45"/>
      <c r="R189" s="45"/>
      <c r="S189" s="12"/>
      <c r="T189" s="1"/>
    </row>
    <row r="190" spans="1:20" ht="30.6" customHeight="1" x14ac:dyDescent="0.25">
      <c r="A190" s="47">
        <f>'S4 Maquette'!B190</f>
        <v>0</v>
      </c>
      <c r="B190" s="47">
        <f>'S4 Maquette'!C190</f>
        <v>0</v>
      </c>
      <c r="C190" s="46">
        <f>'S4 Maquette'!F190</f>
        <v>0</v>
      </c>
      <c r="D190" s="45"/>
      <c r="E190" s="45"/>
      <c r="F190" s="45"/>
      <c r="G190" s="44"/>
      <c r="H190" s="44"/>
      <c r="I190" s="44"/>
      <c r="J190" s="45"/>
      <c r="K190" s="45"/>
      <c r="L190" s="45"/>
      <c r="M190" s="45"/>
      <c r="N190" s="45"/>
      <c r="O190" s="45"/>
      <c r="P190" s="45"/>
      <c r="Q190" s="45"/>
      <c r="R190" s="45"/>
      <c r="S190" s="12"/>
      <c r="T190" s="1"/>
    </row>
    <row r="191" spans="1:20" ht="30.6" customHeight="1" x14ac:dyDescent="0.25">
      <c r="A191" s="47">
        <f>'S4 Maquette'!B191</f>
        <v>0</v>
      </c>
      <c r="B191" s="47">
        <f>'S4 Maquette'!C191</f>
        <v>0</v>
      </c>
      <c r="C191" s="46">
        <f>'S4 Maquette'!F191</f>
        <v>0</v>
      </c>
      <c r="D191" s="45"/>
      <c r="E191" s="45"/>
      <c r="F191" s="45"/>
      <c r="G191" s="44"/>
      <c r="H191" s="44"/>
      <c r="I191" s="44"/>
      <c r="J191" s="45"/>
      <c r="K191" s="45"/>
      <c r="L191" s="45"/>
      <c r="M191" s="45"/>
      <c r="N191" s="45"/>
      <c r="O191" s="45"/>
      <c r="P191" s="45"/>
      <c r="Q191" s="45"/>
      <c r="R191" s="45"/>
      <c r="S191" s="12"/>
      <c r="T191" s="1"/>
    </row>
    <row r="192" spans="1:20" ht="30.6" customHeight="1" x14ac:dyDescent="0.25">
      <c r="A192" s="47">
        <f>'S4 Maquette'!B192</f>
        <v>0</v>
      </c>
      <c r="B192" s="47">
        <f>'S4 Maquette'!C192</f>
        <v>0</v>
      </c>
      <c r="C192" s="46">
        <f>'S4 Maquette'!F192</f>
        <v>0</v>
      </c>
      <c r="D192" s="45"/>
      <c r="E192" s="45"/>
      <c r="F192" s="45"/>
      <c r="G192" s="44"/>
      <c r="H192" s="44"/>
      <c r="I192" s="44"/>
      <c r="J192" s="45"/>
      <c r="K192" s="45"/>
      <c r="L192" s="45"/>
      <c r="M192" s="45"/>
      <c r="N192" s="45"/>
      <c r="O192" s="45"/>
      <c r="P192" s="45"/>
      <c r="Q192" s="45"/>
      <c r="R192" s="45"/>
      <c r="S192" s="12"/>
      <c r="T192" s="1"/>
    </row>
    <row r="193" spans="1:20" ht="30.6" customHeight="1" x14ac:dyDescent="0.25">
      <c r="A193" s="47">
        <f>'S4 Maquette'!B193</f>
        <v>0</v>
      </c>
      <c r="B193" s="47">
        <f>'S4 Maquette'!C193</f>
        <v>0</v>
      </c>
      <c r="C193" s="46">
        <f>'S4 Maquette'!F193</f>
        <v>0</v>
      </c>
      <c r="D193" s="45"/>
      <c r="E193" s="45"/>
      <c r="F193" s="45"/>
      <c r="G193" s="44"/>
      <c r="H193" s="44"/>
      <c r="I193" s="44"/>
      <c r="J193" s="45"/>
      <c r="K193" s="45"/>
      <c r="L193" s="45"/>
      <c r="M193" s="45"/>
      <c r="N193" s="45"/>
      <c r="O193" s="45"/>
      <c r="P193" s="45"/>
      <c r="Q193" s="45"/>
      <c r="R193" s="45"/>
      <c r="S193" s="12"/>
      <c r="T193" s="1"/>
    </row>
    <row r="194" spans="1:20" ht="30.6" customHeight="1" x14ac:dyDescent="0.25">
      <c r="A194" s="47">
        <f>'S4 Maquette'!B194</f>
        <v>0</v>
      </c>
      <c r="B194" s="47">
        <f>'S4 Maquette'!C194</f>
        <v>0</v>
      </c>
      <c r="C194" s="46">
        <f>'S4 Maquette'!F194</f>
        <v>0</v>
      </c>
      <c r="D194" s="45"/>
      <c r="E194" s="45"/>
      <c r="F194" s="45"/>
      <c r="G194" s="44"/>
      <c r="H194" s="44"/>
      <c r="I194" s="44"/>
      <c r="J194" s="45"/>
      <c r="K194" s="45"/>
      <c r="L194" s="45"/>
      <c r="M194" s="45"/>
      <c r="N194" s="45"/>
      <c r="O194" s="45"/>
      <c r="P194" s="45"/>
      <c r="Q194" s="45"/>
      <c r="R194" s="45"/>
      <c r="S194" s="12"/>
      <c r="T194" s="1"/>
    </row>
    <row r="195" spans="1:20" ht="30.6" customHeight="1" x14ac:dyDescent="0.25">
      <c r="A195" s="47">
        <f>'S4 Maquette'!B195</f>
        <v>0</v>
      </c>
      <c r="B195" s="47">
        <f>'S4 Maquette'!C195</f>
        <v>0</v>
      </c>
      <c r="C195" s="46">
        <f>'S4 Maquette'!F195</f>
        <v>0</v>
      </c>
      <c r="D195" s="45"/>
      <c r="E195" s="45"/>
      <c r="F195" s="45"/>
      <c r="G195" s="44"/>
      <c r="H195" s="44"/>
      <c r="I195" s="44"/>
      <c r="J195" s="45"/>
      <c r="K195" s="45"/>
      <c r="L195" s="45"/>
      <c r="M195" s="45"/>
      <c r="N195" s="45"/>
      <c r="O195" s="45"/>
      <c r="P195" s="45"/>
      <c r="Q195" s="45"/>
      <c r="R195" s="45"/>
      <c r="S195" s="12"/>
      <c r="T195" s="1"/>
    </row>
    <row r="196" spans="1:20" ht="30.6" customHeight="1" x14ac:dyDescent="0.25">
      <c r="A196" s="47">
        <f>'S4 Maquette'!B196</f>
        <v>0</v>
      </c>
      <c r="B196" s="47">
        <f>'S4 Maquette'!C196</f>
        <v>0</v>
      </c>
      <c r="C196" s="46">
        <f>'S4 Maquette'!F196</f>
        <v>0</v>
      </c>
      <c r="D196" s="45"/>
      <c r="E196" s="45"/>
      <c r="F196" s="45"/>
      <c r="G196" s="44"/>
      <c r="H196" s="44"/>
      <c r="I196" s="44"/>
      <c r="J196" s="45"/>
      <c r="K196" s="45"/>
      <c r="L196" s="45"/>
      <c r="M196" s="45"/>
      <c r="N196" s="45"/>
      <c r="O196" s="45"/>
      <c r="P196" s="45"/>
      <c r="Q196" s="45"/>
      <c r="R196" s="45"/>
      <c r="S196" s="12"/>
      <c r="T196" s="1"/>
    </row>
    <row r="197" spans="1:20" ht="30.6" customHeight="1" x14ac:dyDescent="0.25">
      <c r="A197" s="47">
        <f>'S4 Maquette'!B197</f>
        <v>0</v>
      </c>
      <c r="B197" s="47">
        <f>'S4 Maquette'!C197</f>
        <v>0</v>
      </c>
      <c r="C197" s="46">
        <f>'S4 Maquette'!F197</f>
        <v>0</v>
      </c>
      <c r="D197" s="45"/>
      <c r="E197" s="45"/>
      <c r="F197" s="45"/>
      <c r="G197" s="44"/>
      <c r="H197" s="44"/>
      <c r="I197" s="44"/>
      <c r="J197" s="45"/>
      <c r="K197" s="45"/>
      <c r="L197" s="45"/>
      <c r="M197" s="45"/>
      <c r="N197" s="45"/>
      <c r="O197" s="45"/>
      <c r="P197" s="45"/>
      <c r="Q197" s="45"/>
      <c r="R197" s="45"/>
      <c r="S197" s="12"/>
      <c r="T197" s="1"/>
    </row>
    <row r="198" spans="1:20" ht="30.6" customHeight="1" x14ac:dyDescent="0.25">
      <c r="A198" s="47">
        <f>'S4 Maquette'!B198</f>
        <v>0</v>
      </c>
      <c r="B198" s="47">
        <f>'S4 Maquette'!C198</f>
        <v>0</v>
      </c>
      <c r="C198" s="46">
        <f>'S4 Maquette'!F198</f>
        <v>0</v>
      </c>
      <c r="D198" s="45"/>
      <c r="E198" s="45"/>
      <c r="F198" s="45"/>
      <c r="G198" s="44"/>
      <c r="H198" s="44"/>
      <c r="I198" s="44"/>
      <c r="J198" s="45"/>
      <c r="K198" s="45"/>
      <c r="L198" s="45"/>
      <c r="M198" s="45"/>
      <c r="N198" s="45"/>
      <c r="O198" s="45"/>
      <c r="P198" s="45"/>
      <c r="Q198" s="45"/>
      <c r="R198" s="45"/>
      <c r="S198" s="12"/>
      <c r="T198" s="1"/>
    </row>
    <row r="199" spans="1:20" ht="30.6" customHeight="1" x14ac:dyDescent="0.25">
      <c r="A199" s="47">
        <f>'S4 Maquette'!B199</f>
        <v>0</v>
      </c>
      <c r="B199" s="47">
        <f>'S4 Maquette'!C199</f>
        <v>0</v>
      </c>
      <c r="C199" s="46">
        <f>'S4 Maquette'!F199</f>
        <v>0</v>
      </c>
      <c r="D199" s="45"/>
      <c r="E199" s="45"/>
      <c r="F199" s="45"/>
      <c r="G199" s="44"/>
      <c r="H199" s="44"/>
      <c r="I199" s="44"/>
      <c r="J199" s="45"/>
      <c r="K199" s="45"/>
      <c r="L199" s="45"/>
      <c r="M199" s="45"/>
      <c r="N199" s="45"/>
      <c r="O199" s="45"/>
      <c r="P199" s="45"/>
      <c r="Q199" s="45"/>
      <c r="R199" s="45"/>
      <c r="S199" s="12"/>
      <c r="T199" s="1"/>
    </row>
    <row r="200" spans="1:20" ht="30.6" customHeight="1" x14ac:dyDescent="0.25">
      <c r="A200" s="47">
        <f>'S4 Maquette'!B200</f>
        <v>0</v>
      </c>
      <c r="B200" s="47">
        <f>'S4 Maquette'!C200</f>
        <v>0</v>
      </c>
      <c r="C200" s="46">
        <f>'S4 Maquette'!F200</f>
        <v>0</v>
      </c>
      <c r="D200" s="45"/>
      <c r="E200" s="45"/>
      <c r="F200" s="45"/>
      <c r="G200" s="44"/>
      <c r="H200" s="44"/>
      <c r="I200" s="44"/>
      <c r="J200" s="45"/>
      <c r="K200" s="45"/>
      <c r="L200" s="45"/>
      <c r="M200" s="45"/>
      <c r="N200" s="45"/>
      <c r="O200" s="45"/>
      <c r="P200" s="45"/>
      <c r="Q200" s="45"/>
      <c r="R200" s="45"/>
      <c r="S200" s="12"/>
      <c r="T200" s="1"/>
    </row>
    <row r="201" spans="1:20" ht="30.6" customHeight="1" x14ac:dyDescent="0.25">
      <c r="A201" s="47">
        <f>'S4 Maquette'!B201</f>
        <v>0</v>
      </c>
      <c r="B201" s="47">
        <f>'S4 Maquette'!C201</f>
        <v>0</v>
      </c>
      <c r="C201" s="46">
        <f>'S4 Maquette'!F201</f>
        <v>0</v>
      </c>
      <c r="D201" s="45"/>
      <c r="E201" s="45"/>
      <c r="F201" s="45"/>
      <c r="G201" s="44"/>
      <c r="H201" s="44"/>
      <c r="I201" s="44"/>
      <c r="J201" s="45"/>
      <c r="K201" s="45"/>
      <c r="L201" s="45"/>
      <c r="M201" s="45"/>
      <c r="N201" s="45"/>
      <c r="O201" s="45"/>
      <c r="P201" s="45"/>
      <c r="Q201" s="45"/>
      <c r="R201" s="45"/>
      <c r="S201" s="12"/>
      <c r="T201" s="1"/>
    </row>
    <row r="202" spans="1:20" ht="30.6" customHeight="1" x14ac:dyDescent="0.25">
      <c r="A202" s="47">
        <f>'S4 Maquette'!B202</f>
        <v>0</v>
      </c>
      <c r="B202" s="47">
        <f>'S4 Maquette'!C202</f>
        <v>0</v>
      </c>
      <c r="C202" s="46">
        <f>'S4 Maquette'!F202</f>
        <v>0</v>
      </c>
      <c r="D202" s="45"/>
      <c r="E202" s="45"/>
      <c r="F202" s="45"/>
      <c r="G202" s="44"/>
      <c r="H202" s="44"/>
      <c r="I202" s="44"/>
      <c r="J202" s="45"/>
      <c r="K202" s="45"/>
      <c r="L202" s="45"/>
      <c r="M202" s="45"/>
      <c r="N202" s="45"/>
      <c r="O202" s="45"/>
      <c r="P202" s="45"/>
      <c r="Q202" s="45"/>
      <c r="R202" s="45"/>
      <c r="S202" s="12"/>
      <c r="T202" s="1"/>
    </row>
    <row r="203" spans="1:20" ht="30.6" customHeight="1" x14ac:dyDescent="0.25">
      <c r="A203" s="47">
        <f>'S4 Maquette'!B203</f>
        <v>0</v>
      </c>
      <c r="B203" s="47">
        <f>'S4 Maquette'!C203</f>
        <v>0</v>
      </c>
      <c r="C203" s="46">
        <f>'S4 Maquette'!F203</f>
        <v>0</v>
      </c>
      <c r="D203" s="45"/>
      <c r="E203" s="45"/>
      <c r="F203" s="45"/>
      <c r="G203" s="44"/>
      <c r="H203" s="44"/>
      <c r="I203" s="44"/>
      <c r="J203" s="45"/>
      <c r="K203" s="45"/>
      <c r="L203" s="45"/>
      <c r="M203" s="45"/>
      <c r="N203" s="45"/>
      <c r="O203" s="45"/>
      <c r="P203" s="45"/>
      <c r="Q203" s="45"/>
      <c r="R203" s="45"/>
      <c r="S203" s="12"/>
      <c r="T203" s="1"/>
    </row>
    <row r="204" spans="1:20" ht="30.6" customHeight="1" x14ac:dyDescent="0.25">
      <c r="A204" s="47">
        <f>'S4 Maquette'!B204</f>
        <v>0</v>
      </c>
      <c r="B204" s="47">
        <f>'S4 Maquette'!C204</f>
        <v>0</v>
      </c>
      <c r="C204" s="46">
        <f>'S4 Maquette'!F204</f>
        <v>0</v>
      </c>
      <c r="D204" s="45"/>
      <c r="E204" s="45"/>
      <c r="F204" s="45"/>
      <c r="G204" s="44"/>
      <c r="H204" s="44"/>
      <c r="I204" s="44"/>
      <c r="J204" s="45"/>
      <c r="K204" s="45"/>
      <c r="L204" s="45"/>
      <c r="M204" s="45"/>
      <c r="N204" s="45"/>
      <c r="O204" s="45"/>
      <c r="P204" s="45"/>
      <c r="Q204" s="45"/>
      <c r="R204" s="45"/>
      <c r="S204" s="12"/>
      <c r="T204" s="1"/>
    </row>
    <row r="205" spans="1:20" ht="30.6" customHeight="1" x14ac:dyDescent="0.25">
      <c r="A205" s="47">
        <f>'S4 Maquette'!B205</f>
        <v>0</v>
      </c>
      <c r="B205" s="47">
        <f>'S4 Maquette'!C205</f>
        <v>0</v>
      </c>
      <c r="C205" s="46">
        <f>'S4 Maquette'!F205</f>
        <v>0</v>
      </c>
      <c r="D205" s="45"/>
      <c r="E205" s="45"/>
      <c r="F205" s="45"/>
      <c r="G205" s="44"/>
      <c r="H205" s="44"/>
      <c r="I205" s="44"/>
      <c r="J205" s="45"/>
      <c r="K205" s="45"/>
      <c r="L205" s="45"/>
      <c r="M205" s="45"/>
      <c r="N205" s="45"/>
      <c r="O205" s="45"/>
      <c r="P205" s="45"/>
      <c r="Q205" s="45"/>
      <c r="R205" s="45"/>
      <c r="S205" s="12"/>
      <c r="T205" s="1"/>
    </row>
    <row r="206" spans="1:20" ht="30.6" customHeight="1" x14ac:dyDescent="0.25">
      <c r="A206" s="47">
        <f>'S4 Maquette'!B206</f>
        <v>0</v>
      </c>
      <c r="B206" s="47">
        <f>'S4 Maquette'!C206</f>
        <v>0</v>
      </c>
      <c r="C206" s="46">
        <f>'S4 Maquette'!F206</f>
        <v>0</v>
      </c>
      <c r="D206" s="45"/>
      <c r="E206" s="45"/>
      <c r="F206" s="45"/>
      <c r="G206" s="44"/>
      <c r="H206" s="44"/>
      <c r="I206" s="44"/>
      <c r="J206" s="45"/>
      <c r="K206" s="45"/>
      <c r="L206" s="45"/>
      <c r="M206" s="45"/>
      <c r="N206" s="45"/>
      <c r="O206" s="45"/>
      <c r="P206" s="45"/>
      <c r="Q206" s="45"/>
      <c r="R206" s="45"/>
      <c r="S206" s="12"/>
      <c r="T206" s="1"/>
    </row>
    <row r="207" spans="1:20" ht="30.6" customHeight="1" x14ac:dyDescent="0.25">
      <c r="A207" s="47">
        <f>'S4 Maquette'!B207</f>
        <v>0</v>
      </c>
      <c r="B207" s="47">
        <f>'S4 Maquette'!C207</f>
        <v>0</v>
      </c>
      <c r="C207" s="46">
        <f>'S4 Maquette'!F207</f>
        <v>0</v>
      </c>
      <c r="D207" s="45"/>
      <c r="E207" s="45"/>
      <c r="F207" s="45"/>
      <c r="G207" s="44"/>
      <c r="H207" s="44"/>
      <c r="I207" s="44"/>
      <c r="J207" s="45"/>
      <c r="K207" s="45"/>
      <c r="L207" s="45"/>
      <c r="M207" s="45"/>
      <c r="N207" s="45"/>
      <c r="O207" s="45"/>
      <c r="P207" s="45"/>
      <c r="Q207" s="45"/>
      <c r="R207" s="45"/>
      <c r="S207" s="12"/>
      <c r="T207" s="1"/>
    </row>
    <row r="208" spans="1:20" ht="30.6" customHeight="1" x14ac:dyDescent="0.25">
      <c r="A208" s="47">
        <f>'S4 Maquette'!B208</f>
        <v>0</v>
      </c>
      <c r="B208" s="47">
        <f>'S4 Maquette'!C208</f>
        <v>0</v>
      </c>
      <c r="C208" s="46">
        <f>'S4 Maquette'!F208</f>
        <v>0</v>
      </c>
      <c r="D208" s="45"/>
      <c r="E208" s="45"/>
      <c r="F208" s="45"/>
      <c r="G208" s="44"/>
      <c r="H208" s="44"/>
      <c r="I208" s="44"/>
      <c r="J208" s="45"/>
      <c r="K208" s="45"/>
      <c r="L208" s="45"/>
      <c r="M208" s="45"/>
      <c r="N208" s="45"/>
      <c r="O208" s="45"/>
      <c r="P208" s="45"/>
      <c r="Q208" s="45"/>
      <c r="R208" s="45"/>
      <c r="S208" s="12"/>
      <c r="T208" s="1"/>
    </row>
    <row r="209" spans="1:20" ht="30.6" customHeight="1" x14ac:dyDescent="0.25">
      <c r="A209" s="47">
        <f>'S4 Maquette'!B209</f>
        <v>0</v>
      </c>
      <c r="B209" s="47">
        <f>'S4 Maquette'!C209</f>
        <v>0</v>
      </c>
      <c r="C209" s="46">
        <f>'S4 Maquette'!F209</f>
        <v>0</v>
      </c>
      <c r="D209" s="45"/>
      <c r="E209" s="45"/>
      <c r="F209" s="45"/>
      <c r="G209" s="44"/>
      <c r="H209" s="44"/>
      <c r="I209" s="44"/>
      <c r="J209" s="45"/>
      <c r="K209" s="45"/>
      <c r="L209" s="45"/>
      <c r="M209" s="45"/>
      <c r="N209" s="45"/>
      <c r="O209" s="45"/>
      <c r="P209" s="45"/>
      <c r="Q209" s="45"/>
      <c r="R209" s="45"/>
      <c r="S209" s="12"/>
      <c r="T209" s="1"/>
    </row>
    <row r="210" spans="1:20" ht="30.6" customHeight="1" x14ac:dyDescent="0.25">
      <c r="A210" s="47">
        <f>'S4 Maquette'!B210</f>
        <v>0</v>
      </c>
      <c r="B210" s="47">
        <f>'S4 Maquette'!C210</f>
        <v>0</v>
      </c>
      <c r="C210" s="46">
        <f>'S4 Maquette'!F210</f>
        <v>0</v>
      </c>
      <c r="D210" s="45"/>
      <c r="E210" s="45"/>
      <c r="F210" s="45"/>
      <c r="G210" s="44"/>
      <c r="H210" s="44"/>
      <c r="I210" s="44"/>
      <c r="J210" s="45"/>
      <c r="K210" s="45"/>
      <c r="L210" s="45"/>
      <c r="M210" s="45"/>
      <c r="N210" s="45"/>
      <c r="O210" s="45"/>
      <c r="P210" s="45"/>
      <c r="Q210" s="45"/>
      <c r="R210" s="45"/>
      <c r="S210" s="12"/>
      <c r="T210" s="1"/>
    </row>
    <row r="211" spans="1:20" ht="30.6" customHeight="1" x14ac:dyDescent="0.25">
      <c r="A211" s="47">
        <f>'S4 Maquette'!B211</f>
        <v>0</v>
      </c>
      <c r="B211" s="47">
        <f>'S4 Maquette'!C211</f>
        <v>0</v>
      </c>
      <c r="C211" s="46">
        <f>'S4 Maquette'!F211</f>
        <v>0</v>
      </c>
      <c r="D211" s="45"/>
      <c r="E211" s="45"/>
      <c r="F211" s="45"/>
      <c r="G211" s="44"/>
      <c r="H211" s="44"/>
      <c r="I211" s="44"/>
      <c r="J211" s="45"/>
      <c r="K211" s="45"/>
      <c r="L211" s="45"/>
      <c r="M211" s="45"/>
      <c r="N211" s="45"/>
      <c r="O211" s="45"/>
      <c r="P211" s="45"/>
      <c r="Q211" s="45"/>
      <c r="R211" s="45"/>
      <c r="S211" s="12"/>
      <c r="T211" s="1"/>
    </row>
    <row r="212" spans="1:20" ht="30.6" customHeight="1" x14ac:dyDescent="0.25">
      <c r="A212" s="47">
        <f>'S4 Maquette'!B212</f>
        <v>0</v>
      </c>
      <c r="B212" s="47">
        <f>'S4 Maquette'!C212</f>
        <v>0</v>
      </c>
      <c r="C212" s="46">
        <f>'S4 Maquette'!F212</f>
        <v>0</v>
      </c>
      <c r="D212" s="45"/>
      <c r="E212" s="45"/>
      <c r="F212" s="45"/>
      <c r="G212" s="44"/>
      <c r="H212" s="44"/>
      <c r="I212" s="44"/>
      <c r="J212" s="45"/>
      <c r="K212" s="45"/>
      <c r="L212" s="45"/>
      <c r="M212" s="45"/>
      <c r="N212" s="45"/>
      <c r="O212" s="45"/>
      <c r="P212" s="45"/>
      <c r="Q212" s="45"/>
      <c r="R212" s="45"/>
      <c r="S212" s="12"/>
      <c r="T212" s="1"/>
    </row>
    <row r="213" spans="1:20" ht="30.6" customHeight="1" x14ac:dyDescent="0.25">
      <c r="A213" s="47">
        <f>'S4 Maquette'!B213</f>
        <v>0</v>
      </c>
      <c r="B213" s="47">
        <f>'S4 Maquette'!C213</f>
        <v>0</v>
      </c>
      <c r="C213" s="46">
        <f>'S4 Maquette'!F213</f>
        <v>0</v>
      </c>
      <c r="D213" s="45"/>
      <c r="E213" s="45"/>
      <c r="F213" s="45"/>
      <c r="G213" s="44"/>
      <c r="H213" s="44"/>
      <c r="I213" s="44"/>
      <c r="J213" s="45"/>
      <c r="K213" s="45"/>
      <c r="L213" s="45"/>
      <c r="M213" s="45"/>
      <c r="N213" s="45"/>
      <c r="O213" s="45"/>
      <c r="P213" s="45"/>
      <c r="Q213" s="45"/>
      <c r="R213" s="45"/>
      <c r="S213" s="12"/>
      <c r="T213" s="1"/>
    </row>
    <row r="214" spans="1:20" ht="30.6" customHeight="1" x14ac:dyDescent="0.25">
      <c r="A214" s="47">
        <f>'S4 Maquette'!B214</f>
        <v>0</v>
      </c>
      <c r="B214" s="47">
        <f>'S4 Maquette'!C214</f>
        <v>0</v>
      </c>
      <c r="C214" s="46">
        <f>'S4 Maquette'!F214</f>
        <v>0</v>
      </c>
      <c r="D214" s="45"/>
      <c r="E214" s="45"/>
      <c r="F214" s="45"/>
      <c r="G214" s="44"/>
      <c r="H214" s="44"/>
      <c r="I214" s="44"/>
      <c r="J214" s="45"/>
      <c r="K214" s="45"/>
      <c r="L214" s="45"/>
      <c r="M214" s="45"/>
      <c r="N214" s="45"/>
      <c r="O214" s="45"/>
      <c r="P214" s="45"/>
      <c r="Q214" s="45"/>
      <c r="R214" s="45"/>
      <c r="S214" s="12"/>
      <c r="T214" s="1"/>
    </row>
    <row r="215" spans="1:20" ht="30.6" customHeight="1" x14ac:dyDescent="0.25">
      <c r="A215" s="47">
        <f>'S4 Maquette'!B215</f>
        <v>0</v>
      </c>
      <c r="B215" s="47">
        <f>'S4 Maquette'!C215</f>
        <v>0</v>
      </c>
      <c r="C215" s="46">
        <f>'S4 Maquette'!F215</f>
        <v>0</v>
      </c>
      <c r="D215" s="45"/>
      <c r="E215" s="45"/>
      <c r="F215" s="45"/>
      <c r="G215" s="44"/>
      <c r="H215" s="44"/>
      <c r="I215" s="44"/>
      <c r="J215" s="45"/>
      <c r="K215" s="45"/>
      <c r="L215" s="45"/>
      <c r="M215" s="45"/>
      <c r="N215" s="45"/>
      <c r="O215" s="45"/>
      <c r="P215" s="45"/>
      <c r="Q215" s="45"/>
      <c r="R215" s="45"/>
      <c r="S215" s="12"/>
      <c r="T215" s="1"/>
    </row>
    <row r="216" spans="1:20" ht="30.6" customHeight="1" x14ac:dyDescent="0.25">
      <c r="A216" s="47">
        <f>'S4 Maquette'!B216</f>
        <v>0</v>
      </c>
      <c r="B216" s="47">
        <f>'S4 Maquette'!C216</f>
        <v>0</v>
      </c>
      <c r="C216" s="46">
        <f>'S4 Maquette'!F216</f>
        <v>0</v>
      </c>
      <c r="D216" s="45"/>
      <c r="E216" s="45"/>
      <c r="F216" s="45"/>
      <c r="G216" s="44"/>
      <c r="H216" s="44"/>
      <c r="I216" s="44"/>
      <c r="J216" s="45"/>
      <c r="K216" s="45"/>
      <c r="L216" s="45"/>
      <c r="M216" s="45"/>
      <c r="N216" s="45"/>
      <c r="O216" s="45"/>
      <c r="P216" s="45"/>
      <c r="Q216" s="45"/>
      <c r="R216" s="45"/>
      <c r="S216" s="12"/>
      <c r="T216" s="1"/>
    </row>
    <row r="217" spans="1:20" ht="30.6" customHeight="1" x14ac:dyDescent="0.25">
      <c r="A217" s="47">
        <f>'S4 Maquette'!B217</f>
        <v>0</v>
      </c>
      <c r="B217" s="47">
        <f>'S4 Maquette'!C217</f>
        <v>0</v>
      </c>
      <c r="C217" s="46">
        <f>'S4 Maquette'!F217</f>
        <v>0</v>
      </c>
      <c r="D217" s="45"/>
      <c r="E217" s="45"/>
      <c r="F217" s="45"/>
      <c r="G217" s="44"/>
      <c r="H217" s="44"/>
      <c r="I217" s="44"/>
      <c r="J217" s="45"/>
      <c r="K217" s="45"/>
      <c r="L217" s="45"/>
      <c r="M217" s="45"/>
      <c r="N217" s="45"/>
      <c r="O217" s="45"/>
      <c r="P217" s="45"/>
      <c r="Q217" s="45"/>
      <c r="R217" s="45"/>
      <c r="S217" s="12"/>
      <c r="T217" s="1"/>
    </row>
    <row r="218" spans="1:20" ht="30.6" customHeight="1" x14ac:dyDescent="0.25">
      <c r="A218" s="47">
        <f>'S4 Maquette'!B218</f>
        <v>0</v>
      </c>
      <c r="B218" s="47">
        <f>'S4 Maquette'!C218</f>
        <v>0</v>
      </c>
      <c r="C218" s="46">
        <f>'S4 Maquette'!F218</f>
        <v>0</v>
      </c>
      <c r="D218" s="45"/>
      <c r="E218" s="45"/>
      <c r="F218" s="45"/>
      <c r="G218" s="44"/>
      <c r="H218" s="44"/>
      <c r="I218" s="44"/>
      <c r="J218" s="45"/>
      <c r="K218" s="45"/>
      <c r="L218" s="45"/>
      <c r="M218" s="45"/>
      <c r="N218" s="45"/>
      <c r="O218" s="45"/>
      <c r="P218" s="45"/>
      <c r="Q218" s="45"/>
      <c r="R218" s="45"/>
      <c r="S218" s="12"/>
      <c r="T218" s="1"/>
    </row>
    <row r="219" spans="1:20" ht="30.6" customHeight="1" x14ac:dyDescent="0.25">
      <c r="A219" s="47">
        <f>'S4 Maquette'!B219</f>
        <v>0</v>
      </c>
      <c r="B219" s="47">
        <f>'S4 Maquette'!C219</f>
        <v>0</v>
      </c>
      <c r="C219" s="46">
        <f>'S4 Maquette'!F219</f>
        <v>0</v>
      </c>
      <c r="D219" s="45"/>
      <c r="E219" s="45"/>
      <c r="F219" s="45"/>
      <c r="G219" s="44"/>
      <c r="H219" s="44"/>
      <c r="I219" s="44"/>
      <c r="J219" s="45"/>
      <c r="K219" s="45"/>
      <c r="L219" s="45"/>
      <c r="M219" s="45"/>
      <c r="N219" s="45"/>
      <c r="O219" s="45"/>
      <c r="P219" s="45"/>
      <c r="Q219" s="45"/>
      <c r="R219" s="45"/>
      <c r="S219" s="12"/>
      <c r="T219" s="1"/>
    </row>
    <row r="220" spans="1:20" ht="30.6" customHeight="1" x14ac:dyDescent="0.25">
      <c r="A220" s="47">
        <f>'S4 Maquette'!B220</f>
        <v>0</v>
      </c>
      <c r="B220" s="47">
        <f>'S4 Maquette'!C220</f>
        <v>0</v>
      </c>
      <c r="C220" s="46">
        <f>'S4 Maquette'!F220</f>
        <v>0</v>
      </c>
      <c r="D220" s="45"/>
      <c r="E220" s="45"/>
      <c r="F220" s="45"/>
      <c r="G220" s="44"/>
      <c r="H220" s="44"/>
      <c r="I220" s="44"/>
      <c r="J220" s="45"/>
      <c r="K220" s="45"/>
      <c r="L220" s="45"/>
      <c r="M220" s="45"/>
      <c r="N220" s="45"/>
      <c r="O220" s="45"/>
      <c r="P220" s="45"/>
      <c r="Q220" s="45"/>
      <c r="R220" s="45"/>
      <c r="S220" s="12"/>
      <c r="T220" s="1"/>
    </row>
    <row r="221" spans="1:20" ht="30.6" customHeight="1" x14ac:dyDescent="0.25">
      <c r="A221" s="47">
        <f>'S4 Maquette'!B221</f>
        <v>0</v>
      </c>
      <c r="B221" s="47">
        <f>'S4 Maquette'!C221</f>
        <v>0</v>
      </c>
      <c r="C221" s="46">
        <f>'S4 Maquette'!F221</f>
        <v>0</v>
      </c>
      <c r="D221" s="45"/>
      <c r="E221" s="45"/>
      <c r="F221" s="45"/>
      <c r="G221" s="44"/>
      <c r="H221" s="44"/>
      <c r="I221" s="44"/>
      <c r="J221" s="45"/>
      <c r="K221" s="45"/>
      <c r="L221" s="45"/>
      <c r="M221" s="45"/>
      <c r="N221" s="45"/>
      <c r="O221" s="45"/>
      <c r="P221" s="45"/>
      <c r="Q221" s="45"/>
      <c r="R221" s="45"/>
      <c r="S221" s="12"/>
      <c r="T221" s="1"/>
    </row>
    <row r="222" spans="1:20" ht="30.6" customHeight="1" x14ac:dyDescent="0.25">
      <c r="A222" s="47">
        <f>'S4 Maquette'!B222</f>
        <v>0</v>
      </c>
      <c r="B222" s="47">
        <f>'S4 Maquette'!C222</f>
        <v>0</v>
      </c>
      <c r="C222" s="46">
        <f>'S4 Maquette'!F222</f>
        <v>0</v>
      </c>
      <c r="D222" s="45"/>
      <c r="E222" s="45"/>
      <c r="F222" s="45"/>
      <c r="G222" s="44"/>
      <c r="H222" s="44"/>
      <c r="I222" s="44"/>
      <c r="J222" s="45"/>
      <c r="K222" s="45"/>
      <c r="L222" s="45"/>
      <c r="M222" s="45"/>
      <c r="N222" s="45"/>
      <c r="O222" s="45"/>
      <c r="P222" s="45"/>
      <c r="Q222" s="45"/>
      <c r="R222" s="45"/>
      <c r="S222" s="12"/>
      <c r="T222" s="1"/>
    </row>
    <row r="223" spans="1:20" ht="30.6" customHeight="1" x14ac:dyDescent="0.25">
      <c r="A223" s="47">
        <f>'S4 Maquette'!B223</f>
        <v>0</v>
      </c>
      <c r="B223" s="47">
        <f>'S4 Maquette'!C223</f>
        <v>0</v>
      </c>
      <c r="C223" s="46">
        <f>'S4 Maquette'!F223</f>
        <v>0</v>
      </c>
      <c r="D223" s="45"/>
      <c r="E223" s="45"/>
      <c r="F223" s="45"/>
      <c r="G223" s="44"/>
      <c r="H223" s="44"/>
      <c r="I223" s="44"/>
      <c r="J223" s="45"/>
      <c r="K223" s="45"/>
      <c r="L223" s="45"/>
      <c r="M223" s="45"/>
      <c r="N223" s="45"/>
      <c r="O223" s="45"/>
      <c r="P223" s="45"/>
      <c r="Q223" s="45"/>
      <c r="R223" s="45"/>
      <c r="S223" s="12"/>
      <c r="T223" s="1"/>
    </row>
    <row r="224" spans="1:20" ht="30.6" customHeight="1" x14ac:dyDescent="0.25">
      <c r="A224" s="47">
        <f>'S4 Maquette'!B224</f>
        <v>0</v>
      </c>
      <c r="B224" s="47">
        <f>'S4 Maquette'!C224</f>
        <v>0</v>
      </c>
      <c r="C224" s="46">
        <f>'S4 Maquette'!F224</f>
        <v>0</v>
      </c>
      <c r="D224" s="45"/>
      <c r="E224" s="45"/>
      <c r="F224" s="45"/>
      <c r="G224" s="44"/>
      <c r="H224" s="44"/>
      <c r="I224" s="44"/>
      <c r="J224" s="45"/>
      <c r="K224" s="45"/>
      <c r="L224" s="45"/>
      <c r="M224" s="45"/>
      <c r="N224" s="45"/>
      <c r="O224" s="45"/>
      <c r="P224" s="45"/>
      <c r="Q224" s="45"/>
      <c r="R224" s="45"/>
      <c r="S224" s="12"/>
      <c r="T224" s="1"/>
    </row>
    <row r="225" spans="1:20" ht="30.6" customHeight="1" x14ac:dyDescent="0.25">
      <c r="A225" s="47">
        <f>'S4 Maquette'!B225</f>
        <v>0</v>
      </c>
      <c r="B225" s="47">
        <f>'S4 Maquette'!C225</f>
        <v>0</v>
      </c>
      <c r="C225" s="46">
        <f>'S4 Maquette'!F225</f>
        <v>0</v>
      </c>
      <c r="D225" s="45"/>
      <c r="E225" s="45"/>
      <c r="F225" s="45"/>
      <c r="G225" s="44"/>
      <c r="H225" s="44"/>
      <c r="I225" s="44"/>
      <c r="J225" s="45"/>
      <c r="K225" s="45"/>
      <c r="L225" s="45"/>
      <c r="M225" s="45"/>
      <c r="N225" s="45"/>
      <c r="O225" s="45"/>
      <c r="P225" s="45"/>
      <c r="Q225" s="45"/>
      <c r="R225" s="45"/>
      <c r="S225" s="12"/>
      <c r="T225" s="1"/>
    </row>
    <row r="226" spans="1:20" ht="30.6" customHeight="1" x14ac:dyDescent="0.25">
      <c r="A226" s="47">
        <f>'S4 Maquette'!B226</f>
        <v>0</v>
      </c>
      <c r="B226" s="47">
        <f>'S4 Maquette'!C226</f>
        <v>0</v>
      </c>
      <c r="C226" s="46">
        <f>'S4 Maquette'!F226</f>
        <v>0</v>
      </c>
      <c r="D226" s="45"/>
      <c r="E226" s="45"/>
      <c r="F226" s="45"/>
      <c r="G226" s="44"/>
      <c r="H226" s="44"/>
      <c r="I226" s="44"/>
      <c r="J226" s="45"/>
      <c r="K226" s="45"/>
      <c r="L226" s="45"/>
      <c r="M226" s="45"/>
      <c r="N226" s="45"/>
      <c r="O226" s="45"/>
      <c r="P226" s="45"/>
      <c r="Q226" s="45"/>
      <c r="R226" s="45"/>
      <c r="S226" s="12"/>
      <c r="T226" s="1"/>
    </row>
    <row r="227" spans="1:20" ht="30.6" customHeight="1" x14ac:dyDescent="0.25">
      <c r="A227" s="47">
        <f>'S4 Maquette'!B227</f>
        <v>0</v>
      </c>
      <c r="B227" s="47">
        <f>'S4 Maquette'!C227</f>
        <v>0</v>
      </c>
      <c r="C227" s="46">
        <f>'S4 Maquette'!F227</f>
        <v>0</v>
      </c>
      <c r="D227" s="45"/>
      <c r="E227" s="45"/>
      <c r="F227" s="45"/>
      <c r="G227" s="44"/>
      <c r="H227" s="44"/>
      <c r="I227" s="44"/>
      <c r="J227" s="45"/>
      <c r="K227" s="45"/>
      <c r="L227" s="45"/>
      <c r="M227" s="45"/>
      <c r="N227" s="45"/>
      <c r="O227" s="45"/>
      <c r="P227" s="45"/>
      <c r="Q227" s="45"/>
      <c r="R227" s="45"/>
      <c r="S227" s="12"/>
      <c r="T227" s="1"/>
    </row>
    <row r="228" spans="1:20" ht="30.6" customHeight="1" x14ac:dyDescent="0.25">
      <c r="A228" s="47">
        <f>'S4 Maquette'!B228</f>
        <v>0</v>
      </c>
      <c r="B228" s="47">
        <f>'S4 Maquette'!C228</f>
        <v>0</v>
      </c>
      <c r="C228" s="46">
        <f>'S4 Maquette'!F228</f>
        <v>0</v>
      </c>
      <c r="D228" s="45"/>
      <c r="E228" s="45"/>
      <c r="F228" s="45"/>
      <c r="G228" s="44"/>
      <c r="H228" s="44"/>
      <c r="I228" s="44"/>
      <c r="J228" s="45"/>
      <c r="K228" s="45"/>
      <c r="L228" s="45"/>
      <c r="M228" s="45"/>
      <c r="N228" s="45"/>
      <c r="O228" s="45"/>
      <c r="P228" s="45"/>
      <c r="Q228" s="45"/>
      <c r="R228" s="45"/>
      <c r="S228" s="12"/>
      <c r="T228" s="1"/>
    </row>
    <row r="229" spans="1:20" ht="30.6" customHeight="1" x14ac:dyDescent="0.25">
      <c r="A229" s="47">
        <f>'S4 Maquette'!B229</f>
        <v>0</v>
      </c>
      <c r="B229" s="47">
        <f>'S4 Maquette'!C229</f>
        <v>0</v>
      </c>
      <c r="C229" s="46">
        <f>'S4 Maquette'!F229</f>
        <v>0</v>
      </c>
      <c r="D229" s="45"/>
      <c r="E229" s="45"/>
      <c r="F229" s="45"/>
      <c r="G229" s="44"/>
      <c r="H229" s="44"/>
      <c r="I229" s="44"/>
      <c r="J229" s="45"/>
      <c r="K229" s="45"/>
      <c r="L229" s="45"/>
      <c r="M229" s="45"/>
      <c r="N229" s="45"/>
      <c r="O229" s="45"/>
      <c r="P229" s="45"/>
      <c r="Q229" s="45"/>
      <c r="R229" s="45"/>
      <c r="S229" s="12"/>
      <c r="T229" s="1"/>
    </row>
    <row r="230" spans="1:20" ht="30.6" customHeight="1" x14ac:dyDescent="0.25">
      <c r="A230" s="47">
        <f>'S4 Maquette'!B230</f>
        <v>0</v>
      </c>
      <c r="B230" s="47">
        <f>'S4 Maquette'!C230</f>
        <v>0</v>
      </c>
      <c r="C230" s="46">
        <f>'S4 Maquette'!F230</f>
        <v>0</v>
      </c>
      <c r="D230" s="45"/>
      <c r="E230" s="45"/>
      <c r="F230" s="45"/>
      <c r="G230" s="44"/>
      <c r="H230" s="44"/>
      <c r="I230" s="44"/>
      <c r="J230" s="45"/>
      <c r="K230" s="45"/>
      <c r="L230" s="45"/>
      <c r="M230" s="45"/>
      <c r="N230" s="45"/>
      <c r="O230" s="45"/>
      <c r="P230" s="45"/>
      <c r="Q230" s="45"/>
      <c r="R230" s="45"/>
      <c r="S230" s="12"/>
      <c r="T230" s="1"/>
    </row>
    <row r="231" spans="1:20" ht="30.6" customHeight="1" x14ac:dyDescent="0.25">
      <c r="A231" s="47">
        <f>'S4 Maquette'!B231</f>
        <v>0</v>
      </c>
      <c r="B231" s="47">
        <f>'S4 Maquette'!C231</f>
        <v>0</v>
      </c>
      <c r="C231" s="46">
        <f>'S4 Maquette'!F231</f>
        <v>0</v>
      </c>
      <c r="D231" s="45"/>
      <c r="E231" s="45"/>
      <c r="F231" s="45"/>
      <c r="G231" s="44"/>
      <c r="H231" s="44"/>
      <c r="I231" s="44"/>
      <c r="J231" s="45"/>
      <c r="K231" s="45"/>
      <c r="L231" s="45"/>
      <c r="M231" s="45"/>
      <c r="N231" s="45"/>
      <c r="O231" s="45"/>
      <c r="P231" s="45"/>
      <c r="Q231" s="45"/>
      <c r="R231" s="45"/>
      <c r="S231" s="12"/>
      <c r="T231" s="1"/>
    </row>
    <row r="232" spans="1:20" ht="30.6" customHeight="1" x14ac:dyDescent="0.25">
      <c r="A232" s="47">
        <f>'S4 Maquette'!B232</f>
        <v>0</v>
      </c>
      <c r="B232" s="47">
        <f>'S4 Maquette'!C232</f>
        <v>0</v>
      </c>
      <c r="C232" s="46">
        <f>'S4 Maquette'!F232</f>
        <v>0</v>
      </c>
      <c r="D232" s="45"/>
      <c r="E232" s="45"/>
      <c r="F232" s="45"/>
      <c r="G232" s="44"/>
      <c r="H232" s="44"/>
      <c r="I232" s="44"/>
      <c r="J232" s="45"/>
      <c r="K232" s="45"/>
      <c r="L232" s="45"/>
      <c r="M232" s="45"/>
      <c r="N232" s="45"/>
      <c r="O232" s="45"/>
      <c r="P232" s="45"/>
      <c r="Q232" s="45"/>
      <c r="R232" s="45"/>
      <c r="S232" s="12"/>
      <c r="T232" s="1"/>
    </row>
    <row r="233" spans="1:20" ht="30.6" customHeight="1" x14ac:dyDescent="0.25">
      <c r="A233" s="47">
        <f>'S4 Maquette'!B233</f>
        <v>0</v>
      </c>
      <c r="B233" s="47">
        <f>'S4 Maquette'!C233</f>
        <v>0</v>
      </c>
      <c r="C233" s="46">
        <f>'S4 Maquette'!F233</f>
        <v>0</v>
      </c>
      <c r="D233" s="45"/>
      <c r="E233" s="45"/>
      <c r="F233" s="45"/>
      <c r="G233" s="44"/>
      <c r="H233" s="44"/>
      <c r="I233" s="44"/>
      <c r="J233" s="45"/>
      <c r="K233" s="45"/>
      <c r="L233" s="45"/>
      <c r="M233" s="45"/>
      <c r="N233" s="45"/>
      <c r="O233" s="45"/>
      <c r="P233" s="45"/>
      <c r="Q233" s="45"/>
      <c r="R233" s="45"/>
      <c r="S233" s="12"/>
      <c r="T233" s="1"/>
    </row>
    <row r="234" spans="1:20" ht="30.6" customHeight="1" x14ac:dyDescent="0.25">
      <c r="A234" s="47">
        <f>'S4 Maquette'!B234</f>
        <v>0</v>
      </c>
      <c r="B234" s="47">
        <f>'S4 Maquette'!C234</f>
        <v>0</v>
      </c>
      <c r="C234" s="46">
        <f>'S4 Maquette'!F234</f>
        <v>0</v>
      </c>
      <c r="D234" s="45"/>
      <c r="E234" s="45"/>
      <c r="F234" s="45"/>
      <c r="G234" s="44"/>
      <c r="H234" s="44"/>
      <c r="I234" s="44"/>
      <c r="J234" s="45"/>
      <c r="K234" s="45"/>
      <c r="L234" s="45"/>
      <c r="M234" s="45"/>
      <c r="N234" s="45"/>
      <c r="O234" s="45"/>
      <c r="P234" s="45"/>
      <c r="Q234" s="45"/>
      <c r="R234" s="45"/>
      <c r="S234" s="12"/>
      <c r="T234" s="1"/>
    </row>
    <row r="235" spans="1:20" ht="30.6" customHeight="1" x14ac:dyDescent="0.25">
      <c r="A235" s="47">
        <f>'S4 Maquette'!B235</f>
        <v>0</v>
      </c>
      <c r="B235" s="47">
        <f>'S4 Maquette'!C235</f>
        <v>0</v>
      </c>
      <c r="C235" s="46">
        <f>'S4 Maquette'!F235</f>
        <v>0</v>
      </c>
      <c r="D235" s="45"/>
      <c r="E235" s="45"/>
      <c r="F235" s="45"/>
      <c r="G235" s="44"/>
      <c r="H235" s="44"/>
      <c r="I235" s="44"/>
      <c r="J235" s="45"/>
      <c r="K235" s="45"/>
      <c r="L235" s="45"/>
      <c r="M235" s="45"/>
      <c r="N235" s="45"/>
      <c r="O235" s="45"/>
      <c r="P235" s="45"/>
      <c r="Q235" s="45"/>
      <c r="R235" s="45"/>
      <c r="S235" s="12"/>
      <c r="T235" s="1"/>
    </row>
    <row r="236" spans="1:20" ht="30.6" customHeight="1" x14ac:dyDescent="0.25">
      <c r="A236" s="47">
        <f>'S4 Maquette'!B236</f>
        <v>0</v>
      </c>
      <c r="B236" s="47">
        <f>'S4 Maquette'!C236</f>
        <v>0</v>
      </c>
      <c r="C236" s="46">
        <f>'S4 Maquette'!F236</f>
        <v>0</v>
      </c>
      <c r="D236" s="45"/>
      <c r="E236" s="45"/>
      <c r="F236" s="45"/>
      <c r="G236" s="44"/>
      <c r="H236" s="44"/>
      <c r="I236" s="44"/>
      <c r="J236" s="45"/>
      <c r="K236" s="45"/>
      <c r="L236" s="45"/>
      <c r="M236" s="45"/>
      <c r="N236" s="45"/>
      <c r="O236" s="45"/>
      <c r="P236" s="45"/>
      <c r="Q236" s="45"/>
      <c r="R236" s="45"/>
      <c r="S236" s="12"/>
      <c r="T236" s="1"/>
    </row>
    <row r="237" spans="1:20" ht="30.6" customHeight="1" x14ac:dyDescent="0.25">
      <c r="A237" s="47">
        <f>'S4 Maquette'!B237</f>
        <v>0</v>
      </c>
      <c r="B237" s="47">
        <f>'S4 Maquette'!C237</f>
        <v>0</v>
      </c>
      <c r="C237" s="46">
        <f>'S4 Maquette'!F237</f>
        <v>0</v>
      </c>
      <c r="D237" s="45"/>
      <c r="E237" s="45"/>
      <c r="F237" s="45"/>
      <c r="G237" s="44"/>
      <c r="H237" s="44"/>
      <c r="I237" s="44"/>
      <c r="J237" s="45"/>
      <c r="K237" s="45"/>
      <c r="L237" s="45"/>
      <c r="M237" s="45"/>
      <c r="N237" s="45"/>
      <c r="O237" s="45"/>
      <c r="P237" s="45"/>
      <c r="Q237" s="45"/>
      <c r="R237" s="45"/>
      <c r="S237" s="12"/>
      <c r="T237" s="1"/>
    </row>
    <row r="238" spans="1:20" ht="30.6" customHeight="1" x14ac:dyDescent="0.25">
      <c r="A238" s="47">
        <f>'S4 Maquette'!B238</f>
        <v>0</v>
      </c>
      <c r="B238" s="47">
        <f>'S4 Maquette'!C238</f>
        <v>0</v>
      </c>
      <c r="C238" s="46">
        <f>'S4 Maquette'!F238</f>
        <v>0</v>
      </c>
      <c r="D238" s="45"/>
      <c r="E238" s="45"/>
      <c r="F238" s="45"/>
      <c r="G238" s="44"/>
      <c r="H238" s="44"/>
      <c r="I238" s="44"/>
      <c r="J238" s="45"/>
      <c r="K238" s="45"/>
      <c r="L238" s="45"/>
      <c r="M238" s="45"/>
      <c r="N238" s="45"/>
      <c r="O238" s="45"/>
      <c r="P238" s="45"/>
      <c r="Q238" s="45"/>
      <c r="R238" s="45"/>
      <c r="S238" s="12"/>
      <c r="T238" s="1"/>
    </row>
    <row r="239" spans="1:20" ht="30.6" customHeight="1" x14ac:dyDescent="0.25">
      <c r="A239" s="47">
        <f>'S4 Maquette'!B239</f>
        <v>0</v>
      </c>
      <c r="B239" s="47">
        <f>'S4 Maquette'!C239</f>
        <v>0</v>
      </c>
      <c r="C239" s="46">
        <f>'S4 Maquette'!F239</f>
        <v>0</v>
      </c>
      <c r="D239" s="45"/>
      <c r="E239" s="45"/>
      <c r="F239" s="45"/>
      <c r="G239" s="44"/>
      <c r="H239" s="44"/>
      <c r="I239" s="44"/>
      <c r="J239" s="45"/>
      <c r="K239" s="45"/>
      <c r="L239" s="45"/>
      <c r="M239" s="45"/>
      <c r="N239" s="45"/>
      <c r="O239" s="45"/>
      <c r="P239" s="45"/>
      <c r="Q239" s="45"/>
      <c r="R239" s="45"/>
      <c r="S239" s="12"/>
      <c r="T239" s="1"/>
    </row>
    <row r="240" spans="1:20" ht="30.6" customHeight="1" x14ac:dyDescent="0.25">
      <c r="A240" s="47">
        <f>'S4 Maquette'!B240</f>
        <v>0</v>
      </c>
      <c r="B240" s="47">
        <f>'S4 Maquette'!C240</f>
        <v>0</v>
      </c>
      <c r="C240" s="46">
        <f>'S4 Maquette'!F240</f>
        <v>0</v>
      </c>
      <c r="D240" s="45"/>
      <c r="E240" s="45"/>
      <c r="F240" s="45"/>
      <c r="G240" s="44"/>
      <c r="H240" s="44"/>
      <c r="I240" s="44"/>
      <c r="J240" s="45"/>
      <c r="K240" s="45"/>
      <c r="L240" s="45"/>
      <c r="M240" s="45"/>
      <c r="N240" s="45"/>
      <c r="O240" s="45"/>
      <c r="P240" s="45"/>
      <c r="Q240" s="45"/>
      <c r="R240" s="45"/>
      <c r="S240" s="12"/>
      <c r="T240" s="1"/>
    </row>
    <row r="241" spans="1:20" ht="30.6" customHeight="1" x14ac:dyDescent="0.25">
      <c r="A241" s="47">
        <f>'S4 Maquette'!B241</f>
        <v>0</v>
      </c>
      <c r="B241" s="47">
        <f>'S4 Maquette'!C241</f>
        <v>0</v>
      </c>
      <c r="C241" s="46">
        <f>'S4 Maquette'!F241</f>
        <v>0</v>
      </c>
      <c r="D241" s="45"/>
      <c r="E241" s="45"/>
      <c r="F241" s="45"/>
      <c r="G241" s="44"/>
      <c r="H241" s="44"/>
      <c r="I241" s="44"/>
      <c r="J241" s="45"/>
      <c r="K241" s="45"/>
      <c r="L241" s="45"/>
      <c r="M241" s="45"/>
      <c r="N241" s="45"/>
      <c r="O241" s="45"/>
      <c r="P241" s="45"/>
      <c r="Q241" s="45"/>
      <c r="R241" s="45"/>
      <c r="S241" s="12"/>
      <c r="T241" s="1"/>
    </row>
    <row r="242" spans="1:20" ht="30.6" customHeight="1" x14ac:dyDescent="0.25">
      <c r="A242" s="47">
        <f>'S4 Maquette'!B242</f>
        <v>0</v>
      </c>
      <c r="B242" s="47">
        <f>'S4 Maquette'!C242</f>
        <v>0</v>
      </c>
      <c r="C242" s="46">
        <f>'S4 Maquette'!F242</f>
        <v>0</v>
      </c>
      <c r="D242" s="45"/>
      <c r="E242" s="45"/>
      <c r="F242" s="45"/>
      <c r="G242" s="44"/>
      <c r="H242" s="44"/>
      <c r="I242" s="44"/>
      <c r="J242" s="45"/>
      <c r="K242" s="45"/>
      <c r="L242" s="45"/>
      <c r="M242" s="45"/>
      <c r="N242" s="45"/>
      <c r="O242" s="45"/>
      <c r="P242" s="45"/>
      <c r="Q242" s="45"/>
      <c r="R242" s="45"/>
      <c r="S242" s="12"/>
      <c r="T242" s="1"/>
    </row>
    <row r="243" spans="1:20" ht="30.6" customHeight="1" x14ac:dyDescent="0.25">
      <c r="A243" s="47">
        <f>'S4 Maquette'!B243</f>
        <v>0</v>
      </c>
      <c r="B243" s="47">
        <f>'S4 Maquette'!C243</f>
        <v>0</v>
      </c>
      <c r="C243" s="46">
        <f>'S4 Maquette'!F243</f>
        <v>0</v>
      </c>
      <c r="D243" s="45"/>
      <c r="E243" s="45"/>
      <c r="F243" s="45"/>
      <c r="G243" s="44"/>
      <c r="H243" s="44"/>
      <c r="I243" s="44"/>
      <c r="J243" s="45"/>
      <c r="K243" s="45"/>
      <c r="L243" s="45"/>
      <c r="M243" s="45"/>
      <c r="N243" s="45"/>
      <c r="O243" s="45"/>
      <c r="P243" s="45"/>
      <c r="Q243" s="45"/>
      <c r="R243" s="45"/>
      <c r="S243" s="12"/>
      <c r="T243" s="1"/>
    </row>
    <row r="244" spans="1:20" ht="30.6" customHeight="1" x14ac:dyDescent="0.25">
      <c r="A244" s="47">
        <f>'S4 Maquette'!B244</f>
        <v>0</v>
      </c>
      <c r="B244" s="47">
        <f>'S4 Maquette'!C244</f>
        <v>0</v>
      </c>
      <c r="C244" s="46">
        <f>'S4 Maquette'!F244</f>
        <v>0</v>
      </c>
      <c r="D244" s="45"/>
      <c r="E244" s="45"/>
      <c r="F244" s="45"/>
      <c r="G244" s="44"/>
      <c r="H244" s="44"/>
      <c r="I244" s="44"/>
      <c r="J244" s="45"/>
      <c r="K244" s="45"/>
      <c r="L244" s="45"/>
      <c r="M244" s="45"/>
      <c r="N244" s="45"/>
      <c r="O244" s="45"/>
      <c r="P244" s="45"/>
      <c r="Q244" s="45"/>
      <c r="R244" s="45"/>
      <c r="S244" s="12"/>
      <c r="T244" s="1"/>
    </row>
    <row r="245" spans="1:20" ht="30.6" customHeight="1" x14ac:dyDescent="0.25">
      <c r="A245" s="47">
        <f>'S4 Maquette'!B245</f>
        <v>0</v>
      </c>
      <c r="B245" s="47">
        <f>'S4 Maquette'!C245</f>
        <v>0</v>
      </c>
      <c r="C245" s="46">
        <f>'S4 Maquette'!F245</f>
        <v>0</v>
      </c>
      <c r="D245" s="45"/>
      <c r="E245" s="45"/>
      <c r="F245" s="45"/>
      <c r="G245" s="44"/>
      <c r="H245" s="44"/>
      <c r="I245" s="44"/>
      <c r="J245" s="45"/>
      <c r="K245" s="45"/>
      <c r="L245" s="45"/>
      <c r="M245" s="45"/>
      <c r="N245" s="45"/>
      <c r="O245" s="45"/>
      <c r="P245" s="45"/>
      <c r="Q245" s="45"/>
      <c r="R245" s="45"/>
      <c r="S245" s="12"/>
      <c r="T245" s="1"/>
    </row>
    <row r="246" spans="1:20" ht="30.6" customHeight="1" x14ac:dyDescent="0.25">
      <c r="A246" s="47">
        <f>'S4 Maquette'!B246</f>
        <v>0</v>
      </c>
      <c r="B246" s="47">
        <f>'S4 Maquette'!C246</f>
        <v>0</v>
      </c>
      <c r="C246" s="46">
        <f>'S4 Maquette'!F246</f>
        <v>0</v>
      </c>
      <c r="D246" s="45"/>
      <c r="E246" s="45"/>
      <c r="F246" s="45"/>
      <c r="G246" s="44"/>
      <c r="H246" s="44"/>
      <c r="I246" s="44"/>
      <c r="J246" s="45"/>
      <c r="K246" s="45"/>
      <c r="L246" s="45"/>
      <c r="M246" s="45"/>
      <c r="N246" s="45"/>
      <c r="O246" s="45"/>
      <c r="P246" s="45"/>
      <c r="Q246" s="45"/>
      <c r="R246" s="45"/>
      <c r="S246" s="12"/>
      <c r="T246" s="1"/>
    </row>
    <row r="247" spans="1:20" ht="30.6" customHeight="1" x14ac:dyDescent="0.25">
      <c r="A247" s="47">
        <f>'S4 Maquette'!B247</f>
        <v>0</v>
      </c>
      <c r="B247" s="47">
        <f>'S4 Maquette'!C247</f>
        <v>0</v>
      </c>
      <c r="C247" s="46">
        <f>'S4 Maquette'!F247</f>
        <v>0</v>
      </c>
      <c r="D247" s="45"/>
      <c r="E247" s="45"/>
      <c r="F247" s="45"/>
      <c r="G247" s="44"/>
      <c r="H247" s="44"/>
      <c r="I247" s="44"/>
      <c r="J247" s="45"/>
      <c r="K247" s="45"/>
      <c r="L247" s="45"/>
      <c r="M247" s="45"/>
      <c r="N247" s="45"/>
      <c r="O247" s="45"/>
      <c r="P247" s="45"/>
      <c r="Q247" s="45"/>
      <c r="R247" s="45"/>
      <c r="S247" s="12"/>
      <c r="T247" s="1"/>
    </row>
    <row r="248" spans="1:20" ht="30.6" customHeight="1" x14ac:dyDescent="0.25">
      <c r="A248" s="47">
        <f>'S4 Maquette'!B248</f>
        <v>0</v>
      </c>
      <c r="B248" s="47">
        <f>'S4 Maquette'!C248</f>
        <v>0</v>
      </c>
      <c r="C248" s="46">
        <f>'S4 Maquette'!F248</f>
        <v>0</v>
      </c>
      <c r="D248" s="45"/>
      <c r="E248" s="45"/>
      <c r="F248" s="45"/>
      <c r="G248" s="44"/>
      <c r="H248" s="44"/>
      <c r="I248" s="44"/>
      <c r="J248" s="45"/>
      <c r="K248" s="45"/>
      <c r="L248" s="45"/>
      <c r="M248" s="45"/>
      <c r="N248" s="45"/>
      <c r="O248" s="45"/>
      <c r="P248" s="45"/>
      <c r="Q248" s="45"/>
      <c r="R248" s="45"/>
      <c r="S248" s="12"/>
      <c r="T248" s="1"/>
    </row>
    <row r="249" spans="1:20" ht="30.6" customHeight="1" x14ac:dyDescent="0.25">
      <c r="A249" s="47">
        <f>'S4 Maquette'!B249</f>
        <v>0</v>
      </c>
      <c r="B249" s="47">
        <f>'S4 Maquette'!C249</f>
        <v>0</v>
      </c>
      <c r="C249" s="46">
        <f>'S4 Maquette'!F249</f>
        <v>0</v>
      </c>
      <c r="D249" s="45"/>
      <c r="E249" s="45"/>
      <c r="F249" s="45"/>
      <c r="G249" s="44"/>
      <c r="H249" s="44"/>
      <c r="I249" s="44"/>
      <c r="J249" s="45"/>
      <c r="K249" s="45"/>
      <c r="L249" s="45"/>
      <c r="M249" s="45"/>
      <c r="N249" s="45"/>
      <c r="O249" s="45"/>
      <c r="P249" s="45"/>
      <c r="Q249" s="45"/>
      <c r="R249" s="45"/>
      <c r="S249" s="12"/>
      <c r="T249" s="1"/>
    </row>
    <row r="250" spans="1:20" ht="30.6" customHeight="1" x14ac:dyDescent="0.25">
      <c r="A250" s="47">
        <f>'S4 Maquette'!B250</f>
        <v>0</v>
      </c>
      <c r="B250" s="47">
        <f>'S4 Maquette'!C250</f>
        <v>0</v>
      </c>
      <c r="C250" s="46">
        <f>'S4 Maquette'!F250</f>
        <v>0</v>
      </c>
      <c r="D250" s="45"/>
      <c r="E250" s="45"/>
      <c r="F250" s="45"/>
      <c r="G250" s="44"/>
      <c r="H250" s="44"/>
      <c r="I250" s="44"/>
      <c r="J250" s="45"/>
      <c r="K250" s="45"/>
      <c r="L250" s="45"/>
      <c r="M250" s="45"/>
      <c r="N250" s="45"/>
      <c r="O250" s="45"/>
      <c r="P250" s="45"/>
      <c r="Q250" s="45"/>
      <c r="R250" s="45"/>
      <c r="S250" s="12"/>
      <c r="T250" s="1"/>
    </row>
    <row r="251" spans="1:20" ht="30.6" customHeight="1" x14ac:dyDescent="0.25">
      <c r="A251" s="47">
        <f>'S4 Maquette'!B251</f>
        <v>0</v>
      </c>
      <c r="B251" s="47">
        <f>'S4 Maquette'!C251</f>
        <v>0</v>
      </c>
      <c r="C251" s="46">
        <f>'S4 Maquette'!F251</f>
        <v>0</v>
      </c>
      <c r="D251" s="45"/>
      <c r="E251" s="45"/>
      <c r="F251" s="45"/>
      <c r="G251" s="44"/>
      <c r="H251" s="44"/>
      <c r="I251" s="44"/>
      <c r="J251" s="45"/>
      <c r="K251" s="45"/>
      <c r="L251" s="45"/>
      <c r="M251" s="45"/>
      <c r="N251" s="45"/>
      <c r="O251" s="45"/>
      <c r="P251" s="45"/>
      <c r="Q251" s="45"/>
      <c r="R251" s="45"/>
      <c r="S251" s="12"/>
      <c r="T251" s="1"/>
    </row>
    <row r="252" spans="1:20" ht="30.6" customHeight="1" x14ac:dyDescent="0.25">
      <c r="A252" s="47">
        <f>'S4 Maquette'!B252</f>
        <v>0</v>
      </c>
      <c r="B252" s="47">
        <f>'S4 Maquette'!C252</f>
        <v>0</v>
      </c>
      <c r="C252" s="46">
        <f>'S4 Maquette'!F252</f>
        <v>0</v>
      </c>
      <c r="D252" s="45"/>
      <c r="E252" s="45"/>
      <c r="F252" s="45"/>
      <c r="G252" s="44"/>
      <c r="H252" s="44"/>
      <c r="I252" s="44"/>
      <c r="J252" s="45"/>
      <c r="K252" s="45"/>
      <c r="L252" s="45"/>
      <c r="M252" s="45"/>
      <c r="N252" s="45"/>
      <c r="O252" s="45"/>
      <c r="P252" s="45"/>
      <c r="Q252" s="45"/>
      <c r="R252" s="45"/>
      <c r="S252" s="12"/>
      <c r="T252" s="1"/>
    </row>
    <row r="253" spans="1:20" ht="30.6" customHeight="1" x14ac:dyDescent="0.25">
      <c r="A253" s="47">
        <f>'S4 Maquette'!B253</f>
        <v>0</v>
      </c>
      <c r="B253" s="47">
        <f>'S4 Maquette'!C253</f>
        <v>0</v>
      </c>
      <c r="C253" s="46">
        <f>'S4 Maquette'!F253</f>
        <v>0</v>
      </c>
      <c r="D253" s="45"/>
      <c r="E253" s="45"/>
      <c r="F253" s="45"/>
      <c r="G253" s="44"/>
      <c r="H253" s="44"/>
      <c r="I253" s="44"/>
      <c r="J253" s="45"/>
      <c r="K253" s="45"/>
      <c r="L253" s="45"/>
      <c r="M253" s="45"/>
      <c r="N253" s="45"/>
      <c r="O253" s="45"/>
      <c r="P253" s="45"/>
      <c r="Q253" s="45"/>
      <c r="R253" s="45"/>
      <c r="S253" s="12"/>
      <c r="T253" s="1"/>
    </row>
    <row r="254" spans="1:20" ht="30.6" customHeight="1" x14ac:dyDescent="0.25">
      <c r="A254" s="47">
        <f>'S4 Maquette'!B254</f>
        <v>0</v>
      </c>
      <c r="B254" s="47">
        <f>'S4 Maquette'!C254</f>
        <v>0</v>
      </c>
      <c r="C254" s="46">
        <f>'S4 Maquette'!F254</f>
        <v>0</v>
      </c>
      <c r="D254" s="45"/>
      <c r="E254" s="45"/>
      <c r="F254" s="45"/>
      <c r="G254" s="44"/>
      <c r="H254" s="44"/>
      <c r="I254" s="44"/>
      <c r="J254" s="45"/>
      <c r="K254" s="45"/>
      <c r="L254" s="45"/>
      <c r="M254" s="45"/>
      <c r="N254" s="45"/>
      <c r="O254" s="45"/>
      <c r="P254" s="45"/>
      <c r="Q254" s="45"/>
      <c r="R254" s="45"/>
      <c r="S254" s="12"/>
      <c r="T254" s="1"/>
    </row>
    <row r="255" spans="1:20" ht="30.6" customHeight="1" x14ac:dyDescent="0.25">
      <c r="A255" s="47">
        <f>'S4 Maquette'!B255</f>
        <v>0</v>
      </c>
      <c r="B255" s="47">
        <f>'S4 Maquette'!C255</f>
        <v>0</v>
      </c>
      <c r="C255" s="46">
        <f>'S4 Maquette'!F255</f>
        <v>0</v>
      </c>
      <c r="D255" s="45"/>
      <c r="E255" s="45"/>
      <c r="F255" s="45"/>
      <c r="G255" s="44"/>
      <c r="H255" s="44"/>
      <c r="I255" s="44"/>
      <c r="J255" s="45"/>
      <c r="K255" s="45"/>
      <c r="L255" s="45"/>
      <c r="M255" s="45"/>
      <c r="N255" s="45"/>
      <c r="O255" s="45"/>
      <c r="P255" s="45"/>
      <c r="Q255" s="45"/>
      <c r="R255" s="45"/>
      <c r="S255" s="12"/>
      <c r="T255" s="1"/>
    </row>
    <row r="256" spans="1:20" ht="30.6" customHeight="1" x14ac:dyDescent="0.25">
      <c r="A256" s="47">
        <f>'S4 Maquette'!B256</f>
        <v>0</v>
      </c>
      <c r="B256" s="47">
        <f>'S4 Maquette'!C256</f>
        <v>0</v>
      </c>
      <c r="C256" s="46">
        <f>'S4 Maquette'!F256</f>
        <v>0</v>
      </c>
      <c r="D256" s="45"/>
      <c r="E256" s="45"/>
      <c r="F256" s="45"/>
      <c r="G256" s="44"/>
      <c r="H256" s="44"/>
      <c r="I256" s="44"/>
      <c r="J256" s="45"/>
      <c r="K256" s="45"/>
      <c r="L256" s="45"/>
      <c r="M256" s="45"/>
      <c r="N256" s="45"/>
      <c r="O256" s="45"/>
      <c r="P256" s="45"/>
      <c r="Q256" s="45"/>
      <c r="R256" s="45"/>
      <c r="S256" s="12"/>
      <c r="T256" s="1"/>
    </row>
    <row r="257" spans="1:20" ht="30.6" customHeight="1" x14ac:dyDescent="0.25">
      <c r="A257" s="47">
        <f>'S4 Maquette'!B257</f>
        <v>0</v>
      </c>
      <c r="B257" s="47">
        <f>'S4 Maquette'!C257</f>
        <v>0</v>
      </c>
      <c r="C257" s="46">
        <f>'S4 Maquette'!F257</f>
        <v>0</v>
      </c>
      <c r="D257" s="45"/>
      <c r="E257" s="45"/>
      <c r="F257" s="45"/>
      <c r="G257" s="44"/>
      <c r="H257" s="44"/>
      <c r="I257" s="44"/>
      <c r="J257" s="45"/>
      <c r="K257" s="45"/>
      <c r="L257" s="45"/>
      <c r="M257" s="45"/>
      <c r="N257" s="45"/>
      <c r="O257" s="45"/>
      <c r="P257" s="45"/>
      <c r="Q257" s="45"/>
      <c r="R257" s="45"/>
      <c r="S257" s="12"/>
      <c r="T257" s="1"/>
    </row>
    <row r="258" spans="1:20" ht="30.6" customHeight="1" x14ac:dyDescent="0.25">
      <c r="A258" s="47">
        <f>'S4 Maquette'!B258</f>
        <v>0</v>
      </c>
      <c r="B258" s="47">
        <f>'S4 Maquette'!C258</f>
        <v>0</v>
      </c>
      <c r="C258" s="46">
        <f>'S4 Maquette'!F258</f>
        <v>0</v>
      </c>
      <c r="D258" s="45"/>
      <c r="E258" s="45"/>
      <c r="F258" s="45"/>
      <c r="G258" s="44"/>
      <c r="H258" s="44"/>
      <c r="I258" s="44"/>
      <c r="J258" s="45"/>
      <c r="K258" s="45"/>
      <c r="L258" s="45"/>
      <c r="M258" s="45"/>
      <c r="N258" s="45"/>
      <c r="O258" s="45"/>
      <c r="P258" s="45"/>
      <c r="Q258" s="45"/>
      <c r="R258" s="45"/>
      <c r="S258" s="12"/>
      <c r="T258" s="1"/>
    </row>
    <row r="259" spans="1:20" ht="30.6" customHeight="1" x14ac:dyDescent="0.25">
      <c r="A259" s="47">
        <f>'S4 Maquette'!B259</f>
        <v>0</v>
      </c>
      <c r="B259" s="47">
        <f>'S4 Maquette'!C259</f>
        <v>0</v>
      </c>
      <c r="C259" s="46">
        <f>'S4 Maquette'!F259</f>
        <v>0</v>
      </c>
      <c r="D259" s="45"/>
      <c r="E259" s="45"/>
      <c r="F259" s="45"/>
      <c r="G259" s="44"/>
      <c r="H259" s="44"/>
      <c r="I259" s="44"/>
      <c r="J259" s="45"/>
      <c r="K259" s="45"/>
      <c r="L259" s="45"/>
      <c r="M259" s="45"/>
      <c r="N259" s="45"/>
      <c r="O259" s="45"/>
      <c r="P259" s="45"/>
      <c r="Q259" s="45"/>
      <c r="R259" s="45"/>
      <c r="S259" s="12"/>
      <c r="T259" s="1"/>
    </row>
    <row r="260" spans="1:20" ht="30.6" customHeight="1" x14ac:dyDescent="0.25">
      <c r="A260" s="47">
        <f>'S4 Maquette'!B260</f>
        <v>0</v>
      </c>
      <c r="B260" s="47">
        <f>'S4 Maquette'!C260</f>
        <v>0</v>
      </c>
      <c r="C260" s="46">
        <f>'S4 Maquette'!F260</f>
        <v>0</v>
      </c>
      <c r="D260" s="45"/>
      <c r="E260" s="45"/>
      <c r="F260" s="45"/>
      <c r="G260" s="44"/>
      <c r="H260" s="44"/>
      <c r="I260" s="44"/>
      <c r="J260" s="45"/>
      <c r="K260" s="45"/>
      <c r="L260" s="45"/>
      <c r="M260" s="45"/>
      <c r="N260" s="45"/>
      <c r="O260" s="45"/>
      <c r="P260" s="45"/>
      <c r="Q260" s="45"/>
      <c r="R260" s="45"/>
      <c r="S260" s="12"/>
      <c r="T260" s="1"/>
    </row>
    <row r="261" spans="1:20" ht="30.6" customHeight="1" x14ac:dyDescent="0.25">
      <c r="A261" s="47">
        <f>'S4 Maquette'!B261</f>
        <v>0</v>
      </c>
      <c r="B261" s="47">
        <f>'S4 Maquette'!C261</f>
        <v>0</v>
      </c>
      <c r="C261" s="46">
        <f>'S4 Maquette'!F261</f>
        <v>0</v>
      </c>
      <c r="D261" s="45"/>
      <c r="E261" s="45"/>
      <c r="F261" s="45"/>
      <c r="G261" s="44"/>
      <c r="H261" s="44"/>
      <c r="I261" s="44"/>
      <c r="J261" s="45"/>
      <c r="K261" s="45"/>
      <c r="L261" s="45"/>
      <c r="M261" s="45"/>
      <c r="N261" s="45"/>
      <c r="O261" s="45"/>
      <c r="P261" s="45"/>
      <c r="Q261" s="45"/>
      <c r="R261" s="45"/>
      <c r="S261" s="12"/>
      <c r="T261" s="1"/>
    </row>
    <row r="262" spans="1:20" ht="30.6" customHeight="1" x14ac:dyDescent="0.25">
      <c r="A262" s="47">
        <f>'S4 Maquette'!B262</f>
        <v>0</v>
      </c>
      <c r="B262" s="47">
        <f>'S4 Maquette'!C262</f>
        <v>0</v>
      </c>
      <c r="C262" s="46">
        <f>'S4 Maquette'!F262</f>
        <v>0</v>
      </c>
      <c r="D262" s="45"/>
      <c r="E262" s="45"/>
      <c r="F262" s="45"/>
      <c r="G262" s="44"/>
      <c r="H262" s="44"/>
      <c r="I262" s="44"/>
      <c r="J262" s="45"/>
      <c r="K262" s="45"/>
      <c r="L262" s="45"/>
      <c r="M262" s="45"/>
      <c r="N262" s="45"/>
      <c r="O262" s="45"/>
      <c r="P262" s="45"/>
      <c r="Q262" s="45"/>
      <c r="R262" s="45"/>
      <c r="S262" s="12"/>
      <c r="T262" s="1"/>
    </row>
    <row r="263" spans="1:20" ht="30.6" customHeight="1" x14ac:dyDescent="0.25">
      <c r="A263" s="47">
        <f>'S4 Maquette'!B263</f>
        <v>0</v>
      </c>
      <c r="B263" s="47">
        <f>'S4 Maquette'!C263</f>
        <v>0</v>
      </c>
      <c r="C263" s="46">
        <f>'S4 Maquette'!F263</f>
        <v>0</v>
      </c>
      <c r="D263" s="45"/>
      <c r="E263" s="45"/>
      <c r="F263" s="45"/>
      <c r="G263" s="44"/>
      <c r="H263" s="44"/>
      <c r="I263" s="44"/>
      <c r="J263" s="45"/>
      <c r="K263" s="45"/>
      <c r="L263" s="45"/>
      <c r="M263" s="45"/>
      <c r="N263" s="45"/>
      <c r="O263" s="45"/>
      <c r="P263" s="45"/>
      <c r="Q263" s="45"/>
      <c r="R263" s="45"/>
      <c r="S263" s="12"/>
      <c r="T263" s="1"/>
    </row>
    <row r="264" spans="1:20" ht="30.6" customHeight="1" x14ac:dyDescent="0.25">
      <c r="A264" s="47">
        <f>'S4 Maquette'!B264</f>
        <v>0</v>
      </c>
      <c r="B264" s="47">
        <f>'S4 Maquette'!C264</f>
        <v>0</v>
      </c>
      <c r="C264" s="46">
        <f>'S4 Maquette'!F264</f>
        <v>0</v>
      </c>
      <c r="D264" s="45"/>
      <c r="E264" s="45"/>
      <c r="F264" s="45"/>
      <c r="G264" s="44"/>
      <c r="H264" s="44"/>
      <c r="I264" s="44"/>
      <c r="J264" s="45"/>
      <c r="K264" s="45"/>
      <c r="L264" s="45"/>
      <c r="M264" s="45"/>
      <c r="N264" s="45"/>
      <c r="O264" s="45"/>
      <c r="P264" s="45"/>
      <c r="Q264" s="45"/>
      <c r="R264" s="45"/>
      <c r="S264" s="12"/>
      <c r="T264" s="1"/>
    </row>
    <row r="265" spans="1:20" ht="30.6" customHeight="1" x14ac:dyDescent="0.25">
      <c r="A265" s="47">
        <f>'S4 Maquette'!B265</f>
        <v>0</v>
      </c>
      <c r="B265" s="47">
        <f>'S4 Maquette'!C265</f>
        <v>0</v>
      </c>
      <c r="C265" s="46">
        <f>'S4 Maquette'!F265</f>
        <v>0</v>
      </c>
      <c r="D265" s="45"/>
      <c r="E265" s="45"/>
      <c r="F265" s="45"/>
      <c r="G265" s="44"/>
      <c r="H265" s="44"/>
      <c r="I265" s="44"/>
      <c r="J265" s="45"/>
      <c r="K265" s="45"/>
      <c r="L265" s="45"/>
      <c r="M265" s="45"/>
      <c r="N265" s="45"/>
      <c r="O265" s="45"/>
      <c r="P265" s="45"/>
      <c r="Q265" s="45"/>
      <c r="R265" s="45"/>
      <c r="S265" s="12"/>
      <c r="T265" s="1"/>
    </row>
    <row r="266" spans="1:20" ht="30.6" customHeight="1" x14ac:dyDescent="0.25">
      <c r="A266" s="47">
        <f>'S4 Maquette'!B266</f>
        <v>0</v>
      </c>
      <c r="B266" s="47">
        <f>'S4 Maquette'!C266</f>
        <v>0</v>
      </c>
      <c r="C266" s="46">
        <f>'S4 Maquette'!F266</f>
        <v>0</v>
      </c>
      <c r="D266" s="45"/>
      <c r="E266" s="45"/>
      <c r="F266" s="45"/>
      <c r="G266" s="44"/>
      <c r="H266" s="44"/>
      <c r="I266" s="44"/>
      <c r="J266" s="45"/>
      <c r="K266" s="45"/>
      <c r="L266" s="45"/>
      <c r="M266" s="45"/>
      <c r="N266" s="45"/>
      <c r="O266" s="45"/>
      <c r="P266" s="45"/>
      <c r="Q266" s="45"/>
      <c r="R266" s="45"/>
      <c r="S266" s="12"/>
      <c r="T266" s="1"/>
    </row>
    <row r="267" spans="1:20" ht="30.6" customHeight="1" x14ac:dyDescent="0.25">
      <c r="A267" s="47">
        <f>'S4 Maquette'!B267</f>
        <v>0</v>
      </c>
      <c r="B267" s="47">
        <f>'S4 Maquette'!C267</f>
        <v>0</v>
      </c>
      <c r="C267" s="46">
        <f>'S4 Maquette'!F267</f>
        <v>0</v>
      </c>
      <c r="D267" s="45"/>
      <c r="E267" s="45"/>
      <c r="F267" s="45"/>
      <c r="G267" s="44"/>
      <c r="H267" s="44"/>
      <c r="I267" s="44"/>
      <c r="J267" s="45"/>
      <c r="K267" s="45"/>
      <c r="L267" s="45"/>
      <c r="M267" s="45"/>
      <c r="N267" s="45"/>
      <c r="O267" s="45"/>
      <c r="P267" s="45"/>
      <c r="Q267" s="45"/>
      <c r="R267" s="45"/>
      <c r="S267" s="12"/>
      <c r="T267" s="1"/>
    </row>
    <row r="268" spans="1:20" ht="30.6" customHeight="1" x14ac:dyDescent="0.25">
      <c r="A268" s="47">
        <f>'S4 Maquette'!B268</f>
        <v>0</v>
      </c>
      <c r="B268" s="47">
        <f>'S4 Maquette'!C268</f>
        <v>0</v>
      </c>
      <c r="C268" s="46">
        <f>'S4 Maquette'!F268</f>
        <v>0</v>
      </c>
      <c r="D268" s="45"/>
      <c r="E268" s="45"/>
      <c r="F268" s="45"/>
      <c r="G268" s="44"/>
      <c r="H268" s="44"/>
      <c r="I268" s="44"/>
      <c r="J268" s="45"/>
      <c r="K268" s="45"/>
      <c r="L268" s="45"/>
      <c r="M268" s="45"/>
      <c r="N268" s="45"/>
      <c r="O268" s="45"/>
      <c r="P268" s="45"/>
      <c r="Q268" s="45"/>
      <c r="R268" s="45"/>
      <c r="S268" s="12"/>
      <c r="T268" s="1"/>
    </row>
    <row r="269" spans="1:20" ht="30.6" customHeight="1" x14ac:dyDescent="0.25">
      <c r="A269" s="47">
        <f>'S4 Maquette'!B269</f>
        <v>0</v>
      </c>
      <c r="B269" s="47">
        <f>'S4 Maquette'!C269</f>
        <v>0</v>
      </c>
      <c r="C269" s="46">
        <f>'S4 Maquette'!F269</f>
        <v>0</v>
      </c>
      <c r="D269" s="45"/>
      <c r="E269" s="45"/>
      <c r="F269" s="45"/>
      <c r="G269" s="44"/>
      <c r="H269" s="44"/>
      <c r="I269" s="44"/>
      <c r="J269" s="45"/>
      <c r="K269" s="45"/>
      <c r="L269" s="45"/>
      <c r="M269" s="45"/>
      <c r="N269" s="45"/>
      <c r="O269" s="45"/>
      <c r="P269" s="45"/>
      <c r="Q269" s="45"/>
      <c r="R269" s="45"/>
      <c r="S269" s="12"/>
      <c r="T269" s="1"/>
    </row>
    <row r="270" spans="1:20" ht="30.6" customHeight="1" x14ac:dyDescent="0.25">
      <c r="A270" s="47">
        <f>'S4 Maquette'!B270</f>
        <v>0</v>
      </c>
      <c r="B270" s="47">
        <f>'S4 Maquette'!C270</f>
        <v>0</v>
      </c>
      <c r="C270" s="46">
        <f>'S4 Maquette'!F270</f>
        <v>0</v>
      </c>
      <c r="D270" s="45"/>
      <c r="E270" s="45"/>
      <c r="F270" s="45"/>
      <c r="G270" s="44"/>
      <c r="H270" s="44"/>
      <c r="I270" s="44"/>
      <c r="J270" s="45"/>
      <c r="K270" s="45"/>
      <c r="L270" s="45"/>
      <c r="M270" s="45"/>
      <c r="N270" s="45"/>
      <c r="O270" s="45"/>
      <c r="P270" s="45"/>
      <c r="Q270" s="45"/>
      <c r="R270" s="45"/>
      <c r="S270" s="12"/>
      <c r="T270" s="1"/>
    </row>
    <row r="271" spans="1:20" ht="30.6" customHeight="1" x14ac:dyDescent="0.25">
      <c r="A271" s="47">
        <f>'S4 Maquette'!B271</f>
        <v>0</v>
      </c>
      <c r="B271" s="47">
        <f>'S4 Maquette'!C271</f>
        <v>0</v>
      </c>
      <c r="C271" s="46">
        <f>'S4 Maquette'!F271</f>
        <v>0</v>
      </c>
      <c r="D271" s="45"/>
      <c r="E271" s="45"/>
      <c r="F271" s="45"/>
      <c r="G271" s="44"/>
      <c r="H271" s="44"/>
      <c r="I271" s="44"/>
      <c r="J271" s="45"/>
      <c r="K271" s="45"/>
      <c r="L271" s="45"/>
      <c r="M271" s="45"/>
      <c r="N271" s="45"/>
      <c r="O271" s="45"/>
      <c r="P271" s="45"/>
      <c r="Q271" s="45"/>
      <c r="R271" s="45"/>
      <c r="S271" s="12"/>
      <c r="T271" s="1"/>
    </row>
    <row r="272" spans="1:20" ht="30.6" customHeight="1" x14ac:dyDescent="0.25">
      <c r="A272" s="47">
        <f>'S4 Maquette'!B272</f>
        <v>0</v>
      </c>
      <c r="B272" s="47">
        <f>'S4 Maquette'!C272</f>
        <v>0</v>
      </c>
      <c r="C272" s="46">
        <f>'S4 Maquette'!F272</f>
        <v>0</v>
      </c>
      <c r="D272" s="45"/>
      <c r="E272" s="45"/>
      <c r="F272" s="45"/>
      <c r="G272" s="44"/>
      <c r="H272" s="44"/>
      <c r="I272" s="44"/>
      <c r="J272" s="45"/>
      <c r="K272" s="45"/>
      <c r="L272" s="45"/>
      <c r="M272" s="45"/>
      <c r="N272" s="45"/>
      <c r="O272" s="45"/>
      <c r="P272" s="45"/>
      <c r="Q272" s="45"/>
      <c r="R272" s="45"/>
      <c r="S272" s="12"/>
      <c r="T272" s="1"/>
    </row>
    <row r="273" spans="1:20" ht="30.6" customHeight="1" x14ac:dyDescent="0.25">
      <c r="A273" s="47">
        <f>'S4 Maquette'!B273</f>
        <v>0</v>
      </c>
      <c r="B273" s="47">
        <f>'S4 Maquette'!C273</f>
        <v>0</v>
      </c>
      <c r="C273" s="46">
        <f>'S4 Maquette'!F273</f>
        <v>0</v>
      </c>
      <c r="D273" s="45"/>
      <c r="E273" s="45"/>
      <c r="F273" s="45"/>
      <c r="G273" s="44"/>
      <c r="H273" s="44"/>
      <c r="I273" s="44"/>
      <c r="J273" s="45"/>
      <c r="K273" s="45"/>
      <c r="L273" s="45"/>
      <c r="M273" s="45"/>
      <c r="N273" s="45"/>
      <c r="O273" s="45"/>
      <c r="P273" s="45"/>
      <c r="Q273" s="45"/>
      <c r="R273" s="45"/>
      <c r="S273" s="12"/>
      <c r="T273" s="1"/>
    </row>
    <row r="274" spans="1:20" ht="30.6" customHeight="1" x14ac:dyDescent="0.25">
      <c r="A274" s="47">
        <f>'S4 Maquette'!B274</f>
        <v>0</v>
      </c>
      <c r="B274" s="47">
        <f>'S4 Maquette'!C274</f>
        <v>0</v>
      </c>
      <c r="C274" s="46">
        <f>'S4 Maquette'!F274</f>
        <v>0</v>
      </c>
      <c r="D274" s="45"/>
      <c r="E274" s="45"/>
      <c r="F274" s="45"/>
      <c r="G274" s="44"/>
      <c r="H274" s="44"/>
      <c r="I274" s="44"/>
      <c r="J274" s="45"/>
      <c r="K274" s="45"/>
      <c r="L274" s="45"/>
      <c r="M274" s="45"/>
      <c r="N274" s="45"/>
      <c r="O274" s="45"/>
      <c r="P274" s="45"/>
      <c r="Q274" s="45"/>
      <c r="R274" s="45"/>
      <c r="S274" s="12"/>
      <c r="T274" s="1"/>
    </row>
    <row r="275" spans="1:20" ht="30.6" customHeight="1" x14ac:dyDescent="0.25">
      <c r="A275" s="47">
        <f>'S4 Maquette'!B275</f>
        <v>0</v>
      </c>
      <c r="B275" s="47">
        <f>'S4 Maquette'!C275</f>
        <v>0</v>
      </c>
      <c r="C275" s="46">
        <f>'S4 Maquette'!F275</f>
        <v>0</v>
      </c>
      <c r="D275" s="45"/>
      <c r="E275" s="45"/>
      <c r="F275" s="45"/>
      <c r="G275" s="44"/>
      <c r="H275" s="44"/>
      <c r="I275" s="44"/>
      <c r="J275" s="45"/>
      <c r="K275" s="45"/>
      <c r="L275" s="45"/>
      <c r="M275" s="45"/>
      <c r="N275" s="45"/>
      <c r="O275" s="45"/>
      <c r="P275" s="45"/>
      <c r="Q275" s="45"/>
      <c r="R275" s="45"/>
      <c r="S275" s="12"/>
      <c r="T275" s="1"/>
    </row>
    <row r="276" spans="1:20" ht="30.6" customHeight="1" x14ac:dyDescent="0.25">
      <c r="A276" s="47">
        <f>'S4 Maquette'!B276</f>
        <v>0</v>
      </c>
      <c r="B276" s="47">
        <f>'S4 Maquette'!C276</f>
        <v>0</v>
      </c>
      <c r="C276" s="46">
        <f>'S4 Maquette'!F276</f>
        <v>0</v>
      </c>
      <c r="D276" s="45"/>
      <c r="E276" s="45"/>
      <c r="F276" s="45"/>
      <c r="G276" s="44"/>
      <c r="H276" s="44"/>
      <c r="I276" s="44"/>
      <c r="J276" s="45"/>
      <c r="K276" s="45"/>
      <c r="L276" s="45"/>
      <c r="M276" s="45"/>
      <c r="N276" s="45"/>
      <c r="O276" s="45"/>
      <c r="P276" s="45"/>
      <c r="Q276" s="45"/>
      <c r="R276" s="45"/>
      <c r="S276" s="12"/>
      <c r="T276" s="1"/>
    </row>
    <row r="277" spans="1:20" ht="30.6" customHeight="1" x14ac:dyDescent="0.25">
      <c r="A277" s="47">
        <f>'S4 Maquette'!B277</f>
        <v>0</v>
      </c>
      <c r="B277" s="47">
        <f>'S4 Maquette'!C277</f>
        <v>0</v>
      </c>
      <c r="C277" s="46">
        <f>'S4 Maquette'!F277</f>
        <v>0</v>
      </c>
      <c r="D277" s="45"/>
      <c r="E277" s="45"/>
      <c r="F277" s="45"/>
      <c r="G277" s="44"/>
      <c r="H277" s="44"/>
      <c r="I277" s="44"/>
      <c r="J277" s="45"/>
      <c r="K277" s="45"/>
      <c r="L277" s="45"/>
      <c r="M277" s="45"/>
      <c r="N277" s="45"/>
      <c r="O277" s="45"/>
      <c r="P277" s="45"/>
      <c r="Q277" s="45"/>
      <c r="R277" s="45"/>
      <c r="S277" s="12"/>
      <c r="T277" s="1"/>
    </row>
    <row r="278" spans="1:20" ht="30.6" customHeight="1" x14ac:dyDescent="0.25">
      <c r="A278" s="47">
        <f>'S4 Maquette'!B278</f>
        <v>0</v>
      </c>
      <c r="B278" s="47">
        <f>'S4 Maquette'!C278</f>
        <v>0</v>
      </c>
      <c r="C278" s="46">
        <f>'S4 Maquette'!F278</f>
        <v>0</v>
      </c>
      <c r="D278" s="45"/>
      <c r="E278" s="45"/>
      <c r="F278" s="45"/>
      <c r="G278" s="44"/>
      <c r="H278" s="44"/>
      <c r="I278" s="44"/>
      <c r="J278" s="45"/>
      <c r="K278" s="45"/>
      <c r="L278" s="45"/>
      <c r="M278" s="45"/>
      <c r="N278" s="45"/>
      <c r="O278" s="45"/>
      <c r="P278" s="45"/>
      <c r="Q278" s="45"/>
      <c r="R278" s="45"/>
      <c r="S278" s="12"/>
      <c r="T278" s="1"/>
    </row>
    <row r="279" spans="1:20" ht="30.6" customHeight="1" x14ac:dyDescent="0.25">
      <c r="A279" s="47">
        <f>'S4 Maquette'!B279</f>
        <v>0</v>
      </c>
      <c r="B279" s="47">
        <f>'S4 Maquette'!C279</f>
        <v>0</v>
      </c>
      <c r="C279" s="46">
        <f>'S4 Maquette'!F279</f>
        <v>0</v>
      </c>
      <c r="D279" s="45"/>
      <c r="E279" s="45"/>
      <c r="F279" s="45"/>
      <c r="G279" s="44"/>
      <c r="H279" s="44"/>
      <c r="I279" s="44"/>
      <c r="J279" s="45"/>
      <c r="K279" s="45"/>
      <c r="L279" s="45"/>
      <c r="M279" s="45"/>
      <c r="N279" s="45"/>
      <c r="O279" s="45"/>
      <c r="P279" s="45"/>
      <c r="Q279" s="45"/>
      <c r="R279" s="45"/>
      <c r="S279" s="12"/>
      <c r="T279" s="1"/>
    </row>
    <row r="280" spans="1:20" ht="30.6" customHeight="1" x14ac:dyDescent="0.25">
      <c r="A280" s="47">
        <f>'S4 Maquette'!B280</f>
        <v>0</v>
      </c>
      <c r="B280" s="47">
        <f>'S4 Maquette'!C280</f>
        <v>0</v>
      </c>
      <c r="C280" s="46">
        <f>'S4 Maquette'!F280</f>
        <v>0</v>
      </c>
      <c r="D280" s="45"/>
      <c r="E280" s="45"/>
      <c r="F280" s="45"/>
      <c r="G280" s="44"/>
      <c r="H280" s="44"/>
      <c r="I280" s="44"/>
      <c r="J280" s="45"/>
      <c r="K280" s="45"/>
      <c r="L280" s="45"/>
      <c r="M280" s="45"/>
      <c r="N280" s="45"/>
      <c r="O280" s="45"/>
      <c r="P280" s="45"/>
      <c r="Q280" s="45"/>
      <c r="R280" s="45"/>
      <c r="S280" s="12"/>
      <c r="T280" s="1"/>
    </row>
    <row r="281" spans="1:20" ht="30.6" customHeight="1" x14ac:dyDescent="0.25">
      <c r="A281" s="47">
        <f>'S4 Maquette'!B281</f>
        <v>0</v>
      </c>
      <c r="B281" s="47">
        <f>'S4 Maquette'!C281</f>
        <v>0</v>
      </c>
      <c r="C281" s="46">
        <f>'S4 Maquette'!F281</f>
        <v>0</v>
      </c>
      <c r="D281" s="45"/>
      <c r="E281" s="45"/>
      <c r="F281" s="45"/>
      <c r="G281" s="44"/>
      <c r="H281" s="44"/>
      <c r="I281" s="44"/>
      <c r="J281" s="45"/>
      <c r="K281" s="45"/>
      <c r="L281" s="45"/>
      <c r="M281" s="45"/>
      <c r="N281" s="45"/>
      <c r="O281" s="45"/>
      <c r="P281" s="45"/>
      <c r="Q281" s="45"/>
      <c r="R281" s="45"/>
      <c r="S281" s="12"/>
      <c r="T281" s="1"/>
    </row>
    <row r="282" spans="1:20" ht="30.6" customHeight="1" x14ac:dyDescent="0.25">
      <c r="A282" s="47">
        <f>'S4 Maquette'!B282</f>
        <v>0</v>
      </c>
      <c r="B282" s="47">
        <f>'S4 Maquette'!C282</f>
        <v>0</v>
      </c>
      <c r="C282" s="46">
        <f>'S4 Maquette'!F282</f>
        <v>0</v>
      </c>
      <c r="D282" s="45"/>
      <c r="E282" s="45"/>
      <c r="F282" s="45"/>
      <c r="G282" s="44"/>
      <c r="H282" s="44"/>
      <c r="I282" s="44"/>
      <c r="J282" s="45"/>
      <c r="K282" s="45"/>
      <c r="L282" s="45"/>
      <c r="M282" s="45"/>
      <c r="N282" s="45"/>
      <c r="O282" s="45"/>
      <c r="P282" s="45"/>
      <c r="Q282" s="45"/>
      <c r="R282" s="45"/>
      <c r="S282" s="12"/>
      <c r="T282" s="1"/>
    </row>
    <row r="283" spans="1:20" ht="30.6" customHeight="1" x14ac:dyDescent="0.25">
      <c r="A283" s="47">
        <f>'S4 Maquette'!B283</f>
        <v>0</v>
      </c>
      <c r="B283" s="47">
        <f>'S4 Maquette'!C283</f>
        <v>0</v>
      </c>
      <c r="C283" s="46">
        <f>'S4 Maquette'!F283</f>
        <v>0</v>
      </c>
      <c r="D283" s="45"/>
      <c r="E283" s="45"/>
      <c r="F283" s="45"/>
      <c r="G283" s="44"/>
      <c r="H283" s="44"/>
      <c r="I283" s="44"/>
      <c r="J283" s="45"/>
      <c r="K283" s="45"/>
      <c r="L283" s="45"/>
      <c r="M283" s="45"/>
      <c r="N283" s="45"/>
      <c r="O283" s="45"/>
      <c r="P283" s="45"/>
      <c r="Q283" s="45"/>
      <c r="R283" s="45"/>
      <c r="S283" s="12"/>
      <c r="T283" s="1"/>
    </row>
    <row r="284" spans="1:20" ht="30.6" customHeight="1" x14ac:dyDescent="0.25">
      <c r="A284" s="47">
        <f>'S4 Maquette'!B284</f>
        <v>0</v>
      </c>
      <c r="B284" s="47">
        <f>'S4 Maquette'!C284</f>
        <v>0</v>
      </c>
      <c r="C284" s="46">
        <f>'S4 Maquette'!F284</f>
        <v>0</v>
      </c>
      <c r="D284" s="45"/>
      <c r="E284" s="45"/>
      <c r="F284" s="45"/>
      <c r="G284" s="44"/>
      <c r="H284" s="44"/>
      <c r="I284" s="44"/>
      <c r="J284" s="45"/>
      <c r="K284" s="45"/>
      <c r="L284" s="45"/>
      <c r="M284" s="45"/>
      <c r="N284" s="45"/>
      <c r="O284" s="45"/>
      <c r="P284" s="45"/>
      <c r="Q284" s="45"/>
      <c r="R284" s="45"/>
      <c r="S284" s="12"/>
      <c r="T284" s="1"/>
    </row>
    <row r="285" spans="1:20" ht="30.6" customHeight="1" x14ac:dyDescent="0.25">
      <c r="A285" s="47">
        <f>'S4 Maquette'!B285</f>
        <v>0</v>
      </c>
      <c r="B285" s="47">
        <f>'S4 Maquette'!C285</f>
        <v>0</v>
      </c>
      <c r="C285" s="46">
        <f>'S4 Maquette'!F285</f>
        <v>0</v>
      </c>
      <c r="D285" s="45"/>
      <c r="E285" s="45"/>
      <c r="F285" s="45"/>
      <c r="G285" s="44"/>
      <c r="H285" s="44"/>
      <c r="I285" s="44"/>
      <c r="J285" s="45"/>
      <c r="K285" s="45"/>
      <c r="L285" s="45"/>
      <c r="M285" s="45"/>
      <c r="N285" s="45"/>
      <c r="O285" s="45"/>
      <c r="P285" s="45"/>
      <c r="Q285" s="45"/>
      <c r="R285" s="45"/>
      <c r="S285" s="12"/>
      <c r="T285" s="1"/>
    </row>
    <row r="286" spans="1:20" ht="30.6" customHeight="1" x14ac:dyDescent="0.25">
      <c r="A286" s="47">
        <f>'S4 Maquette'!B286</f>
        <v>0</v>
      </c>
      <c r="B286" s="47">
        <f>'S4 Maquette'!C286</f>
        <v>0</v>
      </c>
      <c r="C286" s="46">
        <f>'S4 Maquette'!F286</f>
        <v>0</v>
      </c>
      <c r="D286" s="45"/>
      <c r="E286" s="45"/>
      <c r="F286" s="45"/>
      <c r="G286" s="44"/>
      <c r="H286" s="44"/>
      <c r="I286" s="44"/>
      <c r="J286" s="45"/>
      <c r="K286" s="45"/>
      <c r="L286" s="45"/>
      <c r="M286" s="45"/>
      <c r="N286" s="45"/>
      <c r="O286" s="45"/>
      <c r="P286" s="45"/>
      <c r="Q286" s="45"/>
      <c r="R286" s="45"/>
      <c r="S286" s="12"/>
      <c r="T286" s="1"/>
    </row>
    <row r="287" spans="1:20" ht="30.6" customHeight="1" x14ac:dyDescent="0.25">
      <c r="A287" s="47">
        <f>'S4 Maquette'!B287</f>
        <v>0</v>
      </c>
      <c r="B287" s="47">
        <f>'S4 Maquette'!C287</f>
        <v>0</v>
      </c>
      <c r="C287" s="46">
        <f>'S4 Maquette'!F287</f>
        <v>0</v>
      </c>
      <c r="D287" s="45"/>
      <c r="E287" s="45"/>
      <c r="F287" s="45"/>
      <c r="G287" s="44"/>
      <c r="H287" s="44"/>
      <c r="I287" s="44"/>
      <c r="J287" s="45"/>
      <c r="K287" s="45"/>
      <c r="L287" s="45"/>
      <c r="M287" s="45"/>
      <c r="N287" s="45"/>
      <c r="O287" s="45"/>
      <c r="P287" s="45"/>
      <c r="Q287" s="45"/>
      <c r="R287" s="45"/>
      <c r="S287" s="12"/>
      <c r="T287" s="1"/>
    </row>
    <row r="288" spans="1:20" ht="30.6" customHeight="1" x14ac:dyDescent="0.25">
      <c r="A288" s="47">
        <f>'S4 Maquette'!B288</f>
        <v>0</v>
      </c>
      <c r="B288" s="47">
        <f>'S4 Maquette'!C288</f>
        <v>0</v>
      </c>
      <c r="C288" s="46">
        <f>'S4 Maquette'!F288</f>
        <v>0</v>
      </c>
      <c r="D288" s="45"/>
      <c r="E288" s="45"/>
      <c r="F288" s="45"/>
      <c r="G288" s="44"/>
      <c r="H288" s="44"/>
      <c r="I288" s="44"/>
      <c r="J288" s="45"/>
      <c r="K288" s="45"/>
      <c r="L288" s="45"/>
      <c r="M288" s="45"/>
      <c r="N288" s="45"/>
      <c r="O288" s="45"/>
      <c r="P288" s="45"/>
      <c r="Q288" s="45"/>
      <c r="R288" s="45"/>
      <c r="S288" s="12"/>
      <c r="T288" s="1"/>
    </row>
    <row r="289" spans="1:20" ht="30.6" customHeight="1" x14ac:dyDescent="0.25">
      <c r="A289" s="47">
        <f>'S4 Maquette'!B289</f>
        <v>0</v>
      </c>
      <c r="B289" s="47">
        <f>'S4 Maquette'!C289</f>
        <v>0</v>
      </c>
      <c r="C289" s="46">
        <f>'S4 Maquette'!F289</f>
        <v>0</v>
      </c>
      <c r="D289" s="45"/>
      <c r="E289" s="45"/>
      <c r="F289" s="45"/>
      <c r="G289" s="44"/>
      <c r="H289" s="44"/>
      <c r="I289" s="44"/>
      <c r="J289" s="45"/>
      <c r="K289" s="45"/>
      <c r="L289" s="45"/>
      <c r="M289" s="45"/>
      <c r="N289" s="45"/>
      <c r="O289" s="45"/>
      <c r="P289" s="45"/>
      <c r="Q289" s="45"/>
      <c r="R289" s="45"/>
      <c r="S289" s="12"/>
      <c r="T289" s="1"/>
    </row>
    <row r="290" spans="1:20" ht="30.6" customHeight="1" x14ac:dyDescent="0.25">
      <c r="A290" s="47">
        <f>'S4 Maquette'!B290</f>
        <v>0</v>
      </c>
      <c r="B290" s="47">
        <f>'S4 Maquette'!C290</f>
        <v>0</v>
      </c>
      <c r="C290" s="46">
        <f>'S4 Maquette'!F290</f>
        <v>0</v>
      </c>
      <c r="D290" s="45"/>
      <c r="E290" s="45"/>
      <c r="F290" s="45"/>
      <c r="G290" s="44"/>
      <c r="H290" s="44"/>
      <c r="I290" s="44"/>
      <c r="J290" s="45"/>
      <c r="K290" s="45"/>
      <c r="L290" s="45"/>
      <c r="M290" s="45"/>
      <c r="N290" s="45"/>
      <c r="O290" s="45"/>
      <c r="P290" s="45"/>
      <c r="Q290" s="45"/>
      <c r="R290" s="45"/>
      <c r="S290" s="12"/>
      <c r="T290" s="1"/>
    </row>
    <row r="291" spans="1:20" ht="30.6" customHeight="1" x14ac:dyDescent="0.25">
      <c r="A291" s="47">
        <f>'S4 Maquette'!B291</f>
        <v>0</v>
      </c>
      <c r="B291" s="47">
        <f>'S4 Maquette'!C291</f>
        <v>0</v>
      </c>
      <c r="C291" s="46">
        <f>'S4 Maquette'!F291</f>
        <v>0</v>
      </c>
      <c r="D291" s="45"/>
      <c r="E291" s="45"/>
      <c r="F291" s="45"/>
      <c r="G291" s="44"/>
      <c r="H291" s="44"/>
      <c r="I291" s="44"/>
      <c r="J291" s="45"/>
      <c r="K291" s="45"/>
      <c r="L291" s="45"/>
      <c r="M291" s="45"/>
      <c r="N291" s="45"/>
      <c r="O291" s="45"/>
      <c r="P291" s="45"/>
      <c r="Q291" s="45"/>
      <c r="R291" s="45"/>
      <c r="S291" s="12"/>
      <c r="T291" s="1"/>
    </row>
    <row r="292" spans="1:20" ht="30.6" customHeight="1" x14ac:dyDescent="0.25">
      <c r="A292" s="47">
        <f>'S4 Maquette'!B292</f>
        <v>0</v>
      </c>
      <c r="B292" s="47">
        <f>'S4 Maquette'!C292</f>
        <v>0</v>
      </c>
      <c r="C292" s="46">
        <f>'S4 Maquette'!F292</f>
        <v>0</v>
      </c>
      <c r="D292" s="45"/>
      <c r="E292" s="45"/>
      <c r="F292" s="45"/>
      <c r="G292" s="44"/>
      <c r="H292" s="44"/>
      <c r="I292" s="44"/>
      <c r="J292" s="45"/>
      <c r="K292" s="45"/>
      <c r="L292" s="45"/>
      <c r="M292" s="45"/>
      <c r="N292" s="45"/>
      <c r="O292" s="45"/>
      <c r="P292" s="45"/>
      <c r="Q292" s="45"/>
      <c r="R292" s="45"/>
      <c r="S292" s="12"/>
      <c r="T292" s="1"/>
    </row>
    <row r="293" spans="1:20" ht="30.6" customHeight="1" x14ac:dyDescent="0.25">
      <c r="A293" s="47">
        <f>'S4 Maquette'!B293</f>
        <v>0</v>
      </c>
      <c r="B293" s="47">
        <f>'S4 Maquette'!C293</f>
        <v>0</v>
      </c>
      <c r="C293" s="46">
        <f>'S4 Maquette'!F293</f>
        <v>0</v>
      </c>
      <c r="D293" s="45"/>
      <c r="E293" s="45"/>
      <c r="F293" s="45"/>
      <c r="G293" s="44"/>
      <c r="H293" s="44"/>
      <c r="I293" s="44"/>
      <c r="J293" s="45"/>
      <c r="K293" s="45"/>
      <c r="L293" s="45"/>
      <c r="M293" s="45"/>
      <c r="N293" s="45"/>
      <c r="O293" s="45"/>
      <c r="P293" s="45"/>
      <c r="Q293" s="45"/>
      <c r="R293" s="45"/>
      <c r="S293" s="12"/>
      <c r="T293" s="1"/>
    </row>
    <row r="294" spans="1:20" ht="30.6" customHeight="1" x14ac:dyDescent="0.25">
      <c r="A294" s="47">
        <f>'S4 Maquette'!B294</f>
        <v>0</v>
      </c>
      <c r="B294" s="47">
        <f>'S4 Maquette'!C294</f>
        <v>0</v>
      </c>
      <c r="C294" s="46">
        <f>'S4 Maquette'!F294</f>
        <v>0</v>
      </c>
      <c r="D294" s="45"/>
      <c r="E294" s="45"/>
      <c r="F294" s="45"/>
      <c r="G294" s="44"/>
      <c r="H294" s="44"/>
      <c r="I294" s="44"/>
      <c r="J294" s="45"/>
      <c r="K294" s="45"/>
      <c r="L294" s="45"/>
      <c r="M294" s="45"/>
      <c r="N294" s="45"/>
      <c r="O294" s="45"/>
      <c r="P294" s="45"/>
      <c r="Q294" s="45"/>
      <c r="R294" s="45"/>
      <c r="S294" s="12"/>
      <c r="T294" s="1"/>
    </row>
    <row r="295" spans="1:20" ht="30.6" customHeight="1" x14ac:dyDescent="0.25">
      <c r="A295" s="47">
        <f>'S4 Maquette'!B295</f>
        <v>0</v>
      </c>
      <c r="B295" s="47">
        <f>'S4 Maquette'!C295</f>
        <v>0</v>
      </c>
      <c r="C295" s="46">
        <f>'S4 Maquette'!F295</f>
        <v>0</v>
      </c>
      <c r="D295" s="45"/>
      <c r="E295" s="45"/>
      <c r="F295" s="45"/>
      <c r="G295" s="44"/>
      <c r="H295" s="44"/>
      <c r="I295" s="44"/>
      <c r="J295" s="45"/>
      <c r="K295" s="45"/>
      <c r="L295" s="45"/>
      <c r="M295" s="45"/>
      <c r="N295" s="45"/>
      <c r="O295" s="45"/>
      <c r="P295" s="45"/>
      <c r="Q295" s="45"/>
      <c r="R295" s="45"/>
      <c r="S295" s="12"/>
      <c r="T295" s="1"/>
    </row>
    <row r="296" spans="1:20" ht="30.6" customHeight="1" x14ac:dyDescent="0.25">
      <c r="A296" s="47">
        <f>'S4 Maquette'!B296</f>
        <v>0</v>
      </c>
      <c r="B296" s="47">
        <f>'S4 Maquette'!C296</f>
        <v>0</v>
      </c>
      <c r="C296" s="46">
        <f>'S4 Maquette'!F296</f>
        <v>0</v>
      </c>
      <c r="D296" s="45"/>
      <c r="E296" s="45"/>
      <c r="F296" s="45"/>
      <c r="G296" s="44"/>
      <c r="H296" s="44"/>
      <c r="I296" s="44"/>
      <c r="J296" s="45"/>
      <c r="K296" s="45"/>
      <c r="L296" s="45"/>
      <c r="M296" s="45"/>
      <c r="N296" s="45"/>
      <c r="O296" s="45"/>
      <c r="P296" s="45"/>
      <c r="Q296" s="45"/>
      <c r="R296" s="45"/>
      <c r="S296" s="12"/>
      <c r="T296" s="1"/>
    </row>
    <row r="297" spans="1:20" ht="30.6" customHeight="1" x14ac:dyDescent="0.25">
      <c r="A297" s="47">
        <f>'S4 Maquette'!B297</f>
        <v>0</v>
      </c>
      <c r="B297" s="47">
        <f>'S4 Maquette'!C297</f>
        <v>0</v>
      </c>
      <c r="C297" s="46">
        <f>'S4 Maquette'!F297</f>
        <v>0</v>
      </c>
      <c r="D297" s="45"/>
      <c r="E297" s="45"/>
      <c r="F297" s="45"/>
      <c r="G297" s="44"/>
      <c r="H297" s="44"/>
      <c r="I297" s="44"/>
      <c r="J297" s="45"/>
      <c r="K297" s="45"/>
      <c r="L297" s="45"/>
      <c r="M297" s="45"/>
      <c r="N297" s="45"/>
      <c r="O297" s="45"/>
      <c r="P297" s="45"/>
      <c r="Q297" s="45"/>
      <c r="R297" s="45"/>
      <c r="S297" s="12"/>
      <c r="T297" s="1"/>
    </row>
    <row r="298" spans="1:20" ht="30.6" customHeight="1" x14ac:dyDescent="0.25">
      <c r="A298" s="47">
        <f>'S4 Maquette'!B298</f>
        <v>0</v>
      </c>
      <c r="B298" s="47">
        <f>'S4 Maquette'!C298</f>
        <v>0</v>
      </c>
      <c r="C298" s="46">
        <f>'S4 Maquette'!F298</f>
        <v>0</v>
      </c>
      <c r="D298" s="45"/>
      <c r="E298" s="45"/>
      <c r="F298" s="45"/>
      <c r="G298" s="44"/>
      <c r="H298" s="44"/>
      <c r="I298" s="44"/>
      <c r="J298" s="45"/>
      <c r="K298" s="45"/>
      <c r="L298" s="45"/>
      <c r="M298" s="45"/>
      <c r="N298" s="45"/>
      <c r="O298" s="45"/>
      <c r="P298" s="45"/>
      <c r="Q298" s="45"/>
      <c r="R298" s="45"/>
      <c r="S298" s="12"/>
      <c r="T298" s="1"/>
    </row>
    <row r="299" spans="1:20" ht="30.6" customHeight="1" x14ac:dyDescent="0.25">
      <c r="A299" s="47">
        <f>'S4 Maquette'!B299</f>
        <v>0</v>
      </c>
      <c r="B299" s="47">
        <f>'S4 Maquette'!C299</f>
        <v>0</v>
      </c>
      <c r="C299" s="46">
        <f>'S4 Maquette'!F299</f>
        <v>0</v>
      </c>
      <c r="D299" s="45"/>
      <c r="E299" s="45"/>
      <c r="F299" s="45"/>
      <c r="G299" s="44"/>
      <c r="H299" s="44"/>
      <c r="I299" s="44"/>
      <c r="J299" s="45"/>
      <c r="K299" s="45"/>
      <c r="L299" s="45"/>
      <c r="M299" s="45"/>
      <c r="N299" s="45"/>
      <c r="O299" s="45"/>
      <c r="P299" s="45"/>
      <c r="Q299" s="45"/>
      <c r="R299" s="45"/>
      <c r="S299" s="12"/>
      <c r="T299" s="1"/>
    </row>
    <row r="300" spans="1:20" ht="30.6" customHeight="1" x14ac:dyDescent="0.25">
      <c r="A300" s="47">
        <f>'S4 Maquette'!B300</f>
        <v>0</v>
      </c>
      <c r="B300" s="47">
        <f>'S4 Maquette'!C300</f>
        <v>0</v>
      </c>
      <c r="C300" s="46">
        <f>'S4 Maquette'!F300</f>
        <v>0</v>
      </c>
      <c r="D300" s="45"/>
      <c r="E300" s="45"/>
      <c r="F300" s="45"/>
      <c r="G300" s="44"/>
      <c r="H300" s="44"/>
      <c r="I300" s="44"/>
      <c r="J300" s="45"/>
      <c r="K300" s="45"/>
      <c r="L300" s="45"/>
      <c r="M300" s="45"/>
      <c r="N300" s="45"/>
      <c r="O300" s="45"/>
      <c r="P300" s="45"/>
      <c r="Q300" s="45"/>
      <c r="R300" s="45"/>
      <c r="S300" s="12"/>
      <c r="T300" s="1"/>
    </row>
  </sheetData>
  <sheetProtection algorithmName="SHA-512" hashValue="0mf6kyRuk5HCinSp8aYnq251VxyGIazMJ6l0p8/Gxg4aYyEOy/1Q/CVBzxLYS3B4i0iw1OMX1r/uGmWcirxEZw==" saltValue="x/q8iSdlxVs0DETc69pkdA==" spinCount="100000" sheet="1" formatCells="0" insertRows="0"/>
  <mergeCells count="27">
    <mergeCell ref="E15:G16"/>
    <mergeCell ref="H15:I16"/>
    <mergeCell ref="E10:I11"/>
    <mergeCell ref="A1:I6"/>
    <mergeCell ref="A7:A11"/>
    <mergeCell ref="B7:B11"/>
    <mergeCell ref="C7:D9"/>
    <mergeCell ref="E7:F9"/>
    <mergeCell ref="G7:G9"/>
    <mergeCell ref="H7:I9"/>
    <mergeCell ref="C10:D11"/>
    <mergeCell ref="M12:O13"/>
    <mergeCell ref="P12:S13"/>
    <mergeCell ref="A13:A14"/>
    <mergeCell ref="B13:C14"/>
    <mergeCell ref="D13:D14"/>
    <mergeCell ref="E13:G14"/>
    <mergeCell ref="H13:I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</mergeCells>
  <conditionalFormatting sqref="A1:A17 A301:A999">
    <cfRule type="expression" dxfId="22" priority="16">
      <formula>$C1="Parcours Pédagogique"</formula>
    </cfRule>
    <cfRule type="expression" dxfId="21" priority="17">
      <formula>$C1="BLOC"</formula>
    </cfRule>
    <cfRule type="expression" dxfId="20" priority="18">
      <formula>$C1="OPTION"</formula>
    </cfRule>
  </conditionalFormatting>
  <conditionalFormatting sqref="A19:O20">
    <cfRule type="expression" dxfId="19" priority="6">
      <formula>$C19="Modification MCC"</formula>
    </cfRule>
    <cfRule type="expression" dxfId="18" priority="7">
      <formula>$C19="Modification"</formula>
    </cfRule>
    <cfRule type="expression" dxfId="17" priority="8">
      <formula>$C19="Création"</formula>
    </cfRule>
    <cfRule type="expression" dxfId="16" priority="9">
      <formula>$C19="Fermeture"</formula>
    </cfRule>
  </conditionalFormatting>
  <conditionalFormatting sqref="A18:T18 P19:S20 A21:S300">
    <cfRule type="expression" dxfId="15" priority="26">
      <formula>$C18="Modification"</formula>
    </cfRule>
    <cfRule type="expression" dxfId="14" priority="27">
      <formula>$C18="Création"</formula>
    </cfRule>
    <cfRule type="expression" dxfId="13" priority="28">
      <formula>$C18="Fermeture"</formula>
    </cfRule>
  </conditionalFormatting>
  <conditionalFormatting sqref="B1:S9 B10:E10 J10:S11 B11:D11 B12:M12 P12 B13:H13 K13:L13 B14:G14 K14:N14 P14:S17 B15:H15 K15:M16 B16:G16 B17:M17 B301:S999">
    <cfRule type="expression" dxfId="12" priority="22">
      <formula>$D1="Modification"</formula>
    </cfRule>
    <cfRule type="expression" dxfId="11" priority="23">
      <formula>$D1="Création"</formula>
    </cfRule>
    <cfRule type="expression" dxfId="10" priority="24">
      <formula>$D1="Fermeture"</formula>
    </cfRule>
  </conditionalFormatting>
  <conditionalFormatting sqref="B1:S9 J10:S11 P14:S17 B301:S999 B12:M12 K14:N14 K15:M16 B17:M17 B10:E10 B11:D11 P12 B13:H13 K13:L13 B14:G14 B15:H15 B16:G16">
    <cfRule type="expression" dxfId="9" priority="21">
      <formula>$D1="Modification MCC"</formula>
    </cfRule>
  </conditionalFormatting>
  <conditionalFormatting sqref="J1:J999">
    <cfRule type="expression" dxfId="8" priority="2">
      <formula>$I1="NON"</formula>
    </cfRule>
  </conditionalFormatting>
  <conditionalFormatting sqref="L18:L300">
    <cfRule type="expression" dxfId="7" priority="4">
      <formula>$K18="CT (Contrôle terminal)"</formula>
    </cfRule>
    <cfRule type="expression" dxfId="6" priority="5">
      <formula>$K18="CCI (CC Intégral)"</formula>
    </cfRule>
  </conditionalFormatting>
  <conditionalFormatting sqref="M1:M999">
    <cfRule type="expression" dxfId="5" priority="3">
      <formula>$K1="CT (Contrôle terminal)"</formula>
    </cfRule>
  </conditionalFormatting>
  <conditionalFormatting sqref="N1:O999">
    <cfRule type="expression" dxfId="4" priority="1">
      <formula>$K1="CCI (CC Intégral)"</formula>
    </cfRule>
  </conditionalFormatting>
  <conditionalFormatting sqref="P19:S20 A21:S300 A18:T18">
    <cfRule type="expression" dxfId="3" priority="25">
      <formula>$C18="Modification MCC"</formula>
    </cfRule>
  </conditionalFormatting>
  <conditionalFormatting sqref="P19:S300">
    <cfRule type="expression" dxfId="2" priority="14">
      <formula>$H$15="Session Unique"</formula>
    </cfRule>
  </conditionalFormatting>
  <conditionalFormatting sqref="Q1:R999">
    <cfRule type="expression" dxfId="1" priority="10">
      <formula>$P1="Autres"</formula>
    </cfRule>
  </conditionalFormatting>
  <conditionalFormatting sqref="S1:S999 T18">
    <cfRule type="expression" dxfId="0" priority="11">
      <formula>$P1="CT (Contrôle terminal)"</formula>
    </cfRule>
  </conditionalFormatting>
  <dataValidations count="6">
    <dataValidation type="list" allowBlank="1" showInputMessage="1" showErrorMessage="1" sqref="Q19:Q300 N19:N300" xr:uid="{4F8369F5-231D-448F-82E8-D627EFAFA84C}">
      <formula1>List_Controle</formula1>
    </dataValidation>
    <dataValidation type="list" allowBlank="1" showInputMessage="1" showErrorMessage="1" sqref="K19:K300" xr:uid="{83A8C369-1B13-40A2-A7D8-4888A560BD74}">
      <formula1>List_Controle2</formula1>
    </dataValidation>
    <dataValidation type="list" allowBlank="1" showInputMessage="1" showErrorMessage="1" sqref="C19:C300" xr:uid="{E1AB9BCA-AB5C-4905-BC90-F1724E76E55A}">
      <formula1>"Modification MCC"</formula1>
    </dataValidation>
    <dataValidation type="list" allowBlank="1" showInputMessage="1" showErrorMessage="1" sqref="D1:D6" xr:uid="{C32B9455-C289-4EA6-AB3E-8DFDAEC4B543}">
      <formula1>"Obligatoire, Facultatif, Complémentaire"</formula1>
    </dataValidation>
    <dataValidation type="list" allowBlank="1" showInputMessage="1" showErrorMessage="1" sqref="P19:P300" xr:uid="{05C6258F-CFE4-41B3-B7B6-5B6A6AC3B264}">
      <formula1>"CT (Contrôle terminal), Autres"</formula1>
    </dataValidation>
    <dataValidation type="list" allowBlank="1" showInputMessage="1" showErrorMessage="1" sqref="E19:I300" xr:uid="{EF09FB61-67E4-4F1F-96CE-D8531DDDEE39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5E6B13-8F74-4DF9-964F-83D4AB53AABF}">
  <sheetPr codeName="Feuil5"/>
  <dimension ref="A1:AD291"/>
  <sheetViews>
    <sheetView topLeftCell="A4" zoomScale="85" zoomScaleNormal="85" workbookViewId="0">
      <selection activeCell="G6" sqref="G6:I6"/>
    </sheetView>
  </sheetViews>
  <sheetFormatPr baseColWidth="10" defaultColWidth="11.42578125" defaultRowHeight="15" x14ac:dyDescent="0.25"/>
  <sheetData>
    <row r="1" spans="1:30" x14ac:dyDescent="0.25">
      <c r="A1" s="65" t="s">
        <v>234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AA1" s="66" t="s">
        <v>235</v>
      </c>
      <c r="AB1" s="66"/>
      <c r="AC1" s="66"/>
      <c r="AD1" s="66"/>
    </row>
    <row r="2" spans="1:30" x14ac:dyDescent="0.25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AA2" s="66"/>
      <c r="AB2" s="66"/>
      <c r="AC2" s="66"/>
      <c r="AD2" s="66"/>
    </row>
    <row r="3" spans="1:30" x14ac:dyDescent="0.25">
      <c r="A3" s="66" t="s">
        <v>236</v>
      </c>
      <c r="B3" s="66"/>
      <c r="C3" s="66"/>
      <c r="D3" s="66" t="s">
        <v>237</v>
      </c>
      <c r="E3" s="66"/>
      <c r="F3" s="66"/>
      <c r="G3" s="66" t="s">
        <v>238</v>
      </c>
      <c r="H3" s="66"/>
      <c r="I3" s="66"/>
      <c r="J3" s="66" t="s">
        <v>239</v>
      </c>
      <c r="K3" s="66"/>
      <c r="L3" s="66"/>
      <c r="AA3" s="10" t="s">
        <v>236</v>
      </c>
      <c r="AB3" s="10" t="s">
        <v>237</v>
      </c>
      <c r="AC3" s="10" t="s">
        <v>238</v>
      </c>
      <c r="AD3" s="10" t="s">
        <v>239</v>
      </c>
    </row>
    <row r="4" spans="1:30" x14ac:dyDescent="0.25">
      <c r="A4" s="10" t="s">
        <v>235</v>
      </c>
      <c r="B4" s="10" t="s">
        <v>240</v>
      </c>
      <c r="C4" s="10" t="s">
        <v>241</v>
      </c>
      <c r="D4" s="37" t="s">
        <v>235</v>
      </c>
      <c r="E4" s="37" t="s">
        <v>240</v>
      </c>
      <c r="F4" s="37" t="s">
        <v>241</v>
      </c>
      <c r="G4" s="37" t="s">
        <v>235</v>
      </c>
      <c r="H4" s="37" t="s">
        <v>240</v>
      </c>
      <c r="I4" s="37" t="s">
        <v>241</v>
      </c>
      <c r="J4" s="37" t="s">
        <v>235</v>
      </c>
      <c r="K4" s="37" t="s">
        <v>240</v>
      </c>
      <c r="L4" s="37" t="s">
        <v>241</v>
      </c>
      <c r="AA4" s="10">
        <f>'S1 Maquette'!I19*1.5</f>
        <v>0</v>
      </c>
      <c r="AB4" s="10">
        <f>'S2 Maquette'!I19*1.5</f>
        <v>0</v>
      </c>
      <c r="AC4" s="10">
        <f>'S3 Maquette'!I19*1.5</f>
        <v>0</v>
      </c>
      <c r="AD4" s="10">
        <f>'S4 Maquette'!I19*1.5</f>
        <v>0</v>
      </c>
    </row>
    <row r="5" spans="1:30" x14ac:dyDescent="0.25">
      <c r="A5" s="10">
        <f>SUM(AA4:AA291)</f>
        <v>198</v>
      </c>
      <c r="B5" s="10">
        <f>SUM('S1 Maquette'!J19:J300)</f>
        <v>132</v>
      </c>
      <c r="C5" s="10">
        <f>SUM('S1 Maquette'!K19:K300)</f>
        <v>0</v>
      </c>
      <c r="D5" s="10">
        <f>SUM(AB4:AB291)</f>
        <v>130.5</v>
      </c>
      <c r="E5" s="10">
        <f>SUM('S2 Maquette'!J19:J300)</f>
        <v>99</v>
      </c>
      <c r="F5" s="10">
        <f>SUM('S2 Maquette'!K19:K300)</f>
        <v>0</v>
      </c>
      <c r="G5" s="10">
        <f>SUM(AC4:AC291)</f>
        <v>247.5</v>
      </c>
      <c r="H5" s="10">
        <f>SUM('S3 Maquette'!J19:J300)</f>
        <v>209</v>
      </c>
      <c r="I5" s="10">
        <f>SUM('S3 Maquette'!K19:K300)</f>
        <v>0</v>
      </c>
      <c r="J5" s="10">
        <f>SUM(AD4:AD291)</f>
        <v>0</v>
      </c>
      <c r="K5" s="10">
        <f>SUM('S4 Maquette'!J19:J300)</f>
        <v>1</v>
      </c>
      <c r="L5" s="10">
        <f>SUM('S4 Maquette'!K19:K300)</f>
        <v>0</v>
      </c>
      <c r="AA5" s="10">
        <f>'S1 Maquette'!I20*1.5</f>
        <v>0</v>
      </c>
      <c r="AB5" s="10">
        <f>'S2 Maquette'!I20*1.5</f>
        <v>0</v>
      </c>
      <c r="AC5" s="10">
        <f>'S3 Maquette'!I20*1.5</f>
        <v>0</v>
      </c>
      <c r="AD5" s="10">
        <f>'S4 Maquette'!I20*1.5</f>
        <v>0</v>
      </c>
    </row>
    <row r="6" spans="1:30" x14ac:dyDescent="0.25">
      <c r="A6" s="66" t="s">
        <v>242</v>
      </c>
      <c r="B6" s="66"/>
      <c r="C6" s="66"/>
      <c r="D6" s="66" t="s">
        <v>242</v>
      </c>
      <c r="E6" s="66"/>
      <c r="F6" s="66"/>
      <c r="G6" s="66" t="s">
        <v>242</v>
      </c>
      <c r="H6" s="66"/>
      <c r="I6" s="66"/>
      <c r="J6" s="66" t="s">
        <v>242</v>
      </c>
      <c r="K6" s="66"/>
      <c r="L6" s="66"/>
      <c r="AA6" s="10">
        <f>'S1 Maquette'!I21*1.5</f>
        <v>27</v>
      </c>
      <c r="AB6" s="10">
        <f>'S2 Maquette'!I21*1.5</f>
        <v>27</v>
      </c>
      <c r="AC6" s="10">
        <f>'S3 Maquette'!I21*1.5</f>
        <v>18</v>
      </c>
      <c r="AD6" s="10">
        <f>'S4 Maquette'!I21*1.5</f>
        <v>0</v>
      </c>
    </row>
    <row r="7" spans="1:30" x14ac:dyDescent="0.25">
      <c r="A7" s="66">
        <f>SUM(A5,B5,C5)</f>
        <v>330</v>
      </c>
      <c r="B7" s="66"/>
      <c r="C7" s="66"/>
      <c r="D7" s="66">
        <f>SUM(D5,E5,F5)</f>
        <v>229.5</v>
      </c>
      <c r="E7" s="66"/>
      <c r="F7" s="66"/>
      <c r="G7" s="66">
        <f>SUM(G5,H5,I5)</f>
        <v>456.5</v>
      </c>
      <c r="H7" s="66"/>
      <c r="I7" s="66"/>
      <c r="J7" s="66">
        <f>SUM(J5,K5,L5)</f>
        <v>1</v>
      </c>
      <c r="K7" s="66"/>
      <c r="L7" s="66"/>
      <c r="AA7" s="10">
        <f>'S1 Maquette'!I22*1.5</f>
        <v>0</v>
      </c>
      <c r="AB7" s="10">
        <f>'S2 Maquette'!I22*1.5</f>
        <v>0</v>
      </c>
      <c r="AC7" s="10">
        <f>'S3 Maquette'!I22*1.5</f>
        <v>18</v>
      </c>
      <c r="AD7" s="10">
        <f>'S4 Maquette'!I22*1.5</f>
        <v>0</v>
      </c>
    </row>
    <row r="8" spans="1:30" x14ac:dyDescent="0.25">
      <c r="A8" s="67" t="s">
        <v>242</v>
      </c>
      <c r="B8" s="68"/>
      <c r="C8" s="68"/>
      <c r="D8" s="68"/>
      <c r="E8" s="68"/>
      <c r="F8" s="69"/>
      <c r="G8" s="67" t="s">
        <v>242</v>
      </c>
      <c r="H8" s="68"/>
      <c r="I8" s="68"/>
      <c r="J8" s="68"/>
      <c r="K8" s="68"/>
      <c r="L8" s="69"/>
      <c r="AA8" s="10">
        <f>'S1 Maquette'!I23*1.5</f>
        <v>0</v>
      </c>
      <c r="AB8" s="10">
        <f>'S2 Maquette'!I23*1.5</f>
        <v>0</v>
      </c>
      <c r="AC8" s="10">
        <f>'S3 Maquette'!I23*1.5</f>
        <v>0</v>
      </c>
      <c r="AD8" s="10">
        <f>'S4 Maquette'!I23*1.5</f>
        <v>0</v>
      </c>
    </row>
    <row r="9" spans="1:30" x14ac:dyDescent="0.25">
      <c r="A9" s="70"/>
      <c r="B9" s="71"/>
      <c r="C9" s="71"/>
      <c r="D9" s="71"/>
      <c r="E9" s="71"/>
      <c r="F9" s="72"/>
      <c r="G9" s="70"/>
      <c r="H9" s="71"/>
      <c r="I9" s="71"/>
      <c r="J9" s="71"/>
      <c r="K9" s="71"/>
      <c r="L9" s="72"/>
      <c r="AA9" s="10">
        <f>'S1 Maquette'!I24*1.5</f>
        <v>9</v>
      </c>
      <c r="AB9" s="10">
        <f>'S2 Maquette'!I24*1.5</f>
        <v>18</v>
      </c>
      <c r="AC9" s="10">
        <f>'S3 Maquette'!I24*1.5</f>
        <v>0</v>
      </c>
      <c r="AD9" s="10">
        <f>'S4 Maquette'!I24*1.5</f>
        <v>0</v>
      </c>
    </row>
    <row r="10" spans="1:30" x14ac:dyDescent="0.25">
      <c r="A10" s="67">
        <f>SUM(A7,D7)</f>
        <v>559.5</v>
      </c>
      <c r="B10" s="68"/>
      <c r="C10" s="68"/>
      <c r="D10" s="68"/>
      <c r="E10" s="68"/>
      <c r="F10" s="69"/>
      <c r="G10" s="67">
        <f>SUM(G7,J7)</f>
        <v>457.5</v>
      </c>
      <c r="H10" s="68"/>
      <c r="I10" s="68"/>
      <c r="J10" s="68"/>
      <c r="K10" s="68"/>
      <c r="L10" s="69"/>
      <c r="AA10" s="10">
        <f>'S1 Maquette'!I25*1.5</f>
        <v>9</v>
      </c>
      <c r="AB10" s="10">
        <f>'S2 Maquette'!I25*1.5</f>
        <v>18</v>
      </c>
      <c r="AC10" s="10">
        <f>'S3 Maquette'!I25*1.5</f>
        <v>18</v>
      </c>
      <c r="AD10" s="10">
        <f>'S4 Maquette'!I25*1.5</f>
        <v>0</v>
      </c>
    </row>
    <row r="11" spans="1:30" x14ac:dyDescent="0.25">
      <c r="A11" s="70"/>
      <c r="B11" s="71"/>
      <c r="C11" s="71"/>
      <c r="D11" s="71"/>
      <c r="E11" s="71"/>
      <c r="F11" s="72"/>
      <c r="G11" s="70"/>
      <c r="H11" s="71"/>
      <c r="I11" s="71"/>
      <c r="J11" s="71"/>
      <c r="K11" s="71"/>
      <c r="L11" s="72"/>
      <c r="AA11" s="10">
        <f>'S1 Maquette'!I26*1.5</f>
        <v>9</v>
      </c>
      <c r="AB11" s="10">
        <f>'S2 Maquette'!I26*1.5</f>
        <v>0</v>
      </c>
      <c r="AC11" s="10">
        <f>'S3 Maquette'!I26*1.5</f>
        <v>18</v>
      </c>
      <c r="AD11" s="10">
        <f>'S4 Maquette'!I26*1.5</f>
        <v>0</v>
      </c>
    </row>
    <row r="12" spans="1:30" x14ac:dyDescent="0.25">
      <c r="AA12" s="10">
        <f>'S1 Maquette'!I27*1.5</f>
        <v>9</v>
      </c>
      <c r="AB12" s="10">
        <f>'S2 Maquette'!I27*1.5</f>
        <v>18</v>
      </c>
      <c r="AC12" s="10">
        <f>'S3 Maquette'!I27*1.5</f>
        <v>18</v>
      </c>
      <c r="AD12" s="10">
        <f>'S4 Maquette'!I27*1.5</f>
        <v>0</v>
      </c>
    </row>
    <row r="13" spans="1:30" x14ac:dyDescent="0.25">
      <c r="AA13" s="10">
        <f>'S1 Maquette'!I28*1.5</f>
        <v>0</v>
      </c>
      <c r="AB13" s="10">
        <f>'S2 Maquette'!I28*1.5</f>
        <v>13.5</v>
      </c>
      <c r="AC13" s="10">
        <f>'S3 Maquette'!I28*1.5</f>
        <v>18</v>
      </c>
      <c r="AD13" s="10">
        <f>'S4 Maquette'!I28*1.5</f>
        <v>0</v>
      </c>
    </row>
    <row r="14" spans="1:30" x14ac:dyDescent="0.25">
      <c r="A14" s="73" t="s">
        <v>243</v>
      </c>
      <c r="B14" s="73"/>
      <c r="C14" s="73"/>
      <c r="D14" s="73"/>
      <c r="E14" s="73"/>
      <c r="F14" s="73"/>
      <c r="G14" s="73"/>
      <c r="H14" s="73"/>
      <c r="I14" s="73"/>
      <c r="J14" s="73"/>
      <c r="K14" s="73"/>
      <c r="L14" s="73"/>
      <c r="N14" s="74" t="s">
        <v>244</v>
      </c>
      <c r="O14" s="74"/>
      <c r="P14" s="74"/>
      <c r="Q14" s="74"/>
      <c r="R14" s="74"/>
      <c r="S14" s="74"/>
      <c r="T14" s="74"/>
      <c r="U14" s="74"/>
      <c r="V14" s="74"/>
      <c r="W14" s="74"/>
      <c r="X14" s="74"/>
      <c r="Y14" s="74"/>
      <c r="AA14" s="10">
        <f>'S1 Maquette'!I29*1.5</f>
        <v>27</v>
      </c>
      <c r="AB14" s="10">
        <f>'S2 Maquette'!I29*1.5</f>
        <v>0</v>
      </c>
      <c r="AC14" s="10">
        <f>'S3 Maquette'!I29*1.5</f>
        <v>18</v>
      </c>
      <c r="AD14" s="10">
        <f>'S4 Maquette'!I29*1.5</f>
        <v>0</v>
      </c>
    </row>
    <row r="15" spans="1:30" x14ac:dyDescent="0.25">
      <c r="A15" s="73"/>
      <c r="B15" s="73"/>
      <c r="C15" s="73"/>
      <c r="D15" s="73"/>
      <c r="E15" s="73"/>
      <c r="F15" s="73"/>
      <c r="G15" s="73"/>
      <c r="H15" s="73"/>
      <c r="I15" s="73"/>
      <c r="J15" s="73"/>
      <c r="K15" s="73"/>
      <c r="L15" s="73"/>
      <c r="N15" s="74"/>
      <c r="O15" s="74"/>
      <c r="P15" s="74"/>
      <c r="Q15" s="74"/>
      <c r="R15" s="74"/>
      <c r="S15" s="74"/>
      <c r="T15" s="74"/>
      <c r="U15" s="74"/>
      <c r="V15" s="74"/>
      <c r="W15" s="74"/>
      <c r="X15" s="74"/>
      <c r="Y15" s="74"/>
      <c r="AA15" s="10">
        <f>'S1 Maquette'!I30*1.5</f>
        <v>0</v>
      </c>
      <c r="AB15" s="10">
        <f>'S2 Maquette'!I30*1.5</f>
        <v>0</v>
      </c>
      <c r="AC15" s="10">
        <f>'S3 Maquette'!I30*1.5</f>
        <v>18</v>
      </c>
      <c r="AD15" s="10">
        <f>'S4 Maquette'!I30*1.5</f>
        <v>0</v>
      </c>
    </row>
    <row r="16" spans="1:30" x14ac:dyDescent="0.25">
      <c r="A16" s="66" t="s">
        <v>236</v>
      </c>
      <c r="B16" s="66"/>
      <c r="C16" s="66"/>
      <c r="D16" s="75" t="s">
        <v>237</v>
      </c>
      <c r="E16" s="76"/>
      <c r="F16" s="77"/>
      <c r="G16" s="66" t="s">
        <v>238</v>
      </c>
      <c r="H16" s="66"/>
      <c r="I16" s="66"/>
      <c r="J16" s="66" t="s">
        <v>239</v>
      </c>
      <c r="K16" s="66"/>
      <c r="L16" s="66"/>
      <c r="N16" s="66" t="s">
        <v>236</v>
      </c>
      <c r="O16" s="66"/>
      <c r="P16" s="66"/>
      <c r="Q16" s="66" t="s">
        <v>237</v>
      </c>
      <c r="R16" s="66"/>
      <c r="S16" s="66"/>
      <c r="T16" s="66" t="s">
        <v>238</v>
      </c>
      <c r="U16" s="66"/>
      <c r="V16" s="66"/>
      <c r="W16" s="66" t="s">
        <v>239</v>
      </c>
      <c r="X16" s="66"/>
      <c r="Y16" s="66"/>
      <c r="AA16" s="10">
        <f>'S1 Maquette'!I31*1.5</f>
        <v>0</v>
      </c>
      <c r="AB16" s="10">
        <f>'S2 Maquette'!I31*1.5</f>
        <v>9</v>
      </c>
      <c r="AC16" s="10">
        <f>'S3 Maquette'!I31*1.5</f>
        <v>0</v>
      </c>
      <c r="AD16" s="10">
        <f>'S4 Maquette'!I31*1.5</f>
        <v>0</v>
      </c>
    </row>
    <row r="17" spans="1:30" x14ac:dyDescent="0.25">
      <c r="A17" s="10" t="s">
        <v>235</v>
      </c>
      <c r="B17" s="10" t="s">
        <v>240</v>
      </c>
      <c r="C17" s="10" t="s">
        <v>241</v>
      </c>
      <c r="D17" s="10" t="s">
        <v>235</v>
      </c>
      <c r="E17" s="10" t="s">
        <v>240</v>
      </c>
      <c r="F17" s="10" t="s">
        <v>241</v>
      </c>
      <c r="G17" s="10" t="s">
        <v>235</v>
      </c>
      <c r="H17" s="10" t="s">
        <v>240</v>
      </c>
      <c r="I17" s="10" t="s">
        <v>241</v>
      </c>
      <c r="J17" s="10" t="s">
        <v>235</v>
      </c>
      <c r="K17" s="10" t="s">
        <v>240</v>
      </c>
      <c r="L17" s="10" t="s">
        <v>241</v>
      </c>
      <c r="N17" s="10" t="s">
        <v>235</v>
      </c>
      <c r="O17" s="10" t="s">
        <v>240</v>
      </c>
      <c r="P17" s="10" t="s">
        <v>241</v>
      </c>
      <c r="Q17" s="10" t="s">
        <v>235</v>
      </c>
      <c r="R17" s="10" t="s">
        <v>240</v>
      </c>
      <c r="S17" s="10" t="s">
        <v>241</v>
      </c>
      <c r="T17" s="10" t="s">
        <v>235</v>
      </c>
      <c r="U17" s="10" t="s">
        <v>240</v>
      </c>
      <c r="V17" s="10" t="s">
        <v>241</v>
      </c>
      <c r="W17" s="10" t="s">
        <v>235</v>
      </c>
      <c r="X17" s="10" t="s">
        <v>240</v>
      </c>
      <c r="Y17" s="10" t="s">
        <v>241</v>
      </c>
      <c r="AA17" s="10">
        <f>'S1 Maquette'!I32*1.5</f>
        <v>0</v>
      </c>
      <c r="AB17" s="10">
        <f>'S2 Maquette'!I32*1.5</f>
        <v>9</v>
      </c>
      <c r="AC17" s="10">
        <f>'S3 Maquette'!I32*1.5</f>
        <v>0</v>
      </c>
      <c r="AD17" s="10">
        <f>'S4 Maquette'!I32*1.5</f>
        <v>0</v>
      </c>
    </row>
    <row r="18" spans="1:30" x14ac:dyDescent="0.25">
      <c r="A18" s="10">
        <f>A5-N18</f>
        <v>81</v>
      </c>
      <c r="B18" s="10">
        <f>B5-O18</f>
        <v>54</v>
      </c>
      <c r="C18" s="10">
        <f>C5-P18</f>
        <v>0</v>
      </c>
      <c r="D18" s="10">
        <f t="shared" ref="D18:K18" si="0">D5-Q18</f>
        <v>94.5</v>
      </c>
      <c r="E18" s="10">
        <f t="shared" si="0"/>
        <v>63</v>
      </c>
      <c r="F18" s="10">
        <f t="shared" ca="1" si="0"/>
        <v>0</v>
      </c>
      <c r="G18" s="10">
        <f t="shared" si="0"/>
        <v>144</v>
      </c>
      <c r="H18" s="10">
        <f t="shared" si="0"/>
        <v>116</v>
      </c>
      <c r="I18" s="10">
        <f t="shared" si="0"/>
        <v>0</v>
      </c>
      <c r="J18" s="10">
        <f t="shared" si="0"/>
        <v>0</v>
      </c>
      <c r="K18" s="10">
        <f t="shared" si="0"/>
        <v>0</v>
      </c>
      <c r="L18" s="10">
        <f>L5-Y18</f>
        <v>0</v>
      </c>
      <c r="N18" s="10">
        <f>SUMIF('S1 Maquette'!M19:M300,"Portée",'S1 Maquette'!I19:I300)*1.5</f>
        <v>117</v>
      </c>
      <c r="O18" s="10">
        <f>SUMIF('S1 Maquette'!M19:M300,"Portée",'S1 Maquette'!J19:J300)</f>
        <v>78</v>
      </c>
      <c r="P18" s="10">
        <f>SUMIF('S1 Maquette'!M19:M300,"Portée",'S1 Maquette'!K19:K300)</f>
        <v>0</v>
      </c>
      <c r="Q18" s="10">
        <f>SUMIF('S2 Maquette'!M19:M300,"Portée",'S2 Maquette'!I19:I300)*1.5</f>
        <v>36</v>
      </c>
      <c r="R18" s="10">
        <f>SUMIF('S2 Maquette'!M19:M300,"Portée",'S2 Maquette'!J19:J300)</f>
        <v>36</v>
      </c>
      <c r="S18" s="10">
        <f ca="1">SUMIF('S2 Maquette'!M9:M300,"Portée",'S2 Maquette'!K19:K300)</f>
        <v>0</v>
      </c>
      <c r="T18" s="10">
        <f>SUMIF('S3 Maquette'!M19:M300,"Portée",'S3 Maquette'!I19:I300)*1.5</f>
        <v>103.5</v>
      </c>
      <c r="U18" s="10">
        <f>SUMIF('S3 Maquette'!M19:M300,"Portée",'S3 Maquette'!J19:J300)</f>
        <v>93</v>
      </c>
      <c r="V18" s="10">
        <f>SUMIF('S3 Maquette'!M19:M300,"Portée",'S3 Maquette'!K19:K300)</f>
        <v>0</v>
      </c>
      <c r="W18" s="10">
        <f>SUMIF('S4 Maquette'!M19:M300,"Portée",'S4 Maquette'!I19:I300)*1.5</f>
        <v>0</v>
      </c>
      <c r="X18" s="10">
        <f>SUMIF('S4 Maquette'!M19:M300,"Portée",'S4 Maquette'!J19:J300)</f>
        <v>1</v>
      </c>
      <c r="Y18" s="10">
        <f>SUMIF('S4 Maquette'!M19:M300,"Portée",'S4 Maquette'!K19:K300)</f>
        <v>0</v>
      </c>
      <c r="AA18" s="10">
        <f>'S1 Maquette'!I33*1.5</f>
        <v>0</v>
      </c>
      <c r="AB18" s="10">
        <f>'S2 Maquette'!I33*1.5</f>
        <v>0</v>
      </c>
      <c r="AC18" s="10">
        <f>'S3 Maquette'!I33*1.5</f>
        <v>18</v>
      </c>
      <c r="AD18" s="10">
        <f>'S4 Maquette'!I33*1.5</f>
        <v>0</v>
      </c>
    </row>
    <row r="19" spans="1:30" x14ac:dyDescent="0.25">
      <c r="A19" s="66" t="s">
        <v>242</v>
      </c>
      <c r="B19" s="66"/>
      <c r="C19" s="66"/>
      <c r="D19" s="66" t="s">
        <v>242</v>
      </c>
      <c r="E19" s="66"/>
      <c r="F19" s="66"/>
      <c r="G19" s="66" t="s">
        <v>242</v>
      </c>
      <c r="H19" s="66"/>
      <c r="I19" s="66"/>
      <c r="J19" s="66" t="s">
        <v>242</v>
      </c>
      <c r="K19" s="66"/>
      <c r="L19" s="66"/>
      <c r="AA19" s="10">
        <f>'S1 Maquette'!I34*1.5</f>
        <v>0</v>
      </c>
      <c r="AB19" s="10">
        <f>'S2 Maquette'!I34*1.5</f>
        <v>9</v>
      </c>
      <c r="AC19" s="10">
        <f>'S3 Maquette'!I34*1.5</f>
        <v>18</v>
      </c>
      <c r="AD19" s="10">
        <f>'S4 Maquette'!I34*1.5</f>
        <v>0</v>
      </c>
    </row>
    <row r="20" spans="1:30" x14ac:dyDescent="0.25">
      <c r="A20" s="66">
        <f>SUM(A18,B18,C18)</f>
        <v>135</v>
      </c>
      <c r="B20" s="66"/>
      <c r="C20" s="66"/>
      <c r="D20" s="66">
        <f ca="1">SUM(D18,E18,F18)</f>
        <v>157.5</v>
      </c>
      <c r="E20" s="66"/>
      <c r="F20" s="66"/>
      <c r="G20" s="66">
        <f>SUM(G18,H18,I18)</f>
        <v>260</v>
      </c>
      <c r="H20" s="66"/>
      <c r="I20" s="66"/>
      <c r="J20" s="66">
        <f>SUM(J18,K18,L18)</f>
        <v>0</v>
      </c>
      <c r="K20" s="66"/>
      <c r="L20" s="66"/>
      <c r="AA20" s="10">
        <f>'S1 Maquette'!I35*1.5</f>
        <v>0</v>
      </c>
      <c r="AB20" s="10">
        <f>'S2 Maquette'!I35*1.5</f>
        <v>9</v>
      </c>
      <c r="AC20" s="10">
        <f>'S3 Maquette'!I35*1.5</f>
        <v>18</v>
      </c>
      <c r="AD20" s="10">
        <f>'S4 Maquette'!I35*1.5</f>
        <v>0</v>
      </c>
    </row>
    <row r="21" spans="1:30" ht="29.45" customHeight="1" x14ac:dyDescent="0.25">
      <c r="A21" s="75" t="s">
        <v>242</v>
      </c>
      <c r="B21" s="76"/>
      <c r="C21" s="76"/>
      <c r="D21" s="76"/>
      <c r="E21" s="76"/>
      <c r="F21" s="77"/>
      <c r="G21" s="75" t="s">
        <v>242</v>
      </c>
      <c r="H21" s="76"/>
      <c r="I21" s="76"/>
      <c r="J21" s="76"/>
      <c r="K21" s="76"/>
      <c r="L21" s="77"/>
      <c r="AA21" s="10">
        <f>'S1 Maquette'!I36*1.5</f>
        <v>0</v>
      </c>
      <c r="AB21" s="10">
        <f>'S2 Maquette'!I36*1.5</f>
        <v>0</v>
      </c>
      <c r="AC21" s="10">
        <f>'S3 Maquette'!I36*1.5</f>
        <v>18</v>
      </c>
      <c r="AD21" s="10">
        <f>'S4 Maquette'!I36*1.5</f>
        <v>0</v>
      </c>
    </row>
    <row r="22" spans="1:30" ht="28.9" customHeight="1" x14ac:dyDescent="0.25">
      <c r="A22" s="75">
        <f ca="1">SUM(A20,D20)</f>
        <v>292.5</v>
      </c>
      <c r="B22" s="76"/>
      <c r="C22" s="76"/>
      <c r="D22" s="76"/>
      <c r="E22" s="76"/>
      <c r="F22" s="77"/>
      <c r="G22" s="75">
        <f>SUM(G20,J20)</f>
        <v>260</v>
      </c>
      <c r="H22" s="76"/>
      <c r="I22" s="76"/>
      <c r="J22" s="76"/>
      <c r="K22" s="76"/>
      <c r="L22" s="77"/>
      <c r="AA22" s="10">
        <f>'S1 Maquette'!I37*1.5</f>
        <v>0</v>
      </c>
      <c r="AB22" s="10">
        <f>'S2 Maquette'!I37*1.5</f>
        <v>0</v>
      </c>
      <c r="AC22" s="10">
        <f>'S3 Maquette'!I37*1.5</f>
        <v>0</v>
      </c>
      <c r="AD22" s="10">
        <f>'S4 Maquette'!I37*1.5</f>
        <v>0</v>
      </c>
    </row>
    <row r="23" spans="1:30" x14ac:dyDescent="0.25">
      <c r="AA23" s="10">
        <f>'S1 Maquette'!I38*1.5</f>
        <v>0</v>
      </c>
      <c r="AB23" s="10">
        <f>'S2 Maquette'!I38*1.5</f>
        <v>0</v>
      </c>
      <c r="AC23" s="10">
        <f>'S3 Maquette'!I38*1.5</f>
        <v>18</v>
      </c>
      <c r="AD23" s="10">
        <f>'S4 Maquette'!I38*1.5</f>
        <v>0</v>
      </c>
    </row>
    <row r="24" spans="1:30" x14ac:dyDescent="0.25">
      <c r="AA24" s="10">
        <f>'S1 Maquette'!I39*1.5</f>
        <v>9</v>
      </c>
      <c r="AB24" s="10">
        <f>'S2 Maquette'!I39*1.5</f>
        <v>0</v>
      </c>
      <c r="AC24" s="10">
        <f>'S3 Maquette'!I39*1.5</f>
        <v>0</v>
      </c>
      <c r="AD24" s="10">
        <f>'S4 Maquette'!I39*1.5</f>
        <v>0</v>
      </c>
    </row>
    <row r="25" spans="1:30" x14ac:dyDescent="0.25">
      <c r="AA25" s="10">
        <f>'S1 Maquette'!I40*1.5</f>
        <v>9</v>
      </c>
      <c r="AB25" s="10">
        <f>'S2 Maquette'!I40*1.5</f>
        <v>0</v>
      </c>
      <c r="AC25" s="10">
        <f>'S3 Maquette'!I40*1.5</f>
        <v>0</v>
      </c>
      <c r="AD25" s="10">
        <f>'S4 Maquette'!I40*1.5</f>
        <v>0</v>
      </c>
    </row>
    <row r="26" spans="1:30" x14ac:dyDescent="0.25">
      <c r="AA26" s="10">
        <f>'S1 Maquette'!I41*1.5</f>
        <v>9</v>
      </c>
      <c r="AB26" s="10">
        <f>'S2 Maquette'!I41*1.5</f>
        <v>0</v>
      </c>
      <c r="AC26" s="10">
        <f>'S3 Maquette'!I41*1.5</f>
        <v>13.5</v>
      </c>
      <c r="AD26" s="10">
        <f>'S4 Maquette'!I41*1.5</f>
        <v>0</v>
      </c>
    </row>
    <row r="27" spans="1:30" x14ac:dyDescent="0.25">
      <c r="AA27" s="10">
        <f>'S1 Maquette'!I42*1.5</f>
        <v>0</v>
      </c>
      <c r="AB27" s="10">
        <f>'S2 Maquette'!I42*1.5</f>
        <v>0</v>
      </c>
      <c r="AC27" s="10">
        <f>'S3 Maquette'!I42*1.5</f>
        <v>0</v>
      </c>
      <c r="AD27" s="10">
        <f>'S4 Maquette'!I42*1.5</f>
        <v>0</v>
      </c>
    </row>
    <row r="28" spans="1:30" x14ac:dyDescent="0.25">
      <c r="AA28" s="10">
        <f>'S1 Maquette'!I43*1.5</f>
        <v>18</v>
      </c>
      <c r="AB28" s="10">
        <f>'S2 Maquette'!I43*1.5</f>
        <v>0</v>
      </c>
      <c r="AC28" s="10">
        <f>'S3 Maquette'!I43*1.5</f>
        <v>0</v>
      </c>
      <c r="AD28" s="10">
        <f>'S4 Maquette'!I43*1.5</f>
        <v>0</v>
      </c>
    </row>
    <row r="29" spans="1:30" x14ac:dyDescent="0.25">
      <c r="AA29" s="10">
        <f>'S1 Maquette'!I44*1.5</f>
        <v>18</v>
      </c>
      <c r="AB29" s="10">
        <f>'S2 Maquette'!I44*1.5</f>
        <v>0</v>
      </c>
      <c r="AC29" s="10">
        <f>'S3 Maquette'!I44*1.5</f>
        <v>0</v>
      </c>
      <c r="AD29" s="10">
        <f>'S4 Maquette'!I44*1.5</f>
        <v>0</v>
      </c>
    </row>
    <row r="30" spans="1:30" x14ac:dyDescent="0.25">
      <c r="AA30" s="10">
        <f>'S1 Maquette'!I45*1.5</f>
        <v>0</v>
      </c>
      <c r="AB30" s="10">
        <f>'S2 Maquette'!I45*1.5</f>
        <v>0</v>
      </c>
      <c r="AC30" s="10">
        <f>'S3 Maquette'!I45*1.5</f>
        <v>0</v>
      </c>
      <c r="AD30" s="10">
        <f>'S4 Maquette'!I45*1.5</f>
        <v>0</v>
      </c>
    </row>
    <row r="31" spans="1:30" x14ac:dyDescent="0.25">
      <c r="AA31" s="10">
        <f>'S1 Maquette'!I46*1.5</f>
        <v>0</v>
      </c>
      <c r="AB31" s="10">
        <f>'S2 Maquette'!I46*1.5</f>
        <v>0</v>
      </c>
      <c r="AC31" s="10">
        <f>'S3 Maquette'!I46*1.5</f>
        <v>0</v>
      </c>
      <c r="AD31" s="10">
        <f>'S4 Maquette'!I46*1.5</f>
        <v>0</v>
      </c>
    </row>
    <row r="32" spans="1:30" x14ac:dyDescent="0.25">
      <c r="AA32" s="10">
        <f>'S1 Maquette'!I47*1.5</f>
        <v>0</v>
      </c>
      <c r="AB32" s="10">
        <f>'S2 Maquette'!I47*1.5</f>
        <v>0</v>
      </c>
      <c r="AC32" s="10">
        <f>'S3 Maquette'!I47*1.5</f>
        <v>0</v>
      </c>
      <c r="AD32" s="10">
        <f>'S4 Maquette'!I47*1.5</f>
        <v>0</v>
      </c>
    </row>
    <row r="33" spans="27:30" x14ac:dyDescent="0.25">
      <c r="AA33" s="10">
        <f>'S1 Maquette'!I48*1.5</f>
        <v>9</v>
      </c>
      <c r="AB33" s="10">
        <f>'S2 Maquette'!I48*1.5</f>
        <v>0</v>
      </c>
      <c r="AC33" s="10">
        <f>'S3 Maquette'!I48*1.5</f>
        <v>0</v>
      </c>
      <c r="AD33" s="10">
        <f>'S4 Maquette'!I48*1.5</f>
        <v>0</v>
      </c>
    </row>
    <row r="34" spans="27:30" x14ac:dyDescent="0.25">
      <c r="AA34" s="10">
        <f>'S1 Maquette'!I49*1.5</f>
        <v>9</v>
      </c>
      <c r="AB34" s="10">
        <f>'S2 Maquette'!I49*1.5</f>
        <v>0</v>
      </c>
      <c r="AC34" s="10">
        <f>'S3 Maquette'!I49*1.5</f>
        <v>0</v>
      </c>
      <c r="AD34" s="10">
        <f>'S4 Maquette'!I49*1.5</f>
        <v>0</v>
      </c>
    </row>
    <row r="35" spans="27:30" x14ac:dyDescent="0.25">
      <c r="AA35" s="10">
        <f>'S1 Maquette'!I50*1.5</f>
        <v>9</v>
      </c>
      <c r="AB35" s="10">
        <f>'S2 Maquette'!I50*1.5</f>
        <v>0</v>
      </c>
      <c r="AC35" s="10">
        <f>'S3 Maquette'!I50*1.5</f>
        <v>0</v>
      </c>
      <c r="AD35" s="10">
        <f>'S4 Maquette'!I50*1.5</f>
        <v>0</v>
      </c>
    </row>
    <row r="36" spans="27:30" x14ac:dyDescent="0.25">
      <c r="AA36" s="10">
        <f>'S1 Maquette'!I51*1.5</f>
        <v>9</v>
      </c>
      <c r="AB36" s="10">
        <f>'S2 Maquette'!I51*1.5</f>
        <v>0</v>
      </c>
      <c r="AC36" s="10">
        <f>'S3 Maquette'!I51*1.5</f>
        <v>0</v>
      </c>
      <c r="AD36" s="10">
        <f>'S4 Maquette'!I51*1.5</f>
        <v>0</v>
      </c>
    </row>
    <row r="37" spans="27:30" x14ac:dyDescent="0.25">
      <c r="AA37" s="10">
        <f>'S1 Maquette'!I52*1.5</f>
        <v>9</v>
      </c>
      <c r="AB37" s="10">
        <f>'S2 Maquette'!I52*1.5</f>
        <v>0</v>
      </c>
      <c r="AC37" s="10">
        <f>'S3 Maquette'!I52*1.5</f>
        <v>0</v>
      </c>
      <c r="AD37" s="10">
        <f>'S4 Maquette'!I52*1.5</f>
        <v>0</v>
      </c>
    </row>
    <row r="38" spans="27:30" x14ac:dyDescent="0.25">
      <c r="AA38" s="10">
        <f>'S1 Maquette'!I53*1.5</f>
        <v>0</v>
      </c>
      <c r="AB38" s="10">
        <f>'S2 Maquette'!I53*1.5</f>
        <v>0</v>
      </c>
      <c r="AC38" s="10">
        <f>'S3 Maquette'!I53*1.5</f>
        <v>0</v>
      </c>
      <c r="AD38" s="10">
        <f>'S4 Maquette'!I53*1.5</f>
        <v>0</v>
      </c>
    </row>
    <row r="39" spans="27:30" x14ac:dyDescent="0.25">
      <c r="AA39" s="10">
        <f>'S1 Maquette'!I54*1.5</f>
        <v>0</v>
      </c>
      <c r="AB39" s="10">
        <f>'S2 Maquette'!I54*1.5</f>
        <v>0</v>
      </c>
      <c r="AC39" s="10">
        <f>'S3 Maquette'!I54*1.5</f>
        <v>0</v>
      </c>
      <c r="AD39" s="10">
        <f>'S4 Maquette'!I54*1.5</f>
        <v>0</v>
      </c>
    </row>
    <row r="40" spans="27:30" x14ac:dyDescent="0.25">
      <c r="AA40" s="10">
        <f>'S1 Maquette'!I55*1.5</f>
        <v>0</v>
      </c>
      <c r="AB40" s="10">
        <f>'S2 Maquette'!I55*1.5</f>
        <v>0</v>
      </c>
      <c r="AC40" s="10">
        <f>'S3 Maquette'!I55*1.5</f>
        <v>0</v>
      </c>
      <c r="AD40" s="10">
        <f>'S4 Maquette'!I55*1.5</f>
        <v>0</v>
      </c>
    </row>
    <row r="41" spans="27:30" x14ac:dyDescent="0.25">
      <c r="AA41" s="10">
        <f>'S1 Maquette'!I56*1.5</f>
        <v>0</v>
      </c>
      <c r="AB41" s="10">
        <f>'S2 Maquette'!I56*1.5</f>
        <v>0</v>
      </c>
      <c r="AC41" s="10">
        <f>'S3 Maquette'!I56*1.5</f>
        <v>0</v>
      </c>
      <c r="AD41" s="10">
        <f>'S4 Maquette'!I56*1.5</f>
        <v>0</v>
      </c>
    </row>
    <row r="42" spans="27:30" x14ac:dyDescent="0.25">
      <c r="AA42" s="10">
        <f>'S1 Maquette'!I57*1.5</f>
        <v>0</v>
      </c>
      <c r="AB42" s="10">
        <f>'S2 Maquette'!I57*1.5</f>
        <v>0</v>
      </c>
      <c r="AC42" s="10">
        <f>'S3 Maquette'!I57*1.5</f>
        <v>0</v>
      </c>
      <c r="AD42" s="10">
        <f>'S4 Maquette'!I57*1.5</f>
        <v>0</v>
      </c>
    </row>
    <row r="43" spans="27:30" x14ac:dyDescent="0.25">
      <c r="AA43" s="10">
        <f>'S1 Maquette'!I58*1.5</f>
        <v>0</v>
      </c>
      <c r="AB43" s="10">
        <f>'S2 Maquette'!I58*1.5</f>
        <v>0</v>
      </c>
      <c r="AC43" s="10">
        <f>'S3 Maquette'!I58*1.5</f>
        <v>0</v>
      </c>
      <c r="AD43" s="10">
        <f>'S4 Maquette'!I58*1.5</f>
        <v>0</v>
      </c>
    </row>
    <row r="44" spans="27:30" x14ac:dyDescent="0.25">
      <c r="AA44" s="10">
        <f>'S1 Maquette'!I59*1.5</f>
        <v>0</v>
      </c>
      <c r="AB44" s="10">
        <f>'S2 Maquette'!I59*1.5</f>
        <v>0</v>
      </c>
      <c r="AC44" s="10">
        <f>'S3 Maquette'!I59*1.5</f>
        <v>0</v>
      </c>
      <c r="AD44" s="10">
        <f>'S4 Maquette'!I59*1.5</f>
        <v>0</v>
      </c>
    </row>
    <row r="45" spans="27:30" x14ac:dyDescent="0.25">
      <c r="AA45" s="10">
        <f>'S1 Maquette'!I60*1.5</f>
        <v>0</v>
      </c>
      <c r="AB45" s="10">
        <f>'S2 Maquette'!I60*1.5</f>
        <v>0</v>
      </c>
      <c r="AC45" s="10">
        <f>'S3 Maquette'!I60*1.5</f>
        <v>0</v>
      </c>
      <c r="AD45" s="10">
        <f>'S4 Maquette'!I60*1.5</f>
        <v>0</v>
      </c>
    </row>
    <row r="46" spans="27:30" x14ac:dyDescent="0.25">
      <c r="AA46" s="10">
        <f>'S1 Maquette'!I61*1.5</f>
        <v>0</v>
      </c>
      <c r="AB46" s="10">
        <f>'S2 Maquette'!I61*1.5</f>
        <v>0</v>
      </c>
      <c r="AC46" s="10">
        <f>'S3 Maquette'!I61*1.5</f>
        <v>0</v>
      </c>
      <c r="AD46" s="10">
        <f>'S4 Maquette'!I61*1.5</f>
        <v>0</v>
      </c>
    </row>
    <row r="47" spans="27:30" x14ac:dyDescent="0.25">
      <c r="AA47" s="10">
        <f>'S1 Maquette'!I62*1.5</f>
        <v>0</v>
      </c>
      <c r="AB47" s="10">
        <f>'S2 Maquette'!I62*1.5</f>
        <v>0</v>
      </c>
      <c r="AC47" s="10">
        <f>'S3 Maquette'!I62*1.5</f>
        <v>0</v>
      </c>
      <c r="AD47" s="10">
        <f>'S4 Maquette'!I62*1.5</f>
        <v>0</v>
      </c>
    </row>
    <row r="48" spans="27:30" x14ac:dyDescent="0.25">
      <c r="AA48" s="10">
        <f>'S1 Maquette'!I63*1.5</f>
        <v>0</v>
      </c>
      <c r="AB48" s="10">
        <f>'S2 Maquette'!I63*1.5</f>
        <v>0</v>
      </c>
      <c r="AC48" s="10">
        <f>'S3 Maquette'!I63*1.5</f>
        <v>0</v>
      </c>
      <c r="AD48" s="10">
        <f>'S4 Maquette'!I63*1.5</f>
        <v>0</v>
      </c>
    </row>
    <row r="49" spans="27:30" x14ac:dyDescent="0.25">
      <c r="AA49" s="10">
        <f>'S1 Maquette'!I64*1.5</f>
        <v>0</v>
      </c>
      <c r="AB49" s="10">
        <f>'S2 Maquette'!I64*1.5</f>
        <v>0</v>
      </c>
      <c r="AC49" s="10">
        <f>'S3 Maquette'!I64*1.5</f>
        <v>0</v>
      </c>
      <c r="AD49" s="10">
        <f>'S4 Maquette'!I64*1.5</f>
        <v>0</v>
      </c>
    </row>
    <row r="50" spans="27:30" x14ac:dyDescent="0.25">
      <c r="AA50" s="10">
        <f>'S1 Maquette'!I65*1.5</f>
        <v>0</v>
      </c>
      <c r="AB50" s="10">
        <f>'S2 Maquette'!I65*1.5</f>
        <v>0</v>
      </c>
      <c r="AC50" s="10">
        <f>'S3 Maquette'!I65*1.5</f>
        <v>0</v>
      </c>
      <c r="AD50" s="10">
        <f>'S4 Maquette'!I65*1.5</f>
        <v>0</v>
      </c>
    </row>
    <row r="51" spans="27:30" x14ac:dyDescent="0.25">
      <c r="AA51" s="10">
        <f>'S1 Maquette'!I66*1.5</f>
        <v>0</v>
      </c>
      <c r="AB51" s="10">
        <f>'S2 Maquette'!I66*1.5</f>
        <v>0</v>
      </c>
      <c r="AC51" s="10">
        <f>'S3 Maquette'!I66*1.5</f>
        <v>0</v>
      </c>
      <c r="AD51" s="10">
        <f>'S4 Maquette'!I66*1.5</f>
        <v>0</v>
      </c>
    </row>
    <row r="52" spans="27:30" x14ac:dyDescent="0.25">
      <c r="AA52" s="10">
        <f>'S1 Maquette'!I67*1.5</f>
        <v>0</v>
      </c>
      <c r="AB52" s="10">
        <f>'S2 Maquette'!I67*1.5</f>
        <v>0</v>
      </c>
      <c r="AC52" s="10">
        <f>'S3 Maquette'!I67*1.5</f>
        <v>0</v>
      </c>
      <c r="AD52" s="10">
        <f>'S4 Maquette'!I67*1.5</f>
        <v>0</v>
      </c>
    </row>
    <row r="53" spans="27:30" x14ac:dyDescent="0.25">
      <c r="AA53" s="10">
        <f>'S1 Maquette'!I68*1.5</f>
        <v>0</v>
      </c>
      <c r="AB53" s="10">
        <f>'S2 Maquette'!I68*1.5</f>
        <v>0</v>
      </c>
      <c r="AC53" s="10">
        <f>'S3 Maquette'!I68*1.5</f>
        <v>0</v>
      </c>
      <c r="AD53" s="10">
        <f>'S4 Maquette'!I68*1.5</f>
        <v>0</v>
      </c>
    </row>
    <row r="54" spans="27:30" x14ac:dyDescent="0.25">
      <c r="AA54" s="10">
        <f>'S1 Maquette'!I69*1.5</f>
        <v>0</v>
      </c>
      <c r="AB54" s="10">
        <f>'S2 Maquette'!I69*1.5</f>
        <v>0</v>
      </c>
      <c r="AC54" s="10">
        <f>'S3 Maquette'!I69*1.5</f>
        <v>0</v>
      </c>
      <c r="AD54" s="10">
        <f>'S4 Maquette'!I69*1.5</f>
        <v>0</v>
      </c>
    </row>
    <row r="55" spans="27:30" x14ac:dyDescent="0.25">
      <c r="AA55" s="10">
        <f>'S1 Maquette'!I70*1.5</f>
        <v>0</v>
      </c>
      <c r="AB55" s="10">
        <f>'S2 Maquette'!I70*1.5</f>
        <v>0</v>
      </c>
      <c r="AC55" s="10">
        <f>'S3 Maquette'!I70*1.5</f>
        <v>0</v>
      </c>
      <c r="AD55" s="10">
        <f>'S4 Maquette'!I70*1.5</f>
        <v>0</v>
      </c>
    </row>
    <row r="56" spans="27:30" x14ac:dyDescent="0.25">
      <c r="AA56" s="10">
        <f>'S1 Maquette'!I71*1.5</f>
        <v>0</v>
      </c>
      <c r="AB56" s="10">
        <f>'S2 Maquette'!I71*1.5</f>
        <v>0</v>
      </c>
      <c r="AC56" s="10">
        <f>'S3 Maquette'!I71*1.5</f>
        <v>0</v>
      </c>
      <c r="AD56" s="10">
        <f>'S4 Maquette'!I71*1.5</f>
        <v>0</v>
      </c>
    </row>
    <row r="57" spans="27:30" x14ac:dyDescent="0.25">
      <c r="AA57" s="10">
        <f>'S1 Maquette'!I72*1.5</f>
        <v>0</v>
      </c>
      <c r="AB57" s="10">
        <f>'S2 Maquette'!I72*1.5</f>
        <v>0</v>
      </c>
      <c r="AC57" s="10">
        <f>'S3 Maquette'!I72*1.5</f>
        <v>0</v>
      </c>
      <c r="AD57" s="10">
        <f>'S4 Maquette'!I72*1.5</f>
        <v>0</v>
      </c>
    </row>
    <row r="58" spans="27:30" x14ac:dyDescent="0.25">
      <c r="AA58" s="10">
        <f>'S1 Maquette'!I73*1.5</f>
        <v>0</v>
      </c>
      <c r="AB58" s="10">
        <f>'S2 Maquette'!I73*1.5</f>
        <v>0</v>
      </c>
      <c r="AC58" s="10">
        <f>'S3 Maquette'!I73*1.5</f>
        <v>0</v>
      </c>
      <c r="AD58" s="10">
        <f>'S4 Maquette'!I73*1.5</f>
        <v>0</v>
      </c>
    </row>
    <row r="59" spans="27:30" x14ac:dyDescent="0.25">
      <c r="AA59" s="10">
        <f>'S1 Maquette'!I74*1.5</f>
        <v>0</v>
      </c>
      <c r="AB59" s="10">
        <f>'S2 Maquette'!I74*1.5</f>
        <v>0</v>
      </c>
      <c r="AC59" s="10">
        <f>'S3 Maquette'!I74*1.5</f>
        <v>0</v>
      </c>
      <c r="AD59" s="10">
        <f>'S4 Maquette'!I74*1.5</f>
        <v>0</v>
      </c>
    </row>
    <row r="60" spans="27:30" x14ac:dyDescent="0.25">
      <c r="AA60" s="10">
        <f>'S1 Maquette'!I75*1.5</f>
        <v>0</v>
      </c>
      <c r="AB60" s="10">
        <f>'S2 Maquette'!I75*1.5</f>
        <v>0</v>
      </c>
      <c r="AC60" s="10">
        <f>'S3 Maquette'!I75*1.5</f>
        <v>0</v>
      </c>
      <c r="AD60" s="10">
        <f>'S4 Maquette'!I75*1.5</f>
        <v>0</v>
      </c>
    </row>
    <row r="61" spans="27:30" x14ac:dyDescent="0.25">
      <c r="AA61" s="10">
        <f>'S1 Maquette'!I76*1.5</f>
        <v>0</v>
      </c>
      <c r="AB61" s="10">
        <f>'S2 Maquette'!I76*1.5</f>
        <v>0</v>
      </c>
      <c r="AC61" s="10">
        <f>'S3 Maquette'!I76*1.5</f>
        <v>0</v>
      </c>
      <c r="AD61" s="10">
        <f>'S4 Maquette'!I76*1.5</f>
        <v>0</v>
      </c>
    </row>
    <row r="62" spans="27:30" x14ac:dyDescent="0.25">
      <c r="AA62" s="10">
        <f>'S1 Maquette'!I77*1.5</f>
        <v>0</v>
      </c>
      <c r="AB62" s="10">
        <f>'S2 Maquette'!I77*1.5</f>
        <v>0</v>
      </c>
      <c r="AC62" s="10">
        <f>'S3 Maquette'!I77*1.5</f>
        <v>0</v>
      </c>
      <c r="AD62" s="10">
        <f>'S4 Maquette'!I77*1.5</f>
        <v>0</v>
      </c>
    </row>
    <row r="63" spans="27:30" x14ac:dyDescent="0.25">
      <c r="AA63" s="10">
        <f>'S1 Maquette'!I78*1.5</f>
        <v>0</v>
      </c>
      <c r="AB63" s="10">
        <f>'S2 Maquette'!I78*1.5</f>
        <v>0</v>
      </c>
      <c r="AC63" s="10">
        <f>'S3 Maquette'!I78*1.5</f>
        <v>0</v>
      </c>
      <c r="AD63" s="10">
        <f>'S4 Maquette'!I78*1.5</f>
        <v>0</v>
      </c>
    </row>
    <row r="64" spans="27:30" x14ac:dyDescent="0.25">
      <c r="AA64" s="10">
        <f>'S1 Maquette'!I79*1.5</f>
        <v>0</v>
      </c>
      <c r="AB64" s="10">
        <f>'S2 Maquette'!I79*1.5</f>
        <v>0</v>
      </c>
      <c r="AC64" s="10">
        <f>'S3 Maquette'!I79*1.5</f>
        <v>0</v>
      </c>
      <c r="AD64" s="10">
        <f>'S4 Maquette'!I79*1.5</f>
        <v>0</v>
      </c>
    </row>
    <row r="65" spans="27:30" x14ac:dyDescent="0.25">
      <c r="AA65" s="10">
        <f>'S1 Maquette'!I80*1.5</f>
        <v>0</v>
      </c>
      <c r="AB65" s="10">
        <f>'S2 Maquette'!I80*1.5</f>
        <v>0</v>
      </c>
      <c r="AC65" s="10">
        <f>'S3 Maquette'!I80*1.5</f>
        <v>0</v>
      </c>
      <c r="AD65" s="10">
        <f>'S4 Maquette'!I80*1.5</f>
        <v>0</v>
      </c>
    </row>
    <row r="66" spans="27:30" x14ac:dyDescent="0.25">
      <c r="AA66" s="10">
        <f>'S1 Maquette'!I81*1.5</f>
        <v>0</v>
      </c>
      <c r="AB66" s="10">
        <f>'S2 Maquette'!I81*1.5</f>
        <v>0</v>
      </c>
      <c r="AC66" s="10">
        <f>'S3 Maquette'!I81*1.5</f>
        <v>0</v>
      </c>
      <c r="AD66" s="10">
        <f>'S4 Maquette'!I81*1.5</f>
        <v>0</v>
      </c>
    </row>
    <row r="67" spans="27:30" x14ac:dyDescent="0.25">
      <c r="AA67" s="10">
        <f>'S1 Maquette'!I82*1.5</f>
        <v>0</v>
      </c>
      <c r="AB67" s="10">
        <f>'S2 Maquette'!I82*1.5</f>
        <v>0</v>
      </c>
      <c r="AC67" s="10">
        <f>'S3 Maquette'!I82*1.5</f>
        <v>0</v>
      </c>
      <c r="AD67" s="10">
        <f>'S4 Maquette'!I82*1.5</f>
        <v>0</v>
      </c>
    </row>
    <row r="68" spans="27:30" x14ac:dyDescent="0.25">
      <c r="AA68" s="10">
        <f>'S1 Maquette'!I83*1.5</f>
        <v>0</v>
      </c>
      <c r="AB68" s="10">
        <f>'S2 Maquette'!I83*1.5</f>
        <v>0</v>
      </c>
      <c r="AC68" s="10">
        <f>'S3 Maquette'!I83*1.5</f>
        <v>0</v>
      </c>
      <c r="AD68" s="10">
        <f>'S4 Maquette'!I83*1.5</f>
        <v>0</v>
      </c>
    </row>
    <row r="69" spans="27:30" x14ac:dyDescent="0.25">
      <c r="AA69" s="10">
        <f>'S1 Maquette'!I84*1.5</f>
        <v>0</v>
      </c>
      <c r="AB69" s="10">
        <f>'S2 Maquette'!I84*1.5</f>
        <v>0</v>
      </c>
      <c r="AC69" s="10">
        <f>'S3 Maquette'!I84*1.5</f>
        <v>0</v>
      </c>
      <c r="AD69" s="10">
        <f>'S4 Maquette'!I84*1.5</f>
        <v>0</v>
      </c>
    </row>
    <row r="70" spans="27:30" x14ac:dyDescent="0.25">
      <c r="AA70" s="10">
        <f>'S1 Maquette'!I85*1.5</f>
        <v>0</v>
      </c>
      <c r="AB70" s="10">
        <f>'S2 Maquette'!I85*1.5</f>
        <v>0</v>
      </c>
      <c r="AC70" s="10">
        <f>'S3 Maquette'!I85*1.5</f>
        <v>0</v>
      </c>
      <c r="AD70" s="10">
        <f>'S4 Maquette'!I85*1.5</f>
        <v>0</v>
      </c>
    </row>
    <row r="71" spans="27:30" x14ac:dyDescent="0.25">
      <c r="AA71" s="10">
        <f>'S1 Maquette'!I86*1.5</f>
        <v>0</v>
      </c>
      <c r="AB71" s="10">
        <f>'S2 Maquette'!I86*1.5</f>
        <v>0</v>
      </c>
      <c r="AC71" s="10">
        <f>'S3 Maquette'!I86*1.5</f>
        <v>0</v>
      </c>
      <c r="AD71" s="10">
        <f>'S4 Maquette'!I86*1.5</f>
        <v>0</v>
      </c>
    </row>
    <row r="72" spans="27:30" x14ac:dyDescent="0.25">
      <c r="AA72" s="10">
        <f>'S1 Maquette'!I87*1.5</f>
        <v>0</v>
      </c>
      <c r="AB72" s="10">
        <f>'S2 Maquette'!I87*1.5</f>
        <v>0</v>
      </c>
      <c r="AC72" s="10">
        <f>'S3 Maquette'!I87*1.5</f>
        <v>0</v>
      </c>
      <c r="AD72" s="10">
        <f>'S4 Maquette'!I87*1.5</f>
        <v>0</v>
      </c>
    </row>
    <row r="73" spans="27:30" x14ac:dyDescent="0.25">
      <c r="AA73" s="10">
        <f>'S1 Maquette'!I88*1.5</f>
        <v>0</v>
      </c>
      <c r="AB73" s="10">
        <f>'S2 Maquette'!I88*1.5</f>
        <v>0</v>
      </c>
      <c r="AC73" s="10">
        <f>'S3 Maquette'!I88*1.5</f>
        <v>0</v>
      </c>
      <c r="AD73" s="10">
        <f>'S4 Maquette'!I88*1.5</f>
        <v>0</v>
      </c>
    </row>
    <row r="74" spans="27:30" x14ac:dyDescent="0.25">
      <c r="AA74" s="10">
        <f>'S1 Maquette'!I89*1.5</f>
        <v>0</v>
      </c>
      <c r="AB74" s="10">
        <f>'S2 Maquette'!I89*1.5</f>
        <v>0</v>
      </c>
      <c r="AC74" s="10">
        <f>'S3 Maquette'!I89*1.5</f>
        <v>0</v>
      </c>
      <c r="AD74" s="10">
        <f>'S4 Maquette'!I89*1.5</f>
        <v>0</v>
      </c>
    </row>
    <row r="75" spans="27:30" x14ac:dyDescent="0.25">
      <c r="AA75" s="10">
        <f>'S1 Maquette'!I90*1.5</f>
        <v>0</v>
      </c>
      <c r="AB75" s="10">
        <f>'S2 Maquette'!I90*1.5</f>
        <v>0</v>
      </c>
      <c r="AC75" s="10">
        <f>'S3 Maquette'!I90*1.5</f>
        <v>0</v>
      </c>
      <c r="AD75" s="10">
        <f>'S4 Maquette'!I90*1.5</f>
        <v>0</v>
      </c>
    </row>
    <row r="76" spans="27:30" x14ac:dyDescent="0.25">
      <c r="AA76" s="10">
        <f>'S1 Maquette'!I91*1.5</f>
        <v>0</v>
      </c>
      <c r="AB76" s="10">
        <f>'S2 Maquette'!I91*1.5</f>
        <v>0</v>
      </c>
      <c r="AC76" s="10">
        <f>'S3 Maquette'!I91*1.5</f>
        <v>0</v>
      </c>
      <c r="AD76" s="10">
        <f>'S4 Maquette'!I91*1.5</f>
        <v>0</v>
      </c>
    </row>
    <row r="77" spans="27:30" x14ac:dyDescent="0.25">
      <c r="AA77" s="10">
        <f>'S1 Maquette'!I92*1.5</f>
        <v>0</v>
      </c>
      <c r="AB77" s="10">
        <f>'S2 Maquette'!I92*1.5</f>
        <v>0</v>
      </c>
      <c r="AC77" s="10">
        <f>'S3 Maquette'!I92*1.5</f>
        <v>0</v>
      </c>
      <c r="AD77" s="10">
        <f>'S4 Maquette'!I92*1.5</f>
        <v>0</v>
      </c>
    </row>
    <row r="78" spans="27:30" x14ac:dyDescent="0.25">
      <c r="AA78" s="10">
        <f>'S1 Maquette'!I93*1.5</f>
        <v>0</v>
      </c>
      <c r="AB78" s="10">
        <f>'S2 Maquette'!I93*1.5</f>
        <v>0</v>
      </c>
      <c r="AC78" s="10">
        <f>'S3 Maquette'!I93*1.5</f>
        <v>0</v>
      </c>
      <c r="AD78" s="10">
        <f>'S4 Maquette'!I93*1.5</f>
        <v>0</v>
      </c>
    </row>
    <row r="79" spans="27:30" x14ac:dyDescent="0.25">
      <c r="AA79" s="10">
        <f>'S1 Maquette'!I94*1.5</f>
        <v>0</v>
      </c>
      <c r="AB79" s="10">
        <f>'S2 Maquette'!I94*1.5</f>
        <v>0</v>
      </c>
      <c r="AC79" s="10">
        <f>'S3 Maquette'!I94*1.5</f>
        <v>0</v>
      </c>
      <c r="AD79" s="10">
        <f>'S4 Maquette'!I94*1.5</f>
        <v>0</v>
      </c>
    </row>
    <row r="80" spans="27:30" x14ac:dyDescent="0.25">
      <c r="AA80" s="10">
        <f>'S1 Maquette'!I95*1.5</f>
        <v>0</v>
      </c>
      <c r="AB80" s="10">
        <f>'S2 Maquette'!I95*1.5</f>
        <v>0</v>
      </c>
      <c r="AC80" s="10">
        <f>'S3 Maquette'!I95*1.5</f>
        <v>0</v>
      </c>
      <c r="AD80" s="10">
        <f>'S4 Maquette'!I95*1.5</f>
        <v>0</v>
      </c>
    </row>
    <row r="81" spans="27:30" x14ac:dyDescent="0.25">
      <c r="AA81" s="10">
        <f>'S1 Maquette'!I96*1.5</f>
        <v>0</v>
      </c>
      <c r="AB81" s="10">
        <f>'S2 Maquette'!I96*1.5</f>
        <v>0</v>
      </c>
      <c r="AC81" s="10">
        <f>'S3 Maquette'!I96*1.5</f>
        <v>0</v>
      </c>
      <c r="AD81" s="10">
        <f>'S4 Maquette'!I96*1.5</f>
        <v>0</v>
      </c>
    </row>
    <row r="82" spans="27:30" x14ac:dyDescent="0.25">
      <c r="AA82" s="10">
        <f>'S1 Maquette'!I97*1.5</f>
        <v>0</v>
      </c>
      <c r="AB82" s="10">
        <f>'S2 Maquette'!I97*1.5</f>
        <v>0</v>
      </c>
      <c r="AC82" s="10">
        <f>'S3 Maquette'!I97*1.5</f>
        <v>0</v>
      </c>
      <c r="AD82" s="10">
        <f>'S4 Maquette'!I97*1.5</f>
        <v>0</v>
      </c>
    </row>
    <row r="83" spans="27:30" x14ac:dyDescent="0.25">
      <c r="AA83" s="10">
        <f>'S1 Maquette'!I98*1.5</f>
        <v>0</v>
      </c>
      <c r="AB83" s="10">
        <f>'S2 Maquette'!I98*1.5</f>
        <v>0</v>
      </c>
      <c r="AC83" s="10">
        <f>'S3 Maquette'!I98*1.5</f>
        <v>0</v>
      </c>
      <c r="AD83" s="10">
        <f>'S4 Maquette'!I98*1.5</f>
        <v>0</v>
      </c>
    </row>
    <row r="84" spans="27:30" x14ac:dyDescent="0.25">
      <c r="AA84" s="10">
        <f>'S1 Maquette'!I99*1.5</f>
        <v>0</v>
      </c>
      <c r="AB84" s="10">
        <f>'S2 Maquette'!I99*1.5</f>
        <v>0</v>
      </c>
      <c r="AC84" s="10">
        <f>'S3 Maquette'!I99*1.5</f>
        <v>0</v>
      </c>
      <c r="AD84" s="10">
        <f>'S4 Maquette'!I99*1.5</f>
        <v>0</v>
      </c>
    </row>
    <row r="85" spans="27:30" x14ac:dyDescent="0.25">
      <c r="AA85" s="10">
        <f>'S1 Maquette'!I100*1.5</f>
        <v>0</v>
      </c>
      <c r="AB85" s="10">
        <f>'S2 Maquette'!I100*1.5</f>
        <v>0</v>
      </c>
      <c r="AC85" s="10">
        <f>'S3 Maquette'!I100*1.5</f>
        <v>0</v>
      </c>
      <c r="AD85" s="10">
        <f>'S4 Maquette'!I100*1.5</f>
        <v>0</v>
      </c>
    </row>
    <row r="86" spans="27:30" x14ac:dyDescent="0.25">
      <c r="AA86" s="10">
        <f>'S1 Maquette'!I101*1.5</f>
        <v>0</v>
      </c>
      <c r="AB86" s="10">
        <f>'S2 Maquette'!I101*1.5</f>
        <v>0</v>
      </c>
      <c r="AC86" s="10">
        <f>'S3 Maquette'!I101*1.5</f>
        <v>0</v>
      </c>
      <c r="AD86" s="10">
        <f>'S4 Maquette'!I101*1.5</f>
        <v>0</v>
      </c>
    </row>
    <row r="87" spans="27:30" x14ac:dyDescent="0.25">
      <c r="AA87" s="10">
        <f>'S1 Maquette'!I102*1.5</f>
        <v>0</v>
      </c>
      <c r="AB87" s="10">
        <f>'S2 Maquette'!I102*1.5</f>
        <v>0</v>
      </c>
      <c r="AC87" s="10">
        <f>'S3 Maquette'!I102*1.5</f>
        <v>0</v>
      </c>
      <c r="AD87" s="10">
        <f>'S4 Maquette'!I102*1.5</f>
        <v>0</v>
      </c>
    </row>
    <row r="88" spans="27:30" x14ac:dyDescent="0.25">
      <c r="AA88" s="10">
        <f>'S1 Maquette'!I103*1.5</f>
        <v>0</v>
      </c>
      <c r="AB88" s="10">
        <f>'S2 Maquette'!I103*1.5</f>
        <v>0</v>
      </c>
      <c r="AC88" s="10">
        <f>'S3 Maquette'!I103*1.5</f>
        <v>0</v>
      </c>
      <c r="AD88" s="10">
        <f>'S4 Maquette'!I103*1.5</f>
        <v>0</v>
      </c>
    </row>
    <row r="89" spans="27:30" x14ac:dyDescent="0.25">
      <c r="AA89" s="10">
        <f>'S1 Maquette'!I104*1.5</f>
        <v>0</v>
      </c>
      <c r="AB89" s="10">
        <f>'S2 Maquette'!I104*1.5</f>
        <v>0</v>
      </c>
      <c r="AC89" s="10">
        <f>'S3 Maquette'!I104*1.5</f>
        <v>0</v>
      </c>
      <c r="AD89" s="10">
        <f>'S4 Maquette'!I104*1.5</f>
        <v>0</v>
      </c>
    </row>
    <row r="90" spans="27:30" x14ac:dyDescent="0.25">
      <c r="AA90" s="10">
        <f>'S1 Maquette'!I105*1.5</f>
        <v>0</v>
      </c>
      <c r="AB90" s="10">
        <f>'S2 Maquette'!I105*1.5</f>
        <v>0</v>
      </c>
      <c r="AC90" s="10">
        <f>'S3 Maquette'!I105*1.5</f>
        <v>0</v>
      </c>
      <c r="AD90" s="10">
        <f>'S4 Maquette'!I105*1.5</f>
        <v>0</v>
      </c>
    </row>
    <row r="91" spans="27:30" x14ac:dyDescent="0.25">
      <c r="AA91" s="10">
        <f>'S1 Maquette'!I106*1.5</f>
        <v>0</v>
      </c>
      <c r="AB91" s="10">
        <f>'S2 Maquette'!I106*1.5</f>
        <v>0</v>
      </c>
      <c r="AC91" s="10">
        <f>'S3 Maquette'!I106*1.5</f>
        <v>0</v>
      </c>
      <c r="AD91" s="10">
        <f>'S4 Maquette'!I106*1.5</f>
        <v>0</v>
      </c>
    </row>
    <row r="92" spans="27:30" x14ac:dyDescent="0.25">
      <c r="AA92" s="10">
        <f>'S1 Maquette'!I107*1.5</f>
        <v>0</v>
      </c>
      <c r="AB92" s="10">
        <f>'S2 Maquette'!I107*1.5</f>
        <v>0</v>
      </c>
      <c r="AC92" s="10">
        <f>'S3 Maquette'!I107*1.5</f>
        <v>0</v>
      </c>
      <c r="AD92" s="10">
        <f>'S4 Maquette'!I107*1.5</f>
        <v>0</v>
      </c>
    </row>
    <row r="93" spans="27:30" x14ac:dyDescent="0.25">
      <c r="AA93" s="10">
        <f>'S1 Maquette'!I108*1.5</f>
        <v>0</v>
      </c>
      <c r="AB93" s="10">
        <f>'S2 Maquette'!I108*1.5</f>
        <v>0</v>
      </c>
      <c r="AC93" s="10">
        <f>'S3 Maquette'!I108*1.5</f>
        <v>0</v>
      </c>
      <c r="AD93" s="10">
        <f>'S4 Maquette'!I108*1.5</f>
        <v>0</v>
      </c>
    </row>
    <row r="94" spans="27:30" x14ac:dyDescent="0.25">
      <c r="AA94" s="10">
        <f>'S1 Maquette'!I109*1.5</f>
        <v>0</v>
      </c>
      <c r="AB94" s="10">
        <f>'S2 Maquette'!I109*1.5</f>
        <v>0</v>
      </c>
      <c r="AC94" s="10">
        <f>'S3 Maquette'!I109*1.5</f>
        <v>0</v>
      </c>
      <c r="AD94" s="10">
        <f>'S4 Maquette'!I109*1.5</f>
        <v>0</v>
      </c>
    </row>
    <row r="95" spans="27:30" x14ac:dyDescent="0.25">
      <c r="AA95" s="10">
        <f>'S1 Maquette'!I110*1.5</f>
        <v>0</v>
      </c>
      <c r="AB95" s="10">
        <f>'S2 Maquette'!I110*1.5</f>
        <v>0</v>
      </c>
      <c r="AC95" s="10">
        <f>'S3 Maquette'!I110*1.5</f>
        <v>0</v>
      </c>
      <c r="AD95" s="10">
        <f>'S4 Maquette'!I110*1.5</f>
        <v>0</v>
      </c>
    </row>
    <row r="96" spans="27:30" x14ac:dyDescent="0.25">
      <c r="AA96" s="10">
        <f>'S1 Maquette'!I111*1.5</f>
        <v>0</v>
      </c>
      <c r="AB96" s="10">
        <f>'S2 Maquette'!I111*1.5</f>
        <v>0</v>
      </c>
      <c r="AC96" s="10">
        <f>'S3 Maquette'!I111*1.5</f>
        <v>0</v>
      </c>
      <c r="AD96" s="10">
        <f>'S4 Maquette'!I111*1.5</f>
        <v>0</v>
      </c>
    </row>
    <row r="97" spans="27:30" x14ac:dyDescent="0.25">
      <c r="AA97" s="10">
        <f>'S1 Maquette'!I112*1.5</f>
        <v>0</v>
      </c>
      <c r="AB97" s="10">
        <f>'S2 Maquette'!I112*1.5</f>
        <v>0</v>
      </c>
      <c r="AC97" s="10">
        <f>'S3 Maquette'!I112*1.5</f>
        <v>0</v>
      </c>
      <c r="AD97" s="10">
        <f>'S4 Maquette'!I112*1.5</f>
        <v>0</v>
      </c>
    </row>
    <row r="98" spans="27:30" x14ac:dyDescent="0.25">
      <c r="AA98" s="10">
        <f>'S1 Maquette'!I113*1.5</f>
        <v>0</v>
      </c>
      <c r="AB98" s="10">
        <f>'S2 Maquette'!I113*1.5</f>
        <v>0</v>
      </c>
      <c r="AC98" s="10">
        <f>'S3 Maquette'!I113*1.5</f>
        <v>0</v>
      </c>
      <c r="AD98" s="10">
        <f>'S4 Maquette'!I113*1.5</f>
        <v>0</v>
      </c>
    </row>
    <row r="99" spans="27:30" x14ac:dyDescent="0.25">
      <c r="AA99" s="10">
        <f>'S1 Maquette'!I114*1.5</f>
        <v>0</v>
      </c>
      <c r="AB99" s="10">
        <f>'S2 Maquette'!I114*1.5</f>
        <v>0</v>
      </c>
      <c r="AC99" s="10">
        <f>'S3 Maquette'!I114*1.5</f>
        <v>0</v>
      </c>
      <c r="AD99" s="10">
        <f>'S4 Maquette'!I114*1.5</f>
        <v>0</v>
      </c>
    </row>
    <row r="100" spans="27:30" x14ac:dyDescent="0.25">
      <c r="AA100" s="10">
        <f>'S1 Maquette'!I115*1.5</f>
        <v>0</v>
      </c>
      <c r="AB100" s="10">
        <f>'S2 Maquette'!I115*1.5</f>
        <v>0</v>
      </c>
      <c r="AC100" s="10">
        <f>'S3 Maquette'!I115*1.5</f>
        <v>0</v>
      </c>
      <c r="AD100" s="10">
        <f>'S4 Maquette'!I115*1.5</f>
        <v>0</v>
      </c>
    </row>
    <row r="101" spans="27:30" x14ac:dyDescent="0.25">
      <c r="AA101" s="10">
        <f>'S1 Maquette'!I116*1.5</f>
        <v>0</v>
      </c>
      <c r="AB101" s="10">
        <f>'S2 Maquette'!I116*1.5</f>
        <v>0</v>
      </c>
      <c r="AC101" s="10">
        <f>'S3 Maquette'!I116*1.5</f>
        <v>0</v>
      </c>
      <c r="AD101" s="10">
        <f>'S4 Maquette'!I116*1.5</f>
        <v>0</v>
      </c>
    </row>
    <row r="102" spans="27:30" x14ac:dyDescent="0.25">
      <c r="AA102" s="10">
        <f>'S1 Maquette'!I117*1.5</f>
        <v>0</v>
      </c>
      <c r="AB102" s="10">
        <f>'S2 Maquette'!I117*1.5</f>
        <v>0</v>
      </c>
      <c r="AC102" s="10">
        <f>'S3 Maquette'!I117*1.5</f>
        <v>0</v>
      </c>
      <c r="AD102" s="10">
        <f>'S4 Maquette'!I117*1.5</f>
        <v>0</v>
      </c>
    </row>
    <row r="103" spans="27:30" x14ac:dyDescent="0.25">
      <c r="AA103" s="10">
        <f>'S1 Maquette'!I118*1.5</f>
        <v>0</v>
      </c>
      <c r="AB103" s="10">
        <f>'S2 Maquette'!I118*1.5</f>
        <v>0</v>
      </c>
      <c r="AC103" s="10">
        <f>'S3 Maquette'!I118*1.5</f>
        <v>0</v>
      </c>
      <c r="AD103" s="10">
        <f>'S4 Maquette'!I118*1.5</f>
        <v>0</v>
      </c>
    </row>
    <row r="104" spans="27:30" x14ac:dyDescent="0.25">
      <c r="AA104" s="10">
        <f>'S1 Maquette'!I119*1.5</f>
        <v>0</v>
      </c>
      <c r="AB104" s="10">
        <f>'S2 Maquette'!I119*1.5</f>
        <v>0</v>
      </c>
      <c r="AC104" s="10">
        <f>'S3 Maquette'!I119*1.5</f>
        <v>0</v>
      </c>
      <c r="AD104" s="10">
        <f>'S4 Maquette'!I119*1.5</f>
        <v>0</v>
      </c>
    </row>
    <row r="105" spans="27:30" x14ac:dyDescent="0.25">
      <c r="AA105" s="10">
        <f>'S1 Maquette'!I120*1.5</f>
        <v>0</v>
      </c>
      <c r="AB105" s="10">
        <f>'S2 Maquette'!I120*1.5</f>
        <v>0</v>
      </c>
      <c r="AC105" s="10">
        <f>'S3 Maquette'!I120*1.5</f>
        <v>0</v>
      </c>
      <c r="AD105" s="10">
        <f>'S4 Maquette'!I120*1.5</f>
        <v>0</v>
      </c>
    </row>
    <row r="106" spans="27:30" x14ac:dyDescent="0.25">
      <c r="AA106" s="10">
        <f>'S1 Maquette'!I121*1.5</f>
        <v>0</v>
      </c>
      <c r="AB106" s="10">
        <f>'S2 Maquette'!I121*1.5</f>
        <v>0</v>
      </c>
      <c r="AC106" s="10">
        <f>'S3 Maquette'!I121*1.5</f>
        <v>0</v>
      </c>
      <c r="AD106" s="10">
        <f>'S4 Maquette'!I121*1.5</f>
        <v>0</v>
      </c>
    </row>
    <row r="107" spans="27:30" x14ac:dyDescent="0.25">
      <c r="AA107" s="10">
        <f>'S1 Maquette'!I122*1.5</f>
        <v>0</v>
      </c>
      <c r="AB107" s="10">
        <f>'S2 Maquette'!I122*1.5</f>
        <v>0</v>
      </c>
      <c r="AC107" s="10">
        <f>'S3 Maquette'!I122*1.5</f>
        <v>0</v>
      </c>
      <c r="AD107" s="10">
        <f>'S4 Maquette'!I122*1.5</f>
        <v>0</v>
      </c>
    </row>
    <row r="108" spans="27:30" x14ac:dyDescent="0.25">
      <c r="AA108" s="10">
        <f>'S1 Maquette'!I123*1.5</f>
        <v>0</v>
      </c>
      <c r="AB108" s="10">
        <f>'S2 Maquette'!I123*1.5</f>
        <v>0</v>
      </c>
      <c r="AC108" s="10">
        <f>'S3 Maquette'!I123*1.5</f>
        <v>0</v>
      </c>
      <c r="AD108" s="10">
        <f>'S4 Maquette'!I123*1.5</f>
        <v>0</v>
      </c>
    </row>
    <row r="109" spans="27:30" x14ac:dyDescent="0.25">
      <c r="AA109" s="10">
        <f>'S1 Maquette'!I124*1.5</f>
        <v>0</v>
      </c>
      <c r="AB109" s="10">
        <f>'S2 Maquette'!I124*1.5</f>
        <v>0</v>
      </c>
      <c r="AC109" s="10">
        <f>'S3 Maquette'!I124*1.5</f>
        <v>0</v>
      </c>
      <c r="AD109" s="10">
        <f>'S4 Maquette'!I124*1.5</f>
        <v>0</v>
      </c>
    </row>
    <row r="110" spans="27:30" x14ac:dyDescent="0.25">
      <c r="AA110" s="10">
        <f>'S1 Maquette'!I125*1.5</f>
        <v>0</v>
      </c>
      <c r="AB110" s="10">
        <f>'S2 Maquette'!I125*1.5</f>
        <v>0</v>
      </c>
      <c r="AC110" s="10">
        <f>'S3 Maquette'!I125*1.5</f>
        <v>0</v>
      </c>
      <c r="AD110" s="10">
        <f>'S4 Maquette'!I125*1.5</f>
        <v>0</v>
      </c>
    </row>
    <row r="111" spans="27:30" x14ac:dyDescent="0.25">
      <c r="AA111" s="10">
        <f>'S1 Maquette'!I126*1.5</f>
        <v>0</v>
      </c>
      <c r="AB111" s="10">
        <f>'S2 Maquette'!I126*1.5</f>
        <v>0</v>
      </c>
      <c r="AC111" s="10">
        <f>'S3 Maquette'!I126*1.5</f>
        <v>0</v>
      </c>
      <c r="AD111" s="10">
        <f>'S4 Maquette'!I126*1.5</f>
        <v>0</v>
      </c>
    </row>
    <row r="112" spans="27:30" x14ac:dyDescent="0.25">
      <c r="AA112" s="10">
        <f>'S1 Maquette'!I127*1.5</f>
        <v>0</v>
      </c>
      <c r="AB112" s="10">
        <f>'S2 Maquette'!I127*1.5</f>
        <v>0</v>
      </c>
      <c r="AC112" s="10">
        <f>'S3 Maquette'!I127*1.5</f>
        <v>0</v>
      </c>
      <c r="AD112" s="10">
        <f>'S4 Maquette'!I127*1.5</f>
        <v>0</v>
      </c>
    </row>
    <row r="113" spans="27:30" x14ac:dyDescent="0.25">
      <c r="AA113" s="10">
        <f>'S1 Maquette'!I128*1.5</f>
        <v>0</v>
      </c>
      <c r="AB113" s="10">
        <f>'S2 Maquette'!I128*1.5</f>
        <v>0</v>
      </c>
      <c r="AC113" s="10">
        <f>'S3 Maquette'!I128*1.5</f>
        <v>0</v>
      </c>
      <c r="AD113" s="10">
        <f>'S4 Maquette'!I128*1.5</f>
        <v>0</v>
      </c>
    </row>
    <row r="114" spans="27:30" x14ac:dyDescent="0.25">
      <c r="AA114" s="10">
        <f>'S1 Maquette'!I129*1.5</f>
        <v>0</v>
      </c>
      <c r="AB114" s="10">
        <f>'S2 Maquette'!I129*1.5</f>
        <v>0</v>
      </c>
      <c r="AC114" s="10">
        <f>'S3 Maquette'!I129*1.5</f>
        <v>0</v>
      </c>
      <c r="AD114" s="10">
        <f>'S4 Maquette'!I129*1.5</f>
        <v>0</v>
      </c>
    </row>
    <row r="115" spans="27:30" x14ac:dyDescent="0.25">
      <c r="AA115" s="10">
        <f>'S1 Maquette'!I130*1.5</f>
        <v>0</v>
      </c>
      <c r="AB115" s="10">
        <f>'S2 Maquette'!I130*1.5</f>
        <v>0</v>
      </c>
      <c r="AC115" s="10">
        <f>'S3 Maquette'!I130*1.5</f>
        <v>0</v>
      </c>
      <c r="AD115" s="10">
        <f>'S4 Maquette'!I130*1.5</f>
        <v>0</v>
      </c>
    </row>
    <row r="116" spans="27:30" x14ac:dyDescent="0.25">
      <c r="AA116" s="10">
        <f>'S1 Maquette'!I131*1.5</f>
        <v>0</v>
      </c>
      <c r="AB116" s="10">
        <f>'S2 Maquette'!I131*1.5</f>
        <v>0</v>
      </c>
      <c r="AC116" s="10">
        <f>'S3 Maquette'!I131*1.5</f>
        <v>0</v>
      </c>
      <c r="AD116" s="10">
        <f>'S4 Maquette'!I131*1.5</f>
        <v>0</v>
      </c>
    </row>
    <row r="117" spans="27:30" x14ac:dyDescent="0.25">
      <c r="AA117" s="10">
        <f>'S1 Maquette'!I132*1.5</f>
        <v>0</v>
      </c>
      <c r="AB117" s="10">
        <f>'S2 Maquette'!I132*1.5</f>
        <v>0</v>
      </c>
      <c r="AC117" s="10">
        <f>'S3 Maquette'!I132*1.5</f>
        <v>0</v>
      </c>
      <c r="AD117" s="10">
        <f>'S4 Maquette'!I132*1.5</f>
        <v>0</v>
      </c>
    </row>
    <row r="118" spans="27:30" x14ac:dyDescent="0.25">
      <c r="AA118" s="10">
        <f>'S1 Maquette'!I133*1.5</f>
        <v>0</v>
      </c>
      <c r="AB118" s="10">
        <f>'S2 Maquette'!I133*1.5</f>
        <v>0</v>
      </c>
      <c r="AC118" s="10">
        <f>'S3 Maquette'!I133*1.5</f>
        <v>0</v>
      </c>
      <c r="AD118" s="10">
        <f>'S4 Maquette'!I133*1.5</f>
        <v>0</v>
      </c>
    </row>
    <row r="119" spans="27:30" x14ac:dyDescent="0.25">
      <c r="AA119" s="10">
        <f>'S1 Maquette'!I134*1.5</f>
        <v>0</v>
      </c>
      <c r="AB119" s="10">
        <f>'S2 Maquette'!I134*1.5</f>
        <v>0</v>
      </c>
      <c r="AC119" s="10">
        <f>'S3 Maquette'!I134*1.5</f>
        <v>0</v>
      </c>
      <c r="AD119" s="10">
        <f>'S4 Maquette'!I134*1.5</f>
        <v>0</v>
      </c>
    </row>
    <row r="120" spans="27:30" x14ac:dyDescent="0.25">
      <c r="AA120" s="10">
        <f>'S1 Maquette'!I135*1.5</f>
        <v>0</v>
      </c>
      <c r="AB120" s="10">
        <f>'S2 Maquette'!I135*1.5</f>
        <v>0</v>
      </c>
      <c r="AC120" s="10">
        <f>'S3 Maquette'!I135*1.5</f>
        <v>0</v>
      </c>
      <c r="AD120" s="10">
        <f>'S4 Maquette'!I135*1.5</f>
        <v>0</v>
      </c>
    </row>
    <row r="121" spans="27:30" x14ac:dyDescent="0.25">
      <c r="AA121" s="10">
        <f>'S1 Maquette'!I136*1.5</f>
        <v>0</v>
      </c>
      <c r="AB121" s="10">
        <f>'S2 Maquette'!I136*1.5</f>
        <v>0</v>
      </c>
      <c r="AC121" s="10">
        <f>'S3 Maquette'!I136*1.5</f>
        <v>0</v>
      </c>
      <c r="AD121" s="10">
        <f>'S4 Maquette'!I136*1.5</f>
        <v>0</v>
      </c>
    </row>
    <row r="122" spans="27:30" x14ac:dyDescent="0.25">
      <c r="AA122" s="10">
        <f>'S1 Maquette'!I137*1.5</f>
        <v>0</v>
      </c>
      <c r="AB122" s="10">
        <f>'S2 Maquette'!I137*1.5</f>
        <v>0</v>
      </c>
      <c r="AC122" s="10">
        <f>'S3 Maquette'!I137*1.5</f>
        <v>0</v>
      </c>
      <c r="AD122" s="10">
        <f>'S4 Maquette'!I137*1.5</f>
        <v>0</v>
      </c>
    </row>
    <row r="123" spans="27:30" x14ac:dyDescent="0.25">
      <c r="AA123" s="10">
        <f>'S1 Maquette'!I138*1.5</f>
        <v>0</v>
      </c>
      <c r="AB123" s="10">
        <f>'S2 Maquette'!I138*1.5</f>
        <v>0</v>
      </c>
      <c r="AC123" s="10">
        <f>'S3 Maquette'!I138*1.5</f>
        <v>0</v>
      </c>
      <c r="AD123" s="10">
        <f>'S4 Maquette'!I138*1.5</f>
        <v>0</v>
      </c>
    </row>
    <row r="124" spans="27:30" x14ac:dyDescent="0.25">
      <c r="AA124" s="10">
        <f>'S1 Maquette'!I139*1.5</f>
        <v>0</v>
      </c>
      <c r="AB124" s="10">
        <f>'S2 Maquette'!I139*1.5</f>
        <v>0</v>
      </c>
      <c r="AC124" s="10">
        <f>'S3 Maquette'!I139*1.5</f>
        <v>0</v>
      </c>
      <c r="AD124" s="10">
        <f>'S4 Maquette'!I139*1.5</f>
        <v>0</v>
      </c>
    </row>
    <row r="125" spans="27:30" x14ac:dyDescent="0.25">
      <c r="AA125" s="10">
        <f>'S1 Maquette'!I140*1.5</f>
        <v>0</v>
      </c>
      <c r="AB125" s="10">
        <f>'S2 Maquette'!I140*1.5</f>
        <v>0</v>
      </c>
      <c r="AC125" s="10">
        <f>'S3 Maquette'!I140*1.5</f>
        <v>0</v>
      </c>
      <c r="AD125" s="10">
        <f>'S4 Maquette'!I140*1.5</f>
        <v>0</v>
      </c>
    </row>
    <row r="126" spans="27:30" x14ac:dyDescent="0.25">
      <c r="AA126" s="10">
        <f>'S1 Maquette'!I141*1.5</f>
        <v>0</v>
      </c>
      <c r="AB126" s="10">
        <f>'S2 Maquette'!I141*1.5</f>
        <v>0</v>
      </c>
      <c r="AC126" s="10">
        <f>'S3 Maquette'!I141*1.5</f>
        <v>0</v>
      </c>
      <c r="AD126" s="10">
        <f>'S4 Maquette'!I141*1.5</f>
        <v>0</v>
      </c>
    </row>
    <row r="127" spans="27:30" x14ac:dyDescent="0.25">
      <c r="AA127" s="10">
        <f>'S1 Maquette'!I142*1.5</f>
        <v>0</v>
      </c>
      <c r="AB127" s="10">
        <f>'S2 Maquette'!I142*1.5</f>
        <v>0</v>
      </c>
      <c r="AC127" s="10">
        <f>'S3 Maquette'!I142*1.5</f>
        <v>0</v>
      </c>
      <c r="AD127" s="10">
        <f>'S4 Maquette'!I142*1.5</f>
        <v>0</v>
      </c>
    </row>
    <row r="128" spans="27:30" x14ac:dyDescent="0.25">
      <c r="AA128" s="10">
        <f>'S1 Maquette'!I143*1.5</f>
        <v>0</v>
      </c>
      <c r="AB128" s="10">
        <f>'S2 Maquette'!I143*1.5</f>
        <v>0</v>
      </c>
      <c r="AC128" s="10">
        <f>'S3 Maquette'!I143*1.5</f>
        <v>0</v>
      </c>
      <c r="AD128" s="10">
        <f>'S4 Maquette'!I143*1.5</f>
        <v>0</v>
      </c>
    </row>
    <row r="129" spans="27:30" x14ac:dyDescent="0.25">
      <c r="AA129" s="10">
        <f>'S1 Maquette'!I144*1.5</f>
        <v>0</v>
      </c>
      <c r="AB129" s="10">
        <f>'S2 Maquette'!I144*1.5</f>
        <v>0</v>
      </c>
      <c r="AC129" s="10">
        <f>'S3 Maquette'!I144*1.5</f>
        <v>0</v>
      </c>
      <c r="AD129" s="10">
        <f>'S4 Maquette'!I144*1.5</f>
        <v>0</v>
      </c>
    </row>
    <row r="130" spans="27:30" x14ac:dyDescent="0.25">
      <c r="AA130" s="10">
        <f>'S1 Maquette'!I145*1.5</f>
        <v>0</v>
      </c>
      <c r="AB130" s="10">
        <f>'S2 Maquette'!I145*1.5</f>
        <v>0</v>
      </c>
      <c r="AC130" s="10">
        <f>'S3 Maquette'!I145*1.5</f>
        <v>0</v>
      </c>
      <c r="AD130" s="10">
        <f>'S4 Maquette'!I145*1.5</f>
        <v>0</v>
      </c>
    </row>
    <row r="131" spans="27:30" x14ac:dyDescent="0.25">
      <c r="AA131" s="10">
        <f>'S1 Maquette'!I146*1.5</f>
        <v>0</v>
      </c>
      <c r="AB131" s="10">
        <f>'S2 Maquette'!I146*1.5</f>
        <v>0</v>
      </c>
      <c r="AC131" s="10">
        <f>'S3 Maquette'!I146*1.5</f>
        <v>0</v>
      </c>
      <c r="AD131" s="10">
        <f>'S4 Maquette'!I146*1.5</f>
        <v>0</v>
      </c>
    </row>
    <row r="132" spans="27:30" x14ac:dyDescent="0.25">
      <c r="AA132" s="10">
        <f>'S1 Maquette'!I147*1.5</f>
        <v>0</v>
      </c>
      <c r="AB132" s="10">
        <f>'S2 Maquette'!I147*1.5</f>
        <v>0</v>
      </c>
      <c r="AC132" s="10">
        <f>'S3 Maquette'!I147*1.5</f>
        <v>0</v>
      </c>
      <c r="AD132" s="10">
        <f>'S4 Maquette'!I147*1.5</f>
        <v>0</v>
      </c>
    </row>
    <row r="133" spans="27:30" x14ac:dyDescent="0.25">
      <c r="AA133" s="10">
        <f>'S1 Maquette'!I148*1.5</f>
        <v>0</v>
      </c>
      <c r="AB133" s="10">
        <f>'S2 Maquette'!I148*1.5</f>
        <v>0</v>
      </c>
      <c r="AC133" s="10">
        <f>'S3 Maquette'!I148*1.5</f>
        <v>0</v>
      </c>
      <c r="AD133" s="10">
        <f>'S4 Maquette'!I148*1.5</f>
        <v>0</v>
      </c>
    </row>
    <row r="134" spans="27:30" x14ac:dyDescent="0.25">
      <c r="AA134" s="10">
        <f>'S1 Maquette'!I149*1.5</f>
        <v>0</v>
      </c>
      <c r="AB134" s="10">
        <f>'S2 Maquette'!I149*1.5</f>
        <v>0</v>
      </c>
      <c r="AC134" s="10">
        <f>'S3 Maquette'!I149*1.5</f>
        <v>0</v>
      </c>
      <c r="AD134" s="10">
        <f>'S4 Maquette'!I149*1.5</f>
        <v>0</v>
      </c>
    </row>
    <row r="135" spans="27:30" x14ac:dyDescent="0.25">
      <c r="AA135" s="10">
        <f>'S1 Maquette'!I150*1.5</f>
        <v>0</v>
      </c>
      <c r="AB135" s="10">
        <f>'S2 Maquette'!I150*1.5</f>
        <v>0</v>
      </c>
      <c r="AC135" s="10">
        <f>'S3 Maquette'!I150*1.5</f>
        <v>0</v>
      </c>
      <c r="AD135" s="10">
        <f>'S4 Maquette'!I150*1.5</f>
        <v>0</v>
      </c>
    </row>
    <row r="136" spans="27:30" x14ac:dyDescent="0.25">
      <c r="AA136" s="10">
        <f>'S1 Maquette'!I151*1.5</f>
        <v>0</v>
      </c>
      <c r="AB136" s="10">
        <f>'S2 Maquette'!I151*1.5</f>
        <v>0</v>
      </c>
      <c r="AC136" s="10">
        <f>'S3 Maquette'!I151*1.5</f>
        <v>0</v>
      </c>
      <c r="AD136" s="10">
        <f>'S4 Maquette'!I151*1.5</f>
        <v>0</v>
      </c>
    </row>
    <row r="137" spans="27:30" x14ac:dyDescent="0.25">
      <c r="AA137" s="10">
        <f>'S1 Maquette'!I152*1.5</f>
        <v>0</v>
      </c>
      <c r="AB137" s="10">
        <f>'S2 Maquette'!I152*1.5</f>
        <v>0</v>
      </c>
      <c r="AC137" s="10">
        <f>'S3 Maquette'!I152*1.5</f>
        <v>0</v>
      </c>
      <c r="AD137" s="10">
        <f>'S4 Maquette'!I152*1.5</f>
        <v>0</v>
      </c>
    </row>
    <row r="138" spans="27:30" x14ac:dyDescent="0.25">
      <c r="AA138" s="10">
        <f>'S1 Maquette'!I153*1.5</f>
        <v>0</v>
      </c>
      <c r="AB138" s="10">
        <f>'S2 Maquette'!I153*1.5</f>
        <v>0</v>
      </c>
      <c r="AC138" s="10">
        <f>'S3 Maquette'!I153*1.5</f>
        <v>0</v>
      </c>
      <c r="AD138" s="10">
        <f>'S4 Maquette'!I153*1.5</f>
        <v>0</v>
      </c>
    </row>
    <row r="139" spans="27:30" x14ac:dyDescent="0.25">
      <c r="AA139" s="10">
        <f>'S1 Maquette'!I154*1.5</f>
        <v>0</v>
      </c>
      <c r="AB139" s="10">
        <f>'S2 Maquette'!I154*1.5</f>
        <v>0</v>
      </c>
      <c r="AC139" s="10">
        <f>'S3 Maquette'!I154*1.5</f>
        <v>0</v>
      </c>
      <c r="AD139" s="10">
        <f>'S4 Maquette'!I154*1.5</f>
        <v>0</v>
      </c>
    </row>
    <row r="140" spans="27:30" x14ac:dyDescent="0.25">
      <c r="AA140" s="10">
        <f>'S1 Maquette'!I155*1.5</f>
        <v>0</v>
      </c>
      <c r="AB140" s="10">
        <f>'S2 Maquette'!I155*1.5</f>
        <v>0</v>
      </c>
      <c r="AC140" s="10">
        <f>'S3 Maquette'!I155*1.5</f>
        <v>0</v>
      </c>
      <c r="AD140" s="10">
        <f>'S4 Maquette'!I155*1.5</f>
        <v>0</v>
      </c>
    </row>
    <row r="141" spans="27:30" x14ac:dyDescent="0.25">
      <c r="AA141" s="10">
        <f>'S1 Maquette'!I156*1.5</f>
        <v>0</v>
      </c>
      <c r="AB141" s="10">
        <f>'S2 Maquette'!I156*1.5</f>
        <v>0</v>
      </c>
      <c r="AC141" s="10">
        <f>'S3 Maquette'!I156*1.5</f>
        <v>0</v>
      </c>
      <c r="AD141" s="10">
        <f>'S4 Maquette'!I156*1.5</f>
        <v>0</v>
      </c>
    </row>
    <row r="142" spans="27:30" x14ac:dyDescent="0.25">
      <c r="AA142" s="10">
        <f>'S1 Maquette'!I157*1.5</f>
        <v>0</v>
      </c>
      <c r="AB142" s="10">
        <f>'S2 Maquette'!I157*1.5</f>
        <v>0</v>
      </c>
      <c r="AC142" s="10">
        <f>'S3 Maquette'!I157*1.5</f>
        <v>0</v>
      </c>
      <c r="AD142" s="10">
        <f>'S4 Maquette'!I157*1.5</f>
        <v>0</v>
      </c>
    </row>
    <row r="143" spans="27:30" x14ac:dyDescent="0.25">
      <c r="AA143" s="10">
        <f>'S1 Maquette'!I158*1.5</f>
        <v>0</v>
      </c>
      <c r="AB143" s="10">
        <f>'S2 Maquette'!I158*1.5</f>
        <v>0</v>
      </c>
      <c r="AC143" s="10">
        <f>'S3 Maquette'!I158*1.5</f>
        <v>0</v>
      </c>
      <c r="AD143" s="10">
        <f>'S4 Maquette'!I158*1.5</f>
        <v>0</v>
      </c>
    </row>
    <row r="144" spans="27:30" x14ac:dyDescent="0.25">
      <c r="AA144" s="10">
        <f>'S1 Maquette'!I159*1.5</f>
        <v>0</v>
      </c>
      <c r="AB144" s="10">
        <f>'S2 Maquette'!I159*1.5</f>
        <v>0</v>
      </c>
      <c r="AC144" s="10">
        <f>'S3 Maquette'!I159*1.5</f>
        <v>0</v>
      </c>
      <c r="AD144" s="10">
        <f>'S4 Maquette'!I159*1.5</f>
        <v>0</v>
      </c>
    </row>
    <row r="145" spans="27:30" x14ac:dyDescent="0.25">
      <c r="AA145" s="10">
        <f>'S1 Maquette'!I160*1.5</f>
        <v>0</v>
      </c>
      <c r="AB145" s="10">
        <f>'S2 Maquette'!I160*1.5</f>
        <v>0</v>
      </c>
      <c r="AC145" s="10">
        <f>'S3 Maquette'!I160*1.5</f>
        <v>0</v>
      </c>
      <c r="AD145" s="10">
        <f>'S4 Maquette'!I160*1.5</f>
        <v>0</v>
      </c>
    </row>
    <row r="146" spans="27:30" x14ac:dyDescent="0.25">
      <c r="AA146" s="10">
        <f>'S1 Maquette'!I161*1.5</f>
        <v>0</v>
      </c>
      <c r="AB146" s="10">
        <f>'S2 Maquette'!I161*1.5</f>
        <v>0</v>
      </c>
      <c r="AC146" s="10">
        <f>'S3 Maquette'!I161*1.5</f>
        <v>0</v>
      </c>
      <c r="AD146" s="10">
        <f>'S4 Maquette'!I161*1.5</f>
        <v>0</v>
      </c>
    </row>
    <row r="147" spans="27:30" x14ac:dyDescent="0.25">
      <c r="AA147" s="10">
        <f>'S1 Maquette'!I162*1.5</f>
        <v>0</v>
      </c>
      <c r="AB147" s="10">
        <f>'S2 Maquette'!I162*1.5</f>
        <v>0</v>
      </c>
      <c r="AC147" s="10">
        <f>'S3 Maquette'!I162*1.5</f>
        <v>0</v>
      </c>
      <c r="AD147" s="10">
        <f>'S4 Maquette'!I162*1.5</f>
        <v>0</v>
      </c>
    </row>
    <row r="148" spans="27:30" x14ac:dyDescent="0.25">
      <c r="AA148" s="10">
        <f>'S1 Maquette'!I163*1.5</f>
        <v>0</v>
      </c>
      <c r="AB148" s="10">
        <f>'S2 Maquette'!I163*1.5</f>
        <v>0</v>
      </c>
      <c r="AC148" s="10">
        <f>'S3 Maquette'!I163*1.5</f>
        <v>0</v>
      </c>
      <c r="AD148" s="10">
        <f>'S4 Maquette'!I163*1.5</f>
        <v>0</v>
      </c>
    </row>
    <row r="149" spans="27:30" x14ac:dyDescent="0.25">
      <c r="AA149" s="10">
        <f>'S1 Maquette'!I164*1.5</f>
        <v>0</v>
      </c>
      <c r="AB149" s="10">
        <f>'S2 Maquette'!I164*1.5</f>
        <v>0</v>
      </c>
      <c r="AC149" s="10">
        <f>'S3 Maquette'!I164*1.5</f>
        <v>0</v>
      </c>
      <c r="AD149" s="10">
        <f>'S4 Maquette'!I164*1.5</f>
        <v>0</v>
      </c>
    </row>
    <row r="150" spans="27:30" x14ac:dyDescent="0.25">
      <c r="AA150" s="10">
        <f>'S1 Maquette'!I165*1.5</f>
        <v>0</v>
      </c>
      <c r="AB150" s="10">
        <f>'S2 Maquette'!I165*1.5</f>
        <v>0</v>
      </c>
      <c r="AC150" s="10">
        <f>'S3 Maquette'!I165*1.5</f>
        <v>0</v>
      </c>
      <c r="AD150" s="10">
        <f>'S4 Maquette'!I165*1.5</f>
        <v>0</v>
      </c>
    </row>
    <row r="151" spans="27:30" x14ac:dyDescent="0.25">
      <c r="AA151" s="10">
        <f>'S1 Maquette'!I166*1.5</f>
        <v>0</v>
      </c>
      <c r="AB151" s="10">
        <f>'S2 Maquette'!I166*1.5</f>
        <v>0</v>
      </c>
      <c r="AC151" s="10">
        <f>'S3 Maquette'!I166*1.5</f>
        <v>0</v>
      </c>
      <c r="AD151" s="10">
        <f>'S4 Maquette'!I166*1.5</f>
        <v>0</v>
      </c>
    </row>
    <row r="152" spans="27:30" x14ac:dyDescent="0.25">
      <c r="AA152" s="10">
        <f>'S1 Maquette'!I167*1.5</f>
        <v>0</v>
      </c>
      <c r="AB152" s="10">
        <f>'S2 Maquette'!I167*1.5</f>
        <v>0</v>
      </c>
      <c r="AC152" s="10">
        <f>'S3 Maquette'!I167*1.5</f>
        <v>0</v>
      </c>
      <c r="AD152" s="10">
        <f>'S4 Maquette'!I167*1.5</f>
        <v>0</v>
      </c>
    </row>
    <row r="153" spans="27:30" x14ac:dyDescent="0.25">
      <c r="AA153" s="10">
        <f>'S1 Maquette'!I168*1.5</f>
        <v>0</v>
      </c>
      <c r="AB153" s="10">
        <f>'S2 Maquette'!I168*1.5</f>
        <v>0</v>
      </c>
      <c r="AC153" s="10">
        <f>'S3 Maquette'!I168*1.5</f>
        <v>0</v>
      </c>
      <c r="AD153" s="10">
        <f>'S4 Maquette'!I168*1.5</f>
        <v>0</v>
      </c>
    </row>
    <row r="154" spans="27:30" x14ac:dyDescent="0.25">
      <c r="AA154" s="10">
        <f>'S1 Maquette'!I169*1.5</f>
        <v>0</v>
      </c>
      <c r="AB154" s="10">
        <f>'S2 Maquette'!I169*1.5</f>
        <v>0</v>
      </c>
      <c r="AC154" s="10">
        <f>'S3 Maquette'!I169*1.5</f>
        <v>0</v>
      </c>
      <c r="AD154" s="10">
        <f>'S4 Maquette'!I169*1.5</f>
        <v>0</v>
      </c>
    </row>
    <row r="155" spans="27:30" x14ac:dyDescent="0.25">
      <c r="AA155" s="10">
        <f>'S1 Maquette'!I170*1.5</f>
        <v>0</v>
      </c>
      <c r="AB155" s="10">
        <f>'S2 Maquette'!I170*1.5</f>
        <v>0</v>
      </c>
      <c r="AC155" s="10">
        <f>'S3 Maquette'!I170*1.5</f>
        <v>0</v>
      </c>
      <c r="AD155" s="10">
        <f>'S4 Maquette'!I170*1.5</f>
        <v>0</v>
      </c>
    </row>
    <row r="156" spans="27:30" x14ac:dyDescent="0.25">
      <c r="AA156" s="10">
        <f>'S1 Maquette'!I171*1.5</f>
        <v>0</v>
      </c>
      <c r="AB156" s="10">
        <f>'S2 Maquette'!I171*1.5</f>
        <v>0</v>
      </c>
      <c r="AC156" s="10">
        <f>'S3 Maquette'!I171*1.5</f>
        <v>0</v>
      </c>
      <c r="AD156" s="10">
        <f>'S4 Maquette'!I171*1.5</f>
        <v>0</v>
      </c>
    </row>
    <row r="157" spans="27:30" x14ac:dyDescent="0.25">
      <c r="AA157" s="10">
        <f>'S1 Maquette'!I172*1.5</f>
        <v>0</v>
      </c>
      <c r="AB157" s="10">
        <f>'S2 Maquette'!I172*1.5</f>
        <v>0</v>
      </c>
      <c r="AC157" s="10">
        <f>'S3 Maquette'!I172*1.5</f>
        <v>0</v>
      </c>
      <c r="AD157" s="10">
        <f>'S4 Maquette'!I172*1.5</f>
        <v>0</v>
      </c>
    </row>
    <row r="158" spans="27:30" x14ac:dyDescent="0.25">
      <c r="AA158" s="10">
        <f>'S1 Maquette'!I173*1.5</f>
        <v>0</v>
      </c>
      <c r="AB158" s="10">
        <f>'S2 Maquette'!I173*1.5</f>
        <v>0</v>
      </c>
      <c r="AC158" s="10">
        <f>'S3 Maquette'!I173*1.5</f>
        <v>0</v>
      </c>
      <c r="AD158" s="10">
        <f>'S4 Maquette'!I173*1.5</f>
        <v>0</v>
      </c>
    </row>
    <row r="159" spans="27:30" x14ac:dyDescent="0.25">
      <c r="AA159" s="10">
        <f>'S1 Maquette'!I174*1.5</f>
        <v>0</v>
      </c>
      <c r="AB159" s="10">
        <f>'S2 Maquette'!I174*1.5</f>
        <v>0</v>
      </c>
      <c r="AC159" s="10">
        <f>'S3 Maquette'!I174*1.5</f>
        <v>0</v>
      </c>
      <c r="AD159" s="10">
        <f>'S4 Maquette'!I174*1.5</f>
        <v>0</v>
      </c>
    </row>
    <row r="160" spans="27:30" x14ac:dyDescent="0.25">
      <c r="AA160" s="10">
        <f>'S1 Maquette'!I175*1.5</f>
        <v>0</v>
      </c>
      <c r="AB160" s="10">
        <f>'S2 Maquette'!I175*1.5</f>
        <v>0</v>
      </c>
      <c r="AC160" s="10">
        <f>'S3 Maquette'!I175*1.5</f>
        <v>0</v>
      </c>
      <c r="AD160" s="10">
        <f>'S4 Maquette'!I175*1.5</f>
        <v>0</v>
      </c>
    </row>
    <row r="161" spans="27:30" x14ac:dyDescent="0.25">
      <c r="AA161" s="10">
        <f>'S1 Maquette'!I176*1.5</f>
        <v>0</v>
      </c>
      <c r="AB161" s="10">
        <f>'S2 Maquette'!I176*1.5</f>
        <v>0</v>
      </c>
      <c r="AC161" s="10">
        <f>'S3 Maquette'!I176*1.5</f>
        <v>0</v>
      </c>
      <c r="AD161" s="10">
        <f>'S4 Maquette'!I176*1.5</f>
        <v>0</v>
      </c>
    </row>
    <row r="162" spans="27:30" x14ac:dyDescent="0.25">
      <c r="AA162" s="10">
        <f>'S1 Maquette'!I177*1.5</f>
        <v>0</v>
      </c>
      <c r="AB162" s="10">
        <f>'S2 Maquette'!I177*1.5</f>
        <v>0</v>
      </c>
      <c r="AC162" s="10">
        <f>'S3 Maquette'!I177*1.5</f>
        <v>0</v>
      </c>
      <c r="AD162" s="10">
        <f>'S4 Maquette'!I177*1.5</f>
        <v>0</v>
      </c>
    </row>
    <row r="163" spans="27:30" x14ac:dyDescent="0.25">
      <c r="AA163" s="10">
        <f>'S1 Maquette'!I178*1.5</f>
        <v>0</v>
      </c>
      <c r="AB163" s="10">
        <f>'S2 Maquette'!I178*1.5</f>
        <v>0</v>
      </c>
      <c r="AC163" s="10">
        <f>'S3 Maquette'!I178*1.5</f>
        <v>0</v>
      </c>
      <c r="AD163" s="10">
        <f>'S4 Maquette'!I178*1.5</f>
        <v>0</v>
      </c>
    </row>
    <row r="164" spans="27:30" x14ac:dyDescent="0.25">
      <c r="AA164" s="10">
        <f>'S1 Maquette'!I179*1.5</f>
        <v>0</v>
      </c>
      <c r="AB164" s="10">
        <f>'S2 Maquette'!I179*1.5</f>
        <v>0</v>
      </c>
      <c r="AC164" s="10">
        <f>'S3 Maquette'!I179*1.5</f>
        <v>0</v>
      </c>
      <c r="AD164" s="10">
        <f>'S4 Maquette'!I179*1.5</f>
        <v>0</v>
      </c>
    </row>
    <row r="165" spans="27:30" x14ac:dyDescent="0.25">
      <c r="AA165" s="10">
        <f>'S1 Maquette'!I180*1.5</f>
        <v>0</v>
      </c>
      <c r="AB165" s="10">
        <f>'S2 Maquette'!I180*1.5</f>
        <v>0</v>
      </c>
      <c r="AC165" s="10">
        <f>'S3 Maquette'!I180*1.5</f>
        <v>0</v>
      </c>
      <c r="AD165" s="10">
        <f>'S4 Maquette'!I180*1.5</f>
        <v>0</v>
      </c>
    </row>
    <row r="166" spans="27:30" x14ac:dyDescent="0.25">
      <c r="AA166" s="10">
        <f>'S1 Maquette'!I181*1.5</f>
        <v>0</v>
      </c>
      <c r="AB166" s="10">
        <f>'S2 Maquette'!I181*1.5</f>
        <v>0</v>
      </c>
      <c r="AC166" s="10">
        <f>'S3 Maquette'!I181*1.5</f>
        <v>0</v>
      </c>
      <c r="AD166" s="10">
        <f>'S4 Maquette'!I181*1.5</f>
        <v>0</v>
      </c>
    </row>
    <row r="167" spans="27:30" x14ac:dyDescent="0.25">
      <c r="AA167" s="10">
        <f>'S1 Maquette'!I182*1.5</f>
        <v>0</v>
      </c>
      <c r="AB167" s="10">
        <f>'S2 Maquette'!I182*1.5</f>
        <v>0</v>
      </c>
      <c r="AC167" s="10">
        <f>'S3 Maquette'!I182*1.5</f>
        <v>0</v>
      </c>
      <c r="AD167" s="10">
        <f>'S4 Maquette'!I182*1.5</f>
        <v>0</v>
      </c>
    </row>
    <row r="168" spans="27:30" x14ac:dyDescent="0.25">
      <c r="AA168" s="10">
        <f>'S1 Maquette'!I183*1.5</f>
        <v>0</v>
      </c>
      <c r="AB168" s="10">
        <f>'S2 Maquette'!I183*1.5</f>
        <v>0</v>
      </c>
      <c r="AC168" s="10">
        <f>'S3 Maquette'!I183*1.5</f>
        <v>0</v>
      </c>
      <c r="AD168" s="10">
        <f>'S4 Maquette'!I183*1.5</f>
        <v>0</v>
      </c>
    </row>
    <row r="169" spans="27:30" x14ac:dyDescent="0.25">
      <c r="AA169" s="10">
        <f>'S1 Maquette'!I184*1.5</f>
        <v>0</v>
      </c>
      <c r="AB169" s="10">
        <f>'S2 Maquette'!I184*1.5</f>
        <v>0</v>
      </c>
      <c r="AC169" s="10">
        <f>'S3 Maquette'!I184*1.5</f>
        <v>0</v>
      </c>
      <c r="AD169" s="10">
        <f>'S4 Maquette'!I184*1.5</f>
        <v>0</v>
      </c>
    </row>
    <row r="170" spans="27:30" x14ac:dyDescent="0.25">
      <c r="AA170" s="10">
        <f>'S1 Maquette'!I185*1.5</f>
        <v>0</v>
      </c>
      <c r="AB170" s="10">
        <f>'S2 Maquette'!I185*1.5</f>
        <v>0</v>
      </c>
      <c r="AC170" s="10">
        <f>'S3 Maquette'!I185*1.5</f>
        <v>0</v>
      </c>
      <c r="AD170" s="10">
        <f>'S4 Maquette'!I185*1.5</f>
        <v>0</v>
      </c>
    </row>
    <row r="171" spans="27:30" x14ac:dyDescent="0.25">
      <c r="AA171" s="10">
        <f>'S1 Maquette'!I186*1.5</f>
        <v>0</v>
      </c>
      <c r="AB171" s="10">
        <f>'S2 Maquette'!I186*1.5</f>
        <v>0</v>
      </c>
      <c r="AC171" s="10">
        <f>'S3 Maquette'!I186*1.5</f>
        <v>0</v>
      </c>
      <c r="AD171" s="10">
        <f>'S4 Maquette'!I186*1.5</f>
        <v>0</v>
      </c>
    </row>
    <row r="172" spans="27:30" x14ac:dyDescent="0.25">
      <c r="AA172" s="10">
        <f>'S1 Maquette'!I187*1.5</f>
        <v>0</v>
      </c>
      <c r="AB172" s="10">
        <f>'S2 Maquette'!I187*1.5</f>
        <v>0</v>
      </c>
      <c r="AC172" s="10">
        <f>'S3 Maquette'!I187*1.5</f>
        <v>0</v>
      </c>
      <c r="AD172" s="10">
        <f>'S4 Maquette'!I187*1.5</f>
        <v>0</v>
      </c>
    </row>
    <row r="173" spans="27:30" x14ac:dyDescent="0.25">
      <c r="AA173" s="10">
        <f>'S1 Maquette'!I188*1.5</f>
        <v>0</v>
      </c>
      <c r="AB173" s="10">
        <f>'S2 Maquette'!I188*1.5</f>
        <v>0</v>
      </c>
      <c r="AC173" s="10">
        <f>'S3 Maquette'!I188*1.5</f>
        <v>0</v>
      </c>
      <c r="AD173" s="10">
        <f>'S4 Maquette'!I188*1.5</f>
        <v>0</v>
      </c>
    </row>
    <row r="174" spans="27:30" x14ac:dyDescent="0.25">
      <c r="AA174" s="10">
        <f>'S1 Maquette'!I189*1.5</f>
        <v>0</v>
      </c>
      <c r="AB174" s="10">
        <f>'S2 Maquette'!I189*1.5</f>
        <v>0</v>
      </c>
      <c r="AC174" s="10">
        <f>'S3 Maquette'!I189*1.5</f>
        <v>0</v>
      </c>
      <c r="AD174" s="10">
        <f>'S4 Maquette'!I189*1.5</f>
        <v>0</v>
      </c>
    </row>
    <row r="175" spans="27:30" x14ac:dyDescent="0.25">
      <c r="AA175" s="10">
        <f>'S1 Maquette'!I190*1.5</f>
        <v>0</v>
      </c>
      <c r="AB175" s="10">
        <f>'S2 Maquette'!I190*1.5</f>
        <v>0</v>
      </c>
      <c r="AC175" s="10">
        <f>'S3 Maquette'!I190*1.5</f>
        <v>0</v>
      </c>
      <c r="AD175" s="10">
        <f>'S4 Maquette'!I190*1.5</f>
        <v>0</v>
      </c>
    </row>
    <row r="176" spans="27:30" x14ac:dyDescent="0.25">
      <c r="AA176" s="10">
        <f>'S1 Maquette'!I191*1.5</f>
        <v>0</v>
      </c>
      <c r="AB176" s="10">
        <f>'S2 Maquette'!I191*1.5</f>
        <v>0</v>
      </c>
      <c r="AC176" s="10">
        <f>'S3 Maquette'!I191*1.5</f>
        <v>0</v>
      </c>
      <c r="AD176" s="10">
        <f>'S4 Maquette'!I191*1.5</f>
        <v>0</v>
      </c>
    </row>
    <row r="177" spans="27:30" x14ac:dyDescent="0.25">
      <c r="AA177" s="10">
        <f>'S1 Maquette'!I192*1.5</f>
        <v>0</v>
      </c>
      <c r="AB177" s="10">
        <f>'S2 Maquette'!I192*1.5</f>
        <v>0</v>
      </c>
      <c r="AC177" s="10">
        <f>'S3 Maquette'!I192*1.5</f>
        <v>0</v>
      </c>
      <c r="AD177" s="10">
        <f>'S4 Maquette'!I192*1.5</f>
        <v>0</v>
      </c>
    </row>
    <row r="178" spans="27:30" x14ac:dyDescent="0.25">
      <c r="AA178" s="10">
        <f>'S1 Maquette'!I193*1.5</f>
        <v>0</v>
      </c>
      <c r="AB178" s="10">
        <f>'S2 Maquette'!I193*1.5</f>
        <v>0</v>
      </c>
      <c r="AC178" s="10">
        <f>'S3 Maquette'!I193*1.5</f>
        <v>0</v>
      </c>
      <c r="AD178" s="10">
        <f>'S4 Maquette'!I193*1.5</f>
        <v>0</v>
      </c>
    </row>
    <row r="179" spans="27:30" x14ac:dyDescent="0.25">
      <c r="AA179" s="10">
        <f>'S1 Maquette'!I194*1.5</f>
        <v>0</v>
      </c>
      <c r="AB179" s="10">
        <f>'S2 Maquette'!I194*1.5</f>
        <v>0</v>
      </c>
      <c r="AC179" s="10">
        <f>'S3 Maquette'!I194*1.5</f>
        <v>0</v>
      </c>
      <c r="AD179" s="10">
        <f>'S4 Maquette'!I194*1.5</f>
        <v>0</v>
      </c>
    </row>
    <row r="180" spans="27:30" x14ac:dyDescent="0.25">
      <c r="AA180" s="10">
        <f>'S1 Maquette'!I195*1.5</f>
        <v>0</v>
      </c>
      <c r="AB180" s="10">
        <f>'S2 Maquette'!I195*1.5</f>
        <v>0</v>
      </c>
      <c r="AC180" s="10">
        <f>'S3 Maquette'!I195*1.5</f>
        <v>0</v>
      </c>
      <c r="AD180" s="10">
        <f>'S4 Maquette'!I195*1.5</f>
        <v>0</v>
      </c>
    </row>
    <row r="181" spans="27:30" x14ac:dyDescent="0.25">
      <c r="AA181" s="10">
        <f>'S1 Maquette'!I196*1.5</f>
        <v>0</v>
      </c>
      <c r="AB181" s="10">
        <f>'S2 Maquette'!I196*1.5</f>
        <v>0</v>
      </c>
      <c r="AC181" s="10">
        <f>'S3 Maquette'!I196*1.5</f>
        <v>0</v>
      </c>
      <c r="AD181" s="10">
        <f>'S4 Maquette'!I196*1.5</f>
        <v>0</v>
      </c>
    </row>
    <row r="182" spans="27:30" x14ac:dyDescent="0.25">
      <c r="AA182" s="10">
        <f>'S1 Maquette'!I197*1.5</f>
        <v>0</v>
      </c>
      <c r="AB182" s="10">
        <f>'S2 Maquette'!I197*1.5</f>
        <v>0</v>
      </c>
      <c r="AC182" s="10">
        <f>'S3 Maquette'!I197*1.5</f>
        <v>0</v>
      </c>
      <c r="AD182" s="10">
        <f>'S4 Maquette'!I197*1.5</f>
        <v>0</v>
      </c>
    </row>
    <row r="183" spans="27:30" x14ac:dyDescent="0.25">
      <c r="AA183" s="10">
        <f>'S1 Maquette'!I198*1.5</f>
        <v>0</v>
      </c>
      <c r="AB183" s="10">
        <f>'S2 Maquette'!I198*1.5</f>
        <v>0</v>
      </c>
      <c r="AC183" s="10">
        <f>'S3 Maquette'!I198*1.5</f>
        <v>0</v>
      </c>
      <c r="AD183" s="10">
        <f>'S4 Maquette'!I198*1.5</f>
        <v>0</v>
      </c>
    </row>
    <row r="184" spans="27:30" x14ac:dyDescent="0.25">
      <c r="AA184" s="10">
        <f>'S1 Maquette'!I199*1.5</f>
        <v>0</v>
      </c>
      <c r="AB184" s="10">
        <f>'S2 Maquette'!I199*1.5</f>
        <v>0</v>
      </c>
      <c r="AC184" s="10">
        <f>'S3 Maquette'!I199*1.5</f>
        <v>0</v>
      </c>
      <c r="AD184" s="10">
        <f>'S4 Maquette'!I199*1.5</f>
        <v>0</v>
      </c>
    </row>
    <row r="185" spans="27:30" x14ac:dyDescent="0.25">
      <c r="AA185" s="10">
        <f>'S1 Maquette'!I200*1.5</f>
        <v>0</v>
      </c>
      <c r="AB185" s="10">
        <f>'S2 Maquette'!I200*1.5</f>
        <v>0</v>
      </c>
      <c r="AC185" s="10">
        <f>'S3 Maquette'!I200*1.5</f>
        <v>0</v>
      </c>
      <c r="AD185" s="10">
        <f>'S4 Maquette'!I200*1.5</f>
        <v>0</v>
      </c>
    </row>
    <row r="186" spans="27:30" x14ac:dyDescent="0.25">
      <c r="AA186" s="10">
        <f>'S1 Maquette'!I201*1.5</f>
        <v>0</v>
      </c>
      <c r="AB186" s="10">
        <f>'S2 Maquette'!I201*1.5</f>
        <v>0</v>
      </c>
      <c r="AC186" s="10">
        <f>'S3 Maquette'!I201*1.5</f>
        <v>0</v>
      </c>
      <c r="AD186" s="10">
        <f>'S4 Maquette'!I201*1.5</f>
        <v>0</v>
      </c>
    </row>
    <row r="187" spans="27:30" x14ac:dyDescent="0.25">
      <c r="AA187" s="10">
        <f>'S1 Maquette'!I202*1.5</f>
        <v>0</v>
      </c>
      <c r="AB187" s="10">
        <f>'S2 Maquette'!I202*1.5</f>
        <v>0</v>
      </c>
      <c r="AC187" s="10">
        <f>'S3 Maquette'!I202*1.5</f>
        <v>0</v>
      </c>
      <c r="AD187" s="10">
        <f>'S4 Maquette'!I202*1.5</f>
        <v>0</v>
      </c>
    </row>
    <row r="188" spans="27:30" x14ac:dyDescent="0.25">
      <c r="AA188" s="10">
        <f>'S1 Maquette'!I203*1.5</f>
        <v>0</v>
      </c>
      <c r="AB188" s="10">
        <f>'S2 Maquette'!I203*1.5</f>
        <v>0</v>
      </c>
      <c r="AC188" s="10">
        <f>'S3 Maquette'!I203*1.5</f>
        <v>0</v>
      </c>
      <c r="AD188" s="10">
        <f>'S4 Maquette'!I203*1.5</f>
        <v>0</v>
      </c>
    </row>
    <row r="189" spans="27:30" x14ac:dyDescent="0.25">
      <c r="AA189" s="10">
        <f>'S1 Maquette'!I204*1.5</f>
        <v>0</v>
      </c>
      <c r="AB189" s="10">
        <f>'S2 Maquette'!I204*1.5</f>
        <v>0</v>
      </c>
      <c r="AC189" s="10">
        <f>'S3 Maquette'!I204*1.5</f>
        <v>0</v>
      </c>
      <c r="AD189" s="10">
        <f>'S4 Maquette'!I204*1.5</f>
        <v>0</v>
      </c>
    </row>
    <row r="190" spans="27:30" x14ac:dyDescent="0.25">
      <c r="AA190" s="10">
        <f>'S1 Maquette'!I205*1.5</f>
        <v>0</v>
      </c>
      <c r="AB190" s="10">
        <f>'S2 Maquette'!I205*1.5</f>
        <v>0</v>
      </c>
      <c r="AC190" s="10">
        <f>'S3 Maquette'!I205*1.5</f>
        <v>0</v>
      </c>
      <c r="AD190" s="10">
        <f>'S4 Maquette'!I205*1.5</f>
        <v>0</v>
      </c>
    </row>
    <row r="191" spans="27:30" x14ac:dyDescent="0.25">
      <c r="AA191" s="10">
        <f>'S1 Maquette'!I206*1.5</f>
        <v>0</v>
      </c>
      <c r="AB191" s="10">
        <f>'S2 Maquette'!I206*1.5</f>
        <v>0</v>
      </c>
      <c r="AC191" s="10">
        <f>'S3 Maquette'!I206*1.5</f>
        <v>0</v>
      </c>
      <c r="AD191" s="10">
        <f>'S4 Maquette'!I206*1.5</f>
        <v>0</v>
      </c>
    </row>
    <row r="192" spans="27:30" x14ac:dyDescent="0.25">
      <c r="AA192" s="10">
        <f>'S1 Maquette'!I207*1.5</f>
        <v>0</v>
      </c>
      <c r="AB192" s="10">
        <f>'S2 Maquette'!I207*1.5</f>
        <v>0</v>
      </c>
      <c r="AC192" s="10">
        <f>'S3 Maquette'!I207*1.5</f>
        <v>0</v>
      </c>
      <c r="AD192" s="10">
        <f>'S4 Maquette'!I207*1.5</f>
        <v>0</v>
      </c>
    </row>
    <row r="193" spans="27:30" x14ac:dyDescent="0.25">
      <c r="AA193" s="10">
        <f>'S1 Maquette'!I208*1.5</f>
        <v>0</v>
      </c>
      <c r="AB193" s="10">
        <f>'S2 Maquette'!I208*1.5</f>
        <v>0</v>
      </c>
      <c r="AC193" s="10">
        <f>'S3 Maquette'!I208*1.5</f>
        <v>0</v>
      </c>
      <c r="AD193" s="10">
        <f>'S4 Maquette'!I208*1.5</f>
        <v>0</v>
      </c>
    </row>
    <row r="194" spans="27:30" x14ac:dyDescent="0.25">
      <c r="AA194" s="10">
        <f>'S1 Maquette'!I209*1.5</f>
        <v>0</v>
      </c>
      <c r="AB194" s="10">
        <f>'S2 Maquette'!I209*1.5</f>
        <v>0</v>
      </c>
      <c r="AC194" s="10">
        <f>'S3 Maquette'!I209*1.5</f>
        <v>0</v>
      </c>
      <c r="AD194" s="10">
        <f>'S4 Maquette'!I209*1.5</f>
        <v>0</v>
      </c>
    </row>
    <row r="195" spans="27:30" x14ac:dyDescent="0.25">
      <c r="AA195" s="10">
        <f>'S1 Maquette'!I210*1.5</f>
        <v>0</v>
      </c>
      <c r="AB195" s="10">
        <f>'S2 Maquette'!I210*1.5</f>
        <v>0</v>
      </c>
      <c r="AC195" s="10">
        <f>'S3 Maquette'!I210*1.5</f>
        <v>0</v>
      </c>
      <c r="AD195" s="10">
        <f>'S4 Maquette'!I210*1.5</f>
        <v>0</v>
      </c>
    </row>
    <row r="196" spans="27:30" x14ac:dyDescent="0.25">
      <c r="AA196" s="10">
        <f>'S1 Maquette'!I211*1.5</f>
        <v>0</v>
      </c>
      <c r="AB196" s="10">
        <f>'S2 Maquette'!I211*1.5</f>
        <v>0</v>
      </c>
      <c r="AC196" s="10">
        <f>'S3 Maquette'!I211*1.5</f>
        <v>0</v>
      </c>
      <c r="AD196" s="10">
        <f>'S4 Maquette'!I211*1.5</f>
        <v>0</v>
      </c>
    </row>
    <row r="197" spans="27:30" x14ac:dyDescent="0.25">
      <c r="AA197" s="10">
        <f>'S1 Maquette'!I212*1.5</f>
        <v>0</v>
      </c>
      <c r="AB197" s="10">
        <f>'S2 Maquette'!I212*1.5</f>
        <v>0</v>
      </c>
      <c r="AC197" s="10">
        <f>'S3 Maquette'!I212*1.5</f>
        <v>0</v>
      </c>
      <c r="AD197" s="10">
        <f>'S4 Maquette'!I212*1.5</f>
        <v>0</v>
      </c>
    </row>
    <row r="198" spans="27:30" x14ac:dyDescent="0.25">
      <c r="AA198" s="10">
        <f>'S1 Maquette'!I213*1.5</f>
        <v>0</v>
      </c>
      <c r="AB198" s="10">
        <f>'S2 Maquette'!I213*1.5</f>
        <v>0</v>
      </c>
      <c r="AC198" s="10">
        <f>'S3 Maquette'!I213*1.5</f>
        <v>0</v>
      </c>
      <c r="AD198" s="10">
        <f>'S4 Maquette'!I213*1.5</f>
        <v>0</v>
      </c>
    </row>
    <row r="199" spans="27:30" x14ac:dyDescent="0.25">
      <c r="AA199" s="10">
        <f>'S1 Maquette'!I214*1.5</f>
        <v>0</v>
      </c>
      <c r="AB199" s="10">
        <f>'S2 Maquette'!I214*1.5</f>
        <v>0</v>
      </c>
      <c r="AC199" s="10">
        <f>'S3 Maquette'!I214*1.5</f>
        <v>0</v>
      </c>
      <c r="AD199" s="10">
        <f>'S4 Maquette'!I214*1.5</f>
        <v>0</v>
      </c>
    </row>
    <row r="200" spans="27:30" x14ac:dyDescent="0.25">
      <c r="AA200" s="10">
        <f>'S1 Maquette'!I215*1.5</f>
        <v>0</v>
      </c>
      <c r="AB200" s="10">
        <f>'S2 Maquette'!I215*1.5</f>
        <v>0</v>
      </c>
      <c r="AC200" s="10">
        <f>'S3 Maquette'!I215*1.5</f>
        <v>0</v>
      </c>
      <c r="AD200" s="10">
        <f>'S4 Maquette'!I215*1.5</f>
        <v>0</v>
      </c>
    </row>
    <row r="201" spans="27:30" x14ac:dyDescent="0.25">
      <c r="AA201" s="10">
        <f>'S1 Maquette'!I216*1.5</f>
        <v>0</v>
      </c>
      <c r="AB201" s="10">
        <f>'S2 Maquette'!I216*1.5</f>
        <v>0</v>
      </c>
      <c r="AC201" s="10">
        <f>'S3 Maquette'!I216*1.5</f>
        <v>0</v>
      </c>
      <c r="AD201" s="10">
        <f>'S4 Maquette'!I216*1.5</f>
        <v>0</v>
      </c>
    </row>
    <row r="202" spans="27:30" x14ac:dyDescent="0.25">
      <c r="AA202" s="10">
        <f>'S1 Maquette'!I217*1.5</f>
        <v>0</v>
      </c>
      <c r="AB202" s="10">
        <f>'S2 Maquette'!I217*1.5</f>
        <v>0</v>
      </c>
      <c r="AC202" s="10">
        <f>'S3 Maquette'!I217*1.5</f>
        <v>0</v>
      </c>
      <c r="AD202" s="10">
        <f>'S4 Maquette'!I217*1.5</f>
        <v>0</v>
      </c>
    </row>
    <row r="203" spans="27:30" x14ac:dyDescent="0.25">
      <c r="AA203" s="10">
        <f>'S1 Maquette'!I218*1.5</f>
        <v>0</v>
      </c>
      <c r="AB203" s="10">
        <f>'S2 Maquette'!I218*1.5</f>
        <v>0</v>
      </c>
      <c r="AC203" s="10">
        <f>'S3 Maquette'!I218*1.5</f>
        <v>0</v>
      </c>
      <c r="AD203" s="10">
        <f>'S4 Maquette'!I218*1.5</f>
        <v>0</v>
      </c>
    </row>
    <row r="204" spans="27:30" x14ac:dyDescent="0.25">
      <c r="AA204" s="10">
        <f>'S1 Maquette'!I219*1.5</f>
        <v>0</v>
      </c>
      <c r="AB204" s="10">
        <f>'S2 Maquette'!I219*1.5</f>
        <v>0</v>
      </c>
      <c r="AC204" s="10">
        <f>'S3 Maquette'!I219*1.5</f>
        <v>0</v>
      </c>
      <c r="AD204" s="10">
        <f>'S4 Maquette'!I219*1.5</f>
        <v>0</v>
      </c>
    </row>
    <row r="205" spans="27:30" x14ac:dyDescent="0.25">
      <c r="AA205" s="10">
        <f>'S1 Maquette'!I220*1.5</f>
        <v>0</v>
      </c>
      <c r="AB205" s="10">
        <f>'S2 Maquette'!I220*1.5</f>
        <v>0</v>
      </c>
      <c r="AC205" s="10">
        <f>'S3 Maquette'!I220*1.5</f>
        <v>0</v>
      </c>
      <c r="AD205" s="10">
        <f>'S4 Maquette'!I220*1.5</f>
        <v>0</v>
      </c>
    </row>
    <row r="206" spans="27:30" x14ac:dyDescent="0.25">
      <c r="AA206" s="10">
        <f>'S1 Maquette'!I221*1.5</f>
        <v>0</v>
      </c>
      <c r="AB206" s="10">
        <f>'S2 Maquette'!I221*1.5</f>
        <v>0</v>
      </c>
      <c r="AC206" s="10">
        <f>'S3 Maquette'!I221*1.5</f>
        <v>0</v>
      </c>
      <c r="AD206" s="10">
        <f>'S4 Maquette'!I221*1.5</f>
        <v>0</v>
      </c>
    </row>
    <row r="207" spans="27:30" x14ac:dyDescent="0.25">
      <c r="AA207" s="10">
        <f>'S1 Maquette'!I222*1.5</f>
        <v>0</v>
      </c>
      <c r="AB207" s="10">
        <f>'S2 Maquette'!I222*1.5</f>
        <v>0</v>
      </c>
      <c r="AC207" s="10">
        <f>'S3 Maquette'!I222*1.5</f>
        <v>0</v>
      </c>
      <c r="AD207" s="10">
        <f>'S4 Maquette'!I222*1.5</f>
        <v>0</v>
      </c>
    </row>
    <row r="208" spans="27:30" x14ac:dyDescent="0.25">
      <c r="AA208" s="10">
        <f>'S1 Maquette'!I223*1.5</f>
        <v>0</v>
      </c>
      <c r="AB208" s="10">
        <f>'S2 Maquette'!I223*1.5</f>
        <v>0</v>
      </c>
      <c r="AC208" s="10">
        <f>'S3 Maquette'!I223*1.5</f>
        <v>0</v>
      </c>
      <c r="AD208" s="10">
        <f>'S4 Maquette'!I223*1.5</f>
        <v>0</v>
      </c>
    </row>
    <row r="209" spans="27:30" x14ac:dyDescent="0.25">
      <c r="AA209" s="10">
        <f>'S1 Maquette'!I224*1.5</f>
        <v>0</v>
      </c>
      <c r="AB209" s="10">
        <f>'S2 Maquette'!I224*1.5</f>
        <v>0</v>
      </c>
      <c r="AC209" s="10">
        <f>'S3 Maquette'!I224*1.5</f>
        <v>0</v>
      </c>
      <c r="AD209" s="10">
        <f>'S4 Maquette'!I224*1.5</f>
        <v>0</v>
      </c>
    </row>
    <row r="210" spans="27:30" x14ac:dyDescent="0.25">
      <c r="AA210" s="10">
        <f>'S1 Maquette'!I225*1.5</f>
        <v>0</v>
      </c>
      <c r="AB210" s="10">
        <f>'S2 Maquette'!I225*1.5</f>
        <v>0</v>
      </c>
      <c r="AC210" s="10">
        <f>'S3 Maquette'!I225*1.5</f>
        <v>0</v>
      </c>
      <c r="AD210" s="10">
        <f>'S4 Maquette'!I225*1.5</f>
        <v>0</v>
      </c>
    </row>
    <row r="211" spans="27:30" x14ac:dyDescent="0.25">
      <c r="AA211" s="10">
        <f>'S1 Maquette'!I226*1.5</f>
        <v>0</v>
      </c>
      <c r="AB211" s="10">
        <f>'S2 Maquette'!I226*1.5</f>
        <v>0</v>
      </c>
      <c r="AC211" s="10">
        <f>'S3 Maquette'!I226*1.5</f>
        <v>0</v>
      </c>
      <c r="AD211" s="10">
        <f>'S4 Maquette'!I226*1.5</f>
        <v>0</v>
      </c>
    </row>
    <row r="212" spans="27:30" x14ac:dyDescent="0.25">
      <c r="AA212" s="10">
        <f>'S1 Maquette'!I227*1.5</f>
        <v>0</v>
      </c>
      <c r="AB212" s="10">
        <f>'S2 Maquette'!I227*1.5</f>
        <v>0</v>
      </c>
      <c r="AC212" s="10">
        <f>'S3 Maquette'!I227*1.5</f>
        <v>0</v>
      </c>
      <c r="AD212" s="10">
        <f>'S4 Maquette'!I227*1.5</f>
        <v>0</v>
      </c>
    </row>
    <row r="213" spans="27:30" x14ac:dyDescent="0.25">
      <c r="AA213" s="10">
        <f>'S1 Maquette'!I228*1.5</f>
        <v>0</v>
      </c>
      <c r="AB213" s="10">
        <f>'S2 Maquette'!I228*1.5</f>
        <v>0</v>
      </c>
      <c r="AC213" s="10">
        <f>'S3 Maquette'!I228*1.5</f>
        <v>0</v>
      </c>
      <c r="AD213" s="10">
        <f>'S4 Maquette'!I228*1.5</f>
        <v>0</v>
      </c>
    </row>
    <row r="214" spans="27:30" x14ac:dyDescent="0.25">
      <c r="AA214" s="10">
        <f>'S1 Maquette'!I229*1.5</f>
        <v>0</v>
      </c>
      <c r="AB214" s="10">
        <f>'S2 Maquette'!I229*1.5</f>
        <v>0</v>
      </c>
      <c r="AC214" s="10">
        <f>'S3 Maquette'!I229*1.5</f>
        <v>0</v>
      </c>
      <c r="AD214" s="10">
        <f>'S4 Maquette'!I229*1.5</f>
        <v>0</v>
      </c>
    </row>
    <row r="215" spans="27:30" x14ac:dyDescent="0.25">
      <c r="AA215" s="10">
        <f>'S1 Maquette'!I230*1.5</f>
        <v>0</v>
      </c>
      <c r="AB215" s="10">
        <f>'S2 Maquette'!I230*1.5</f>
        <v>0</v>
      </c>
      <c r="AC215" s="10">
        <f>'S3 Maquette'!I230*1.5</f>
        <v>0</v>
      </c>
      <c r="AD215" s="10">
        <f>'S4 Maquette'!I230*1.5</f>
        <v>0</v>
      </c>
    </row>
    <row r="216" spans="27:30" x14ac:dyDescent="0.25">
      <c r="AA216" s="10">
        <f>'S1 Maquette'!I231*1.5</f>
        <v>0</v>
      </c>
      <c r="AB216" s="10">
        <f>'S2 Maquette'!I231*1.5</f>
        <v>0</v>
      </c>
      <c r="AC216" s="10">
        <f>'S3 Maquette'!I231*1.5</f>
        <v>0</v>
      </c>
      <c r="AD216" s="10">
        <f>'S4 Maquette'!I231*1.5</f>
        <v>0</v>
      </c>
    </row>
    <row r="217" spans="27:30" x14ac:dyDescent="0.25">
      <c r="AA217" s="10">
        <f>'S1 Maquette'!I232*1.5</f>
        <v>0</v>
      </c>
      <c r="AB217" s="10">
        <f>'S2 Maquette'!I232*1.5</f>
        <v>0</v>
      </c>
      <c r="AC217" s="10">
        <f>'S3 Maquette'!I232*1.5</f>
        <v>0</v>
      </c>
      <c r="AD217" s="10">
        <f>'S4 Maquette'!I232*1.5</f>
        <v>0</v>
      </c>
    </row>
    <row r="218" spans="27:30" x14ac:dyDescent="0.25">
      <c r="AA218" s="10">
        <f>'S1 Maquette'!I233*1.5</f>
        <v>0</v>
      </c>
      <c r="AB218" s="10">
        <f>'S2 Maquette'!I233*1.5</f>
        <v>0</v>
      </c>
      <c r="AC218" s="10">
        <f>'S3 Maquette'!I233*1.5</f>
        <v>0</v>
      </c>
      <c r="AD218" s="10">
        <f>'S4 Maquette'!I233*1.5</f>
        <v>0</v>
      </c>
    </row>
    <row r="219" spans="27:30" x14ac:dyDescent="0.25">
      <c r="AA219" s="10">
        <f>'S1 Maquette'!I234*1.5</f>
        <v>0</v>
      </c>
      <c r="AB219" s="10">
        <f>'S2 Maquette'!I234*1.5</f>
        <v>0</v>
      </c>
      <c r="AC219" s="10">
        <f>'S3 Maquette'!I234*1.5</f>
        <v>0</v>
      </c>
      <c r="AD219" s="10">
        <f>'S4 Maquette'!I234*1.5</f>
        <v>0</v>
      </c>
    </row>
    <row r="220" spans="27:30" x14ac:dyDescent="0.25">
      <c r="AA220" s="10">
        <f>'S1 Maquette'!I235*1.5</f>
        <v>0</v>
      </c>
      <c r="AB220" s="10">
        <f>'S2 Maquette'!I235*1.5</f>
        <v>0</v>
      </c>
      <c r="AC220" s="10">
        <f>'S3 Maquette'!I235*1.5</f>
        <v>0</v>
      </c>
      <c r="AD220" s="10">
        <f>'S4 Maquette'!I235*1.5</f>
        <v>0</v>
      </c>
    </row>
    <row r="221" spans="27:30" x14ac:dyDescent="0.25">
      <c r="AA221" s="10">
        <f>'S1 Maquette'!I236*1.5</f>
        <v>0</v>
      </c>
      <c r="AB221" s="10">
        <f>'S2 Maquette'!I236*1.5</f>
        <v>0</v>
      </c>
      <c r="AC221" s="10">
        <f>'S3 Maquette'!I236*1.5</f>
        <v>0</v>
      </c>
      <c r="AD221" s="10">
        <f>'S4 Maquette'!I236*1.5</f>
        <v>0</v>
      </c>
    </row>
    <row r="222" spans="27:30" x14ac:dyDescent="0.25">
      <c r="AA222" s="10">
        <f>'S1 Maquette'!I237*1.5</f>
        <v>0</v>
      </c>
      <c r="AB222" s="10">
        <f>'S2 Maquette'!I237*1.5</f>
        <v>0</v>
      </c>
      <c r="AC222" s="10">
        <f>'S3 Maquette'!I237*1.5</f>
        <v>0</v>
      </c>
      <c r="AD222" s="10">
        <f>'S4 Maquette'!I237*1.5</f>
        <v>0</v>
      </c>
    </row>
    <row r="223" spans="27:30" x14ac:dyDescent="0.25">
      <c r="AA223" s="10">
        <f>'S1 Maquette'!I238*1.5</f>
        <v>0</v>
      </c>
      <c r="AB223" s="10">
        <f>'S2 Maquette'!I238*1.5</f>
        <v>0</v>
      </c>
      <c r="AC223" s="10">
        <f>'S3 Maquette'!I238*1.5</f>
        <v>0</v>
      </c>
      <c r="AD223" s="10">
        <f>'S4 Maquette'!I238*1.5</f>
        <v>0</v>
      </c>
    </row>
    <row r="224" spans="27:30" x14ac:dyDescent="0.25">
      <c r="AA224" s="10">
        <f>'S1 Maquette'!I239*1.5</f>
        <v>0</v>
      </c>
      <c r="AB224" s="10">
        <f>'S2 Maquette'!I239*1.5</f>
        <v>0</v>
      </c>
      <c r="AC224" s="10">
        <f>'S3 Maquette'!I239*1.5</f>
        <v>0</v>
      </c>
      <c r="AD224" s="10">
        <f>'S4 Maquette'!I239*1.5</f>
        <v>0</v>
      </c>
    </row>
    <row r="225" spans="27:30" x14ac:dyDescent="0.25">
      <c r="AA225" s="10">
        <f>'S1 Maquette'!I240*1.5</f>
        <v>0</v>
      </c>
      <c r="AB225" s="10">
        <f>'S2 Maquette'!I240*1.5</f>
        <v>0</v>
      </c>
      <c r="AC225" s="10">
        <f>'S3 Maquette'!I240*1.5</f>
        <v>0</v>
      </c>
      <c r="AD225" s="10">
        <f>'S4 Maquette'!I240*1.5</f>
        <v>0</v>
      </c>
    </row>
    <row r="226" spans="27:30" x14ac:dyDescent="0.25">
      <c r="AA226" s="10">
        <f>'S1 Maquette'!I241*1.5</f>
        <v>0</v>
      </c>
      <c r="AB226" s="10">
        <f>'S2 Maquette'!I241*1.5</f>
        <v>0</v>
      </c>
      <c r="AC226" s="10">
        <f>'S3 Maquette'!I241*1.5</f>
        <v>0</v>
      </c>
      <c r="AD226" s="10">
        <f>'S4 Maquette'!I241*1.5</f>
        <v>0</v>
      </c>
    </row>
    <row r="227" spans="27:30" x14ac:dyDescent="0.25">
      <c r="AA227" s="10">
        <f>'S1 Maquette'!I242*1.5</f>
        <v>0</v>
      </c>
      <c r="AB227" s="10">
        <f>'S2 Maquette'!I242*1.5</f>
        <v>0</v>
      </c>
      <c r="AC227" s="10">
        <f>'S3 Maquette'!I242*1.5</f>
        <v>0</v>
      </c>
      <c r="AD227" s="10">
        <f>'S4 Maquette'!I242*1.5</f>
        <v>0</v>
      </c>
    </row>
    <row r="228" spans="27:30" x14ac:dyDescent="0.25">
      <c r="AA228" s="10">
        <f>'S1 Maquette'!I243*1.5</f>
        <v>0</v>
      </c>
      <c r="AB228" s="10">
        <f>'S2 Maquette'!I243*1.5</f>
        <v>0</v>
      </c>
      <c r="AC228" s="10">
        <f>'S3 Maquette'!I243*1.5</f>
        <v>0</v>
      </c>
      <c r="AD228" s="10">
        <f>'S4 Maquette'!I243*1.5</f>
        <v>0</v>
      </c>
    </row>
    <row r="229" spans="27:30" x14ac:dyDescent="0.25">
      <c r="AA229" s="10">
        <f>'S1 Maquette'!I244*1.5</f>
        <v>0</v>
      </c>
      <c r="AB229" s="10">
        <f>'S2 Maquette'!I244*1.5</f>
        <v>0</v>
      </c>
      <c r="AC229" s="10">
        <f>'S3 Maquette'!I244*1.5</f>
        <v>0</v>
      </c>
      <c r="AD229" s="10">
        <f>'S4 Maquette'!I244*1.5</f>
        <v>0</v>
      </c>
    </row>
    <row r="230" spans="27:30" x14ac:dyDescent="0.25">
      <c r="AA230" s="10">
        <f>'S1 Maquette'!I245*1.5</f>
        <v>0</v>
      </c>
      <c r="AB230" s="10">
        <f>'S2 Maquette'!I245*1.5</f>
        <v>0</v>
      </c>
      <c r="AC230" s="10">
        <f>'S3 Maquette'!I245*1.5</f>
        <v>0</v>
      </c>
      <c r="AD230" s="10">
        <f>'S4 Maquette'!I245*1.5</f>
        <v>0</v>
      </c>
    </row>
    <row r="231" spans="27:30" x14ac:dyDescent="0.25">
      <c r="AA231" s="10">
        <f>'S1 Maquette'!I246*1.5</f>
        <v>0</v>
      </c>
      <c r="AB231" s="10">
        <f>'S2 Maquette'!I246*1.5</f>
        <v>0</v>
      </c>
      <c r="AC231" s="10">
        <f>'S3 Maquette'!I246*1.5</f>
        <v>0</v>
      </c>
      <c r="AD231" s="10">
        <f>'S4 Maquette'!I246*1.5</f>
        <v>0</v>
      </c>
    </row>
    <row r="232" spans="27:30" x14ac:dyDescent="0.25">
      <c r="AA232" s="10">
        <f>'S1 Maquette'!I247*1.5</f>
        <v>0</v>
      </c>
      <c r="AB232" s="10">
        <f>'S2 Maquette'!I247*1.5</f>
        <v>0</v>
      </c>
      <c r="AC232" s="10">
        <f>'S3 Maquette'!I247*1.5</f>
        <v>0</v>
      </c>
      <c r="AD232" s="10">
        <f>'S4 Maquette'!I247*1.5</f>
        <v>0</v>
      </c>
    </row>
    <row r="233" spans="27:30" x14ac:dyDescent="0.25">
      <c r="AA233" s="10">
        <f>'S1 Maquette'!I248*1.5</f>
        <v>0</v>
      </c>
      <c r="AB233" s="10">
        <f>'S2 Maquette'!I248*1.5</f>
        <v>0</v>
      </c>
      <c r="AC233" s="10">
        <f>'S3 Maquette'!I248*1.5</f>
        <v>0</v>
      </c>
      <c r="AD233" s="10">
        <f>'S4 Maquette'!I248*1.5</f>
        <v>0</v>
      </c>
    </row>
    <row r="234" spans="27:30" x14ac:dyDescent="0.25">
      <c r="AA234" s="10">
        <f>'S1 Maquette'!I249*1.5</f>
        <v>0</v>
      </c>
      <c r="AB234" s="10">
        <f>'S2 Maquette'!I249*1.5</f>
        <v>0</v>
      </c>
      <c r="AC234" s="10">
        <f>'S3 Maquette'!I249*1.5</f>
        <v>0</v>
      </c>
      <c r="AD234" s="10">
        <f>'S4 Maquette'!I249*1.5</f>
        <v>0</v>
      </c>
    </row>
    <row r="235" spans="27:30" x14ac:dyDescent="0.25">
      <c r="AA235" s="10">
        <f>'S1 Maquette'!I250*1.5</f>
        <v>0</v>
      </c>
      <c r="AB235" s="10">
        <f>'S2 Maquette'!I250*1.5</f>
        <v>0</v>
      </c>
      <c r="AC235" s="10">
        <f>'S3 Maquette'!I250*1.5</f>
        <v>0</v>
      </c>
      <c r="AD235" s="10">
        <f>'S4 Maquette'!I250*1.5</f>
        <v>0</v>
      </c>
    </row>
    <row r="236" spans="27:30" x14ac:dyDescent="0.25">
      <c r="AA236" s="10">
        <f>'S1 Maquette'!I251*1.5</f>
        <v>0</v>
      </c>
      <c r="AB236" s="10">
        <f>'S2 Maquette'!I251*1.5</f>
        <v>0</v>
      </c>
      <c r="AC236" s="10">
        <f>'S3 Maquette'!I251*1.5</f>
        <v>0</v>
      </c>
      <c r="AD236" s="10">
        <f>'S4 Maquette'!I251*1.5</f>
        <v>0</v>
      </c>
    </row>
    <row r="237" spans="27:30" x14ac:dyDescent="0.25">
      <c r="AA237" s="10">
        <f>'S1 Maquette'!I252*1.5</f>
        <v>0</v>
      </c>
      <c r="AB237" s="10">
        <f>'S2 Maquette'!I252*1.5</f>
        <v>0</v>
      </c>
      <c r="AC237" s="10">
        <f>'S3 Maquette'!I252*1.5</f>
        <v>0</v>
      </c>
      <c r="AD237" s="10">
        <f>'S4 Maquette'!I252*1.5</f>
        <v>0</v>
      </c>
    </row>
    <row r="238" spans="27:30" x14ac:dyDescent="0.25">
      <c r="AA238" s="10">
        <f>'S1 Maquette'!I253*1.5</f>
        <v>0</v>
      </c>
      <c r="AB238" s="10">
        <f>'S2 Maquette'!I253*1.5</f>
        <v>0</v>
      </c>
      <c r="AC238" s="10">
        <f>'S3 Maquette'!I253*1.5</f>
        <v>0</v>
      </c>
      <c r="AD238" s="10">
        <f>'S4 Maquette'!I253*1.5</f>
        <v>0</v>
      </c>
    </row>
    <row r="239" spans="27:30" x14ac:dyDescent="0.25">
      <c r="AA239" s="10">
        <f>'S1 Maquette'!I254*1.5</f>
        <v>0</v>
      </c>
      <c r="AB239" s="10">
        <f>'S2 Maquette'!I254*1.5</f>
        <v>0</v>
      </c>
      <c r="AC239" s="10">
        <f>'S3 Maquette'!I254*1.5</f>
        <v>0</v>
      </c>
      <c r="AD239" s="10">
        <f>'S4 Maquette'!I254*1.5</f>
        <v>0</v>
      </c>
    </row>
    <row r="240" spans="27:30" x14ac:dyDescent="0.25">
      <c r="AA240" s="10">
        <f>'S1 Maquette'!I255*1.5</f>
        <v>0</v>
      </c>
      <c r="AB240" s="10">
        <f>'S2 Maquette'!I255*1.5</f>
        <v>0</v>
      </c>
      <c r="AC240" s="10">
        <f>'S3 Maquette'!I255*1.5</f>
        <v>0</v>
      </c>
      <c r="AD240" s="10">
        <f>'S4 Maquette'!I255*1.5</f>
        <v>0</v>
      </c>
    </row>
    <row r="241" spans="27:30" x14ac:dyDescent="0.25">
      <c r="AA241" s="10">
        <f>'S1 Maquette'!I256*1.5</f>
        <v>0</v>
      </c>
      <c r="AB241" s="10">
        <f>'S2 Maquette'!I256*1.5</f>
        <v>0</v>
      </c>
      <c r="AC241" s="10">
        <f>'S3 Maquette'!I256*1.5</f>
        <v>0</v>
      </c>
      <c r="AD241" s="10">
        <f>'S4 Maquette'!I256*1.5</f>
        <v>0</v>
      </c>
    </row>
    <row r="242" spans="27:30" x14ac:dyDescent="0.25">
      <c r="AA242" s="10">
        <f>'S1 Maquette'!I257*1.5</f>
        <v>0</v>
      </c>
      <c r="AB242" s="10">
        <f>'S2 Maquette'!I257*1.5</f>
        <v>0</v>
      </c>
      <c r="AC242" s="10">
        <f>'S3 Maquette'!I257*1.5</f>
        <v>0</v>
      </c>
      <c r="AD242" s="10">
        <f>'S4 Maquette'!I257*1.5</f>
        <v>0</v>
      </c>
    </row>
    <row r="243" spans="27:30" x14ac:dyDescent="0.25">
      <c r="AA243" s="10">
        <f>'S1 Maquette'!I258*1.5</f>
        <v>0</v>
      </c>
      <c r="AB243" s="10">
        <f>'S2 Maquette'!I258*1.5</f>
        <v>0</v>
      </c>
      <c r="AC243" s="10">
        <f>'S3 Maquette'!I258*1.5</f>
        <v>0</v>
      </c>
      <c r="AD243" s="10">
        <f>'S4 Maquette'!I258*1.5</f>
        <v>0</v>
      </c>
    </row>
    <row r="244" spans="27:30" x14ac:dyDescent="0.25">
      <c r="AA244" s="10">
        <f>'S1 Maquette'!I259*1.5</f>
        <v>0</v>
      </c>
      <c r="AB244" s="10">
        <f>'S2 Maquette'!I259*1.5</f>
        <v>0</v>
      </c>
      <c r="AC244" s="10">
        <f>'S3 Maquette'!I259*1.5</f>
        <v>0</v>
      </c>
      <c r="AD244" s="10">
        <f>'S4 Maquette'!I259*1.5</f>
        <v>0</v>
      </c>
    </row>
    <row r="245" spans="27:30" x14ac:dyDescent="0.25">
      <c r="AA245" s="10">
        <f>'S1 Maquette'!I260*1.5</f>
        <v>0</v>
      </c>
      <c r="AB245" s="10">
        <f>'S2 Maquette'!I260*1.5</f>
        <v>0</v>
      </c>
      <c r="AC245" s="10">
        <f>'S3 Maquette'!I260*1.5</f>
        <v>0</v>
      </c>
      <c r="AD245" s="10">
        <f>'S4 Maquette'!I260*1.5</f>
        <v>0</v>
      </c>
    </row>
    <row r="246" spans="27:30" x14ac:dyDescent="0.25">
      <c r="AA246" s="10">
        <f>'S1 Maquette'!I261*1.5</f>
        <v>0</v>
      </c>
      <c r="AB246" s="10">
        <f>'S2 Maquette'!I261*1.5</f>
        <v>0</v>
      </c>
      <c r="AC246" s="10">
        <f>'S3 Maquette'!I261*1.5</f>
        <v>0</v>
      </c>
      <c r="AD246" s="10">
        <f>'S4 Maquette'!I261*1.5</f>
        <v>0</v>
      </c>
    </row>
    <row r="247" spans="27:30" x14ac:dyDescent="0.25">
      <c r="AA247" s="10">
        <f>'S1 Maquette'!I262*1.5</f>
        <v>0</v>
      </c>
      <c r="AB247" s="10">
        <f>'S2 Maquette'!I262*1.5</f>
        <v>0</v>
      </c>
      <c r="AC247" s="10">
        <f>'S3 Maquette'!I262*1.5</f>
        <v>0</v>
      </c>
      <c r="AD247" s="10">
        <f>'S4 Maquette'!I262*1.5</f>
        <v>0</v>
      </c>
    </row>
    <row r="248" spans="27:30" x14ac:dyDescent="0.25">
      <c r="AA248" s="10">
        <f>'S1 Maquette'!I263*1.5</f>
        <v>0</v>
      </c>
      <c r="AB248" s="10">
        <f>'S2 Maquette'!I263*1.5</f>
        <v>0</v>
      </c>
      <c r="AC248" s="10">
        <f>'S3 Maquette'!I263*1.5</f>
        <v>0</v>
      </c>
      <c r="AD248" s="10">
        <f>'S4 Maquette'!I263*1.5</f>
        <v>0</v>
      </c>
    </row>
    <row r="249" spans="27:30" x14ac:dyDescent="0.25">
      <c r="AA249" s="10">
        <f>'S1 Maquette'!I264*1.5</f>
        <v>0</v>
      </c>
      <c r="AB249" s="10">
        <f>'S2 Maquette'!I264*1.5</f>
        <v>0</v>
      </c>
      <c r="AC249" s="10">
        <f>'S3 Maquette'!I264*1.5</f>
        <v>0</v>
      </c>
      <c r="AD249" s="10">
        <f>'S4 Maquette'!I264*1.5</f>
        <v>0</v>
      </c>
    </row>
    <row r="250" spans="27:30" x14ac:dyDescent="0.25">
      <c r="AA250" s="10">
        <f>'S1 Maquette'!I265*1.5</f>
        <v>0</v>
      </c>
      <c r="AB250" s="10">
        <f>'S2 Maquette'!I265*1.5</f>
        <v>0</v>
      </c>
      <c r="AC250" s="10">
        <f>'S3 Maquette'!I265*1.5</f>
        <v>0</v>
      </c>
      <c r="AD250" s="10">
        <f>'S4 Maquette'!I265*1.5</f>
        <v>0</v>
      </c>
    </row>
    <row r="251" spans="27:30" x14ac:dyDescent="0.25">
      <c r="AA251" s="10">
        <f>'S1 Maquette'!I266*1.5</f>
        <v>0</v>
      </c>
      <c r="AB251" s="10">
        <f>'S2 Maquette'!I266*1.5</f>
        <v>0</v>
      </c>
      <c r="AC251" s="10">
        <f>'S3 Maquette'!I266*1.5</f>
        <v>0</v>
      </c>
      <c r="AD251" s="10">
        <f>'S4 Maquette'!I266*1.5</f>
        <v>0</v>
      </c>
    </row>
    <row r="252" spans="27:30" x14ac:dyDescent="0.25">
      <c r="AA252" s="10">
        <f>'S1 Maquette'!I267*1.5</f>
        <v>0</v>
      </c>
      <c r="AB252" s="10">
        <f>'S2 Maquette'!I267*1.5</f>
        <v>0</v>
      </c>
      <c r="AC252" s="10">
        <f>'S3 Maquette'!I267*1.5</f>
        <v>0</v>
      </c>
      <c r="AD252" s="10">
        <f>'S4 Maquette'!I267*1.5</f>
        <v>0</v>
      </c>
    </row>
    <row r="253" spans="27:30" x14ac:dyDescent="0.25">
      <c r="AA253" s="10">
        <f>'S1 Maquette'!I268*1.5</f>
        <v>0</v>
      </c>
      <c r="AB253" s="10">
        <f>'S2 Maquette'!I268*1.5</f>
        <v>0</v>
      </c>
      <c r="AC253" s="10">
        <f>'S3 Maquette'!I268*1.5</f>
        <v>0</v>
      </c>
      <c r="AD253" s="10">
        <f>'S4 Maquette'!I268*1.5</f>
        <v>0</v>
      </c>
    </row>
    <row r="254" spans="27:30" x14ac:dyDescent="0.25">
      <c r="AA254" s="10">
        <f>'S1 Maquette'!I269*1.5</f>
        <v>0</v>
      </c>
      <c r="AB254" s="10">
        <f>'S2 Maquette'!I269*1.5</f>
        <v>0</v>
      </c>
      <c r="AC254" s="10">
        <f>'S3 Maquette'!I269*1.5</f>
        <v>0</v>
      </c>
      <c r="AD254" s="10">
        <f>'S4 Maquette'!I269*1.5</f>
        <v>0</v>
      </c>
    </row>
    <row r="255" spans="27:30" x14ac:dyDescent="0.25">
      <c r="AA255" s="10">
        <f>'S1 Maquette'!I270*1.5</f>
        <v>0</v>
      </c>
      <c r="AB255" s="10">
        <f>'S2 Maquette'!I270*1.5</f>
        <v>0</v>
      </c>
      <c r="AC255" s="10">
        <f>'S3 Maquette'!I270*1.5</f>
        <v>0</v>
      </c>
      <c r="AD255" s="10">
        <f>'S4 Maquette'!I270*1.5</f>
        <v>0</v>
      </c>
    </row>
    <row r="256" spans="27:30" x14ac:dyDescent="0.25">
      <c r="AA256" s="10">
        <f>'S1 Maquette'!I271*1.5</f>
        <v>0</v>
      </c>
      <c r="AB256" s="10">
        <f>'S2 Maquette'!I271*1.5</f>
        <v>0</v>
      </c>
      <c r="AC256" s="10">
        <f>'S3 Maquette'!I271*1.5</f>
        <v>0</v>
      </c>
      <c r="AD256" s="10">
        <f>'S4 Maquette'!I271*1.5</f>
        <v>0</v>
      </c>
    </row>
    <row r="257" spans="27:30" x14ac:dyDescent="0.25">
      <c r="AA257" s="10">
        <f>'S1 Maquette'!I272*1.5</f>
        <v>0</v>
      </c>
      <c r="AB257" s="10">
        <f>'S2 Maquette'!I272*1.5</f>
        <v>0</v>
      </c>
      <c r="AC257" s="10">
        <f>'S3 Maquette'!I272*1.5</f>
        <v>0</v>
      </c>
      <c r="AD257" s="10">
        <f>'S4 Maquette'!I272*1.5</f>
        <v>0</v>
      </c>
    </row>
    <row r="258" spans="27:30" x14ac:dyDescent="0.25">
      <c r="AA258" s="10">
        <f>'S1 Maquette'!I273*1.5</f>
        <v>0</v>
      </c>
      <c r="AB258" s="10">
        <f>'S2 Maquette'!I273*1.5</f>
        <v>0</v>
      </c>
      <c r="AC258" s="10">
        <f>'S3 Maquette'!I273*1.5</f>
        <v>0</v>
      </c>
      <c r="AD258" s="10">
        <f>'S4 Maquette'!I273*1.5</f>
        <v>0</v>
      </c>
    </row>
    <row r="259" spans="27:30" x14ac:dyDescent="0.25">
      <c r="AA259" s="10">
        <f>'S1 Maquette'!I274*1.5</f>
        <v>0</v>
      </c>
      <c r="AB259" s="10">
        <f>'S2 Maquette'!I274*1.5</f>
        <v>0</v>
      </c>
      <c r="AC259" s="10">
        <f>'S3 Maquette'!I274*1.5</f>
        <v>0</v>
      </c>
      <c r="AD259" s="10">
        <f>'S4 Maquette'!I274*1.5</f>
        <v>0</v>
      </c>
    </row>
    <row r="260" spans="27:30" x14ac:dyDescent="0.25">
      <c r="AA260" s="10">
        <f>'S1 Maquette'!I275*1.5</f>
        <v>0</v>
      </c>
      <c r="AB260" s="10">
        <f>'S2 Maquette'!I275*1.5</f>
        <v>0</v>
      </c>
      <c r="AC260" s="10">
        <f>'S3 Maquette'!I275*1.5</f>
        <v>0</v>
      </c>
      <c r="AD260" s="10">
        <f>'S4 Maquette'!I275*1.5</f>
        <v>0</v>
      </c>
    </row>
    <row r="261" spans="27:30" x14ac:dyDescent="0.25">
      <c r="AA261" s="10">
        <f>'S1 Maquette'!I276*1.5</f>
        <v>0</v>
      </c>
      <c r="AB261" s="10">
        <f>'S2 Maquette'!I276*1.5</f>
        <v>0</v>
      </c>
      <c r="AC261" s="10">
        <f>'S3 Maquette'!I276*1.5</f>
        <v>0</v>
      </c>
      <c r="AD261" s="10">
        <f>'S4 Maquette'!I276*1.5</f>
        <v>0</v>
      </c>
    </row>
    <row r="262" spans="27:30" x14ac:dyDescent="0.25">
      <c r="AA262" s="10">
        <f>'S1 Maquette'!I277*1.5</f>
        <v>0</v>
      </c>
      <c r="AB262" s="10">
        <f>'S2 Maquette'!I277*1.5</f>
        <v>0</v>
      </c>
      <c r="AC262" s="10">
        <f>'S3 Maquette'!I277*1.5</f>
        <v>0</v>
      </c>
      <c r="AD262" s="10">
        <f>'S4 Maquette'!I277*1.5</f>
        <v>0</v>
      </c>
    </row>
    <row r="263" spans="27:30" x14ac:dyDescent="0.25">
      <c r="AA263" s="10">
        <f>'S1 Maquette'!I278*1.5</f>
        <v>0</v>
      </c>
      <c r="AB263" s="10">
        <f>'S2 Maquette'!I278*1.5</f>
        <v>0</v>
      </c>
      <c r="AC263" s="10">
        <f>'S3 Maquette'!I278*1.5</f>
        <v>0</v>
      </c>
      <c r="AD263" s="10">
        <f>'S4 Maquette'!I278*1.5</f>
        <v>0</v>
      </c>
    </row>
    <row r="264" spans="27:30" x14ac:dyDescent="0.25">
      <c r="AA264" s="10">
        <f>'S1 Maquette'!I279*1.5</f>
        <v>0</v>
      </c>
      <c r="AB264" s="10">
        <f>'S2 Maquette'!I279*1.5</f>
        <v>0</v>
      </c>
      <c r="AC264" s="10">
        <f>'S3 Maquette'!I279*1.5</f>
        <v>0</v>
      </c>
      <c r="AD264" s="10">
        <f>'S4 Maquette'!I279*1.5</f>
        <v>0</v>
      </c>
    </row>
    <row r="265" spans="27:30" x14ac:dyDescent="0.25">
      <c r="AA265" s="10">
        <f>'S1 Maquette'!I280*1.5</f>
        <v>0</v>
      </c>
      <c r="AB265" s="10">
        <f>'S2 Maquette'!I280*1.5</f>
        <v>0</v>
      </c>
      <c r="AC265" s="10">
        <f>'S3 Maquette'!I280*1.5</f>
        <v>0</v>
      </c>
      <c r="AD265" s="10">
        <f>'S4 Maquette'!I280*1.5</f>
        <v>0</v>
      </c>
    </row>
    <row r="266" spans="27:30" x14ac:dyDescent="0.25">
      <c r="AA266" s="10">
        <f>'S1 Maquette'!I281*1.5</f>
        <v>0</v>
      </c>
      <c r="AB266" s="10">
        <f>'S2 Maquette'!I281*1.5</f>
        <v>0</v>
      </c>
      <c r="AC266" s="10">
        <f>'S3 Maquette'!I281*1.5</f>
        <v>0</v>
      </c>
      <c r="AD266" s="10">
        <f>'S4 Maquette'!I281*1.5</f>
        <v>0</v>
      </c>
    </row>
    <row r="267" spans="27:30" x14ac:dyDescent="0.25">
      <c r="AA267" s="10">
        <f>'S1 Maquette'!I282*1.5</f>
        <v>0</v>
      </c>
      <c r="AB267" s="10">
        <f>'S2 Maquette'!I282*1.5</f>
        <v>0</v>
      </c>
      <c r="AC267" s="10">
        <f>'S3 Maquette'!I282*1.5</f>
        <v>0</v>
      </c>
      <c r="AD267" s="10">
        <f>'S4 Maquette'!I282*1.5</f>
        <v>0</v>
      </c>
    </row>
    <row r="268" spans="27:30" x14ac:dyDescent="0.25">
      <c r="AA268" s="10">
        <f>'S1 Maquette'!I283*1.5</f>
        <v>0</v>
      </c>
      <c r="AB268" s="10">
        <f>'S2 Maquette'!I283*1.5</f>
        <v>0</v>
      </c>
      <c r="AC268" s="10">
        <f>'S3 Maquette'!I283*1.5</f>
        <v>0</v>
      </c>
      <c r="AD268" s="10">
        <f>'S4 Maquette'!I283*1.5</f>
        <v>0</v>
      </c>
    </row>
    <row r="269" spans="27:30" x14ac:dyDescent="0.25">
      <c r="AA269" s="10">
        <f>'S1 Maquette'!I284*1.5</f>
        <v>0</v>
      </c>
      <c r="AB269" s="10">
        <f>'S2 Maquette'!I284*1.5</f>
        <v>0</v>
      </c>
      <c r="AC269" s="10">
        <f>'S3 Maquette'!I284*1.5</f>
        <v>0</v>
      </c>
      <c r="AD269" s="10">
        <f>'S4 Maquette'!I284*1.5</f>
        <v>0</v>
      </c>
    </row>
    <row r="270" spans="27:30" x14ac:dyDescent="0.25">
      <c r="AA270" s="10">
        <f>'S1 Maquette'!I285*1.5</f>
        <v>0</v>
      </c>
      <c r="AB270" s="10">
        <f>'S2 Maquette'!I285*1.5</f>
        <v>0</v>
      </c>
      <c r="AC270" s="10">
        <f>'S3 Maquette'!I285*1.5</f>
        <v>0</v>
      </c>
      <c r="AD270" s="10">
        <f>'S4 Maquette'!I285*1.5</f>
        <v>0</v>
      </c>
    </row>
    <row r="271" spans="27:30" x14ac:dyDescent="0.25">
      <c r="AA271" s="10">
        <f>'S1 Maquette'!I286*1.5</f>
        <v>0</v>
      </c>
      <c r="AB271" s="10">
        <f>'S2 Maquette'!I286*1.5</f>
        <v>0</v>
      </c>
      <c r="AC271" s="10">
        <f>'S3 Maquette'!I286*1.5</f>
        <v>0</v>
      </c>
      <c r="AD271" s="10">
        <f>'S4 Maquette'!I286*1.5</f>
        <v>0</v>
      </c>
    </row>
    <row r="272" spans="27:30" x14ac:dyDescent="0.25">
      <c r="AA272" s="10">
        <f>'S1 Maquette'!I287*1.5</f>
        <v>0</v>
      </c>
      <c r="AB272" s="10">
        <f>'S2 Maquette'!I287*1.5</f>
        <v>0</v>
      </c>
      <c r="AC272" s="10">
        <f>'S3 Maquette'!I287*1.5</f>
        <v>0</v>
      </c>
      <c r="AD272" s="10">
        <f>'S4 Maquette'!I287*1.5</f>
        <v>0</v>
      </c>
    </row>
    <row r="273" spans="27:30" x14ac:dyDescent="0.25">
      <c r="AA273" s="10">
        <f>'S1 Maquette'!I288*1.5</f>
        <v>0</v>
      </c>
      <c r="AB273" s="10">
        <f>'S2 Maquette'!I288*1.5</f>
        <v>0</v>
      </c>
      <c r="AC273" s="10">
        <f>'S3 Maquette'!I288*1.5</f>
        <v>0</v>
      </c>
      <c r="AD273" s="10">
        <f>'S4 Maquette'!I288*1.5</f>
        <v>0</v>
      </c>
    </row>
    <row r="274" spans="27:30" x14ac:dyDescent="0.25">
      <c r="AA274" s="10">
        <f>'S1 Maquette'!I289*1.5</f>
        <v>0</v>
      </c>
      <c r="AB274" s="10">
        <f>'S2 Maquette'!I289*1.5</f>
        <v>0</v>
      </c>
      <c r="AC274" s="10">
        <f>'S3 Maquette'!I289*1.5</f>
        <v>0</v>
      </c>
      <c r="AD274" s="10">
        <f>'S4 Maquette'!I289*1.5</f>
        <v>0</v>
      </c>
    </row>
    <row r="275" spans="27:30" x14ac:dyDescent="0.25">
      <c r="AA275" s="10">
        <f>'S1 Maquette'!I290*1.5</f>
        <v>0</v>
      </c>
      <c r="AB275" s="10">
        <f>'S2 Maquette'!I290*1.5</f>
        <v>0</v>
      </c>
      <c r="AC275" s="10">
        <f>'S3 Maquette'!I290*1.5</f>
        <v>0</v>
      </c>
      <c r="AD275" s="10">
        <f>'S4 Maquette'!I290*1.5</f>
        <v>0</v>
      </c>
    </row>
    <row r="276" spans="27:30" x14ac:dyDescent="0.25">
      <c r="AA276" s="10">
        <f>'S1 Maquette'!I291*1.5</f>
        <v>0</v>
      </c>
      <c r="AB276" s="10">
        <f>'S2 Maquette'!I291*1.5</f>
        <v>0</v>
      </c>
      <c r="AC276" s="10">
        <f>'S3 Maquette'!I291*1.5</f>
        <v>0</v>
      </c>
      <c r="AD276" s="10">
        <f>'S4 Maquette'!I291*1.5</f>
        <v>0</v>
      </c>
    </row>
    <row r="277" spans="27:30" x14ac:dyDescent="0.25">
      <c r="AA277" s="10">
        <f>'S1 Maquette'!I292*1.5</f>
        <v>0</v>
      </c>
      <c r="AB277" s="10">
        <f>'S2 Maquette'!I292*1.5</f>
        <v>0</v>
      </c>
      <c r="AC277" s="10">
        <f>'S3 Maquette'!I292*1.5</f>
        <v>0</v>
      </c>
      <c r="AD277" s="10">
        <f>'S4 Maquette'!I292*1.5</f>
        <v>0</v>
      </c>
    </row>
    <row r="278" spans="27:30" x14ac:dyDescent="0.25">
      <c r="AA278" s="10">
        <f>'S1 Maquette'!I293*1.5</f>
        <v>0</v>
      </c>
      <c r="AB278" s="10">
        <f>'S2 Maquette'!I293*1.5</f>
        <v>0</v>
      </c>
      <c r="AC278" s="10">
        <f>'S3 Maquette'!I293*1.5</f>
        <v>0</v>
      </c>
      <c r="AD278" s="10">
        <f>'S4 Maquette'!I293*1.5</f>
        <v>0</v>
      </c>
    </row>
    <row r="279" spans="27:30" x14ac:dyDescent="0.25">
      <c r="AA279" s="10">
        <f>'S1 Maquette'!I294*1.5</f>
        <v>0</v>
      </c>
      <c r="AB279" s="10">
        <f>'S2 Maquette'!I294*1.5</f>
        <v>0</v>
      </c>
      <c r="AC279" s="10">
        <f>'S3 Maquette'!I294*1.5</f>
        <v>0</v>
      </c>
      <c r="AD279" s="10">
        <f>'S4 Maquette'!I294*1.5</f>
        <v>0</v>
      </c>
    </row>
    <row r="280" spans="27:30" x14ac:dyDescent="0.25">
      <c r="AA280" s="10">
        <f>'S1 Maquette'!I295*1.5</f>
        <v>0</v>
      </c>
      <c r="AB280" s="10">
        <f>'S2 Maquette'!I295*1.5</f>
        <v>0</v>
      </c>
      <c r="AC280" s="10">
        <f>'S3 Maquette'!I295*1.5</f>
        <v>0</v>
      </c>
      <c r="AD280" s="10">
        <f>'S4 Maquette'!I295*1.5</f>
        <v>0</v>
      </c>
    </row>
    <row r="281" spans="27:30" x14ac:dyDescent="0.25">
      <c r="AA281" s="10">
        <f>'S1 Maquette'!I296*1.5</f>
        <v>0</v>
      </c>
      <c r="AB281" s="10">
        <f>'S2 Maquette'!I296*1.5</f>
        <v>0</v>
      </c>
      <c r="AC281" s="10">
        <f>'S3 Maquette'!I296*1.5</f>
        <v>0</v>
      </c>
      <c r="AD281" s="10">
        <f>'S4 Maquette'!I296*1.5</f>
        <v>0</v>
      </c>
    </row>
    <row r="282" spans="27:30" x14ac:dyDescent="0.25">
      <c r="AA282" s="10">
        <f>'S1 Maquette'!I297*1.5</f>
        <v>0</v>
      </c>
      <c r="AB282" s="10">
        <f>'S2 Maquette'!I297*1.5</f>
        <v>0</v>
      </c>
      <c r="AC282" s="10">
        <f>'S3 Maquette'!I297*1.5</f>
        <v>0</v>
      </c>
      <c r="AD282" s="10">
        <f>'S4 Maquette'!I297*1.5</f>
        <v>0</v>
      </c>
    </row>
    <row r="283" spans="27:30" x14ac:dyDescent="0.25">
      <c r="AA283" s="10">
        <f>'S1 Maquette'!I298*1.5</f>
        <v>0</v>
      </c>
      <c r="AB283" s="10">
        <f>'S2 Maquette'!I298*1.5</f>
        <v>0</v>
      </c>
      <c r="AC283" s="10">
        <f>'S3 Maquette'!I298*1.5</f>
        <v>0</v>
      </c>
      <c r="AD283" s="10">
        <f>'S4 Maquette'!I298*1.5</f>
        <v>0</v>
      </c>
    </row>
    <row r="284" spans="27:30" x14ac:dyDescent="0.25">
      <c r="AA284" s="10">
        <f>'S1 Maquette'!I299*1.5</f>
        <v>0</v>
      </c>
      <c r="AB284" s="10">
        <f>'S2 Maquette'!I299*1.5</f>
        <v>0</v>
      </c>
      <c r="AC284" s="10">
        <f>'S3 Maquette'!I299*1.5</f>
        <v>0</v>
      </c>
      <c r="AD284" s="10">
        <f>'S4 Maquette'!I299*1.5</f>
        <v>0</v>
      </c>
    </row>
    <row r="285" spans="27:30" x14ac:dyDescent="0.25">
      <c r="AA285" s="10">
        <f>'S1 Maquette'!I300*1.5</f>
        <v>0</v>
      </c>
      <c r="AB285" s="10">
        <f>'S2 Maquette'!I300*1.5</f>
        <v>0</v>
      </c>
      <c r="AC285" s="10">
        <f>'S3 Maquette'!I300*1.5</f>
        <v>0</v>
      </c>
      <c r="AD285" s="10">
        <f>'S4 Maquette'!I300*1.5</f>
        <v>0</v>
      </c>
    </row>
    <row r="286" spans="27:30" x14ac:dyDescent="0.25">
      <c r="AA286" s="10">
        <f>'S1 Maquette'!I301*1.5</f>
        <v>0</v>
      </c>
      <c r="AB286" s="10">
        <f>'S2 Maquette'!I301*1.5</f>
        <v>0</v>
      </c>
      <c r="AC286" s="10">
        <f>'S3 Maquette'!I301*1.5</f>
        <v>0</v>
      </c>
      <c r="AD286" s="10">
        <f>'S4 Maquette'!I301*1.5</f>
        <v>0</v>
      </c>
    </row>
    <row r="287" spans="27:30" x14ac:dyDescent="0.25">
      <c r="AA287" s="10">
        <f>'S1 Maquette'!I302*1.5</f>
        <v>0</v>
      </c>
      <c r="AB287" s="10">
        <f>'S2 Maquette'!I302*1.5</f>
        <v>0</v>
      </c>
      <c r="AC287" s="10">
        <f>'S3 Maquette'!I302*1.5</f>
        <v>0</v>
      </c>
      <c r="AD287" s="10">
        <f>'S4 Maquette'!I302*1.5</f>
        <v>0</v>
      </c>
    </row>
    <row r="288" spans="27:30" x14ac:dyDescent="0.25">
      <c r="AA288" s="10">
        <f>'S1 Maquette'!I303*1.5</f>
        <v>0</v>
      </c>
      <c r="AB288" s="10">
        <f>'S2 Maquette'!I303*1.5</f>
        <v>0</v>
      </c>
      <c r="AC288" s="10">
        <f>'S3 Maquette'!I303*1.5</f>
        <v>0</v>
      </c>
      <c r="AD288" s="10">
        <f>'S4 Maquette'!I303*1.5</f>
        <v>0</v>
      </c>
    </row>
    <row r="289" spans="27:30" x14ac:dyDescent="0.25">
      <c r="AA289" s="10">
        <f>'S1 Maquette'!I304*1.5</f>
        <v>0</v>
      </c>
      <c r="AB289" s="10">
        <f>'S2 Maquette'!I304*1.5</f>
        <v>0</v>
      </c>
      <c r="AC289" s="10">
        <f>'S3 Maquette'!I304*1.5</f>
        <v>0</v>
      </c>
      <c r="AD289" s="10">
        <f>'S4 Maquette'!I304*1.5</f>
        <v>0</v>
      </c>
    </row>
    <row r="290" spans="27:30" x14ac:dyDescent="0.25">
      <c r="AA290" s="10">
        <f>'S1 Maquette'!I305*1.5</f>
        <v>0</v>
      </c>
      <c r="AB290" s="10">
        <f>'S2 Maquette'!I305*1.5</f>
        <v>0</v>
      </c>
      <c r="AC290" s="10">
        <f>'S3 Maquette'!I305*1.5</f>
        <v>0</v>
      </c>
      <c r="AD290" s="10">
        <f>'S4 Maquette'!I305*1.5</f>
        <v>0</v>
      </c>
    </row>
    <row r="291" spans="27:30" x14ac:dyDescent="0.25">
      <c r="AA291" s="10">
        <f>'S1 Maquette'!I306*1.5</f>
        <v>0</v>
      </c>
      <c r="AB291" s="10">
        <f>'S2 Maquette'!I306*1.5</f>
        <v>0</v>
      </c>
      <c r="AC291" s="10">
        <f>'S3 Maquette'!I306*1.5</f>
        <v>0</v>
      </c>
      <c r="AD291" s="10">
        <f>'S4 Maquette'!I306*1.5</f>
        <v>0</v>
      </c>
    </row>
  </sheetData>
  <sheetProtection algorithmName="SHA-512" hashValue="bZXU29QT4s0EGntO5B9o/jHb/cgaEYoPXhULW4AuXDRkzlkx3Ealwx/ZhnB4kwn3lzwMrQD3nIBnipxYHKoRsQ==" saltValue="POzb+yF4NJwxO9yT6mWBPA==" spinCount="100000" sheet="1" objects="1" scenarios="1" formatCells="0" insertRows="0"/>
  <mergeCells count="40">
    <mergeCell ref="A22:F22"/>
    <mergeCell ref="G22:L22"/>
    <mergeCell ref="A20:C20"/>
    <mergeCell ref="D20:F20"/>
    <mergeCell ref="G20:I20"/>
    <mergeCell ref="J20:L20"/>
    <mergeCell ref="A19:C19"/>
    <mergeCell ref="D19:F19"/>
    <mergeCell ref="G19:I19"/>
    <mergeCell ref="J19:L19"/>
    <mergeCell ref="A21:F21"/>
    <mergeCell ref="G21:L21"/>
    <mergeCell ref="A8:F9"/>
    <mergeCell ref="G8:L9"/>
    <mergeCell ref="A10:F11"/>
    <mergeCell ref="G10:L11"/>
    <mergeCell ref="T16:V16"/>
    <mergeCell ref="A14:L15"/>
    <mergeCell ref="N14:Y15"/>
    <mergeCell ref="A16:C16"/>
    <mergeCell ref="D16:F16"/>
    <mergeCell ref="G16:I16"/>
    <mergeCell ref="J16:L16"/>
    <mergeCell ref="N16:P16"/>
    <mergeCell ref="Q16:S16"/>
    <mergeCell ref="W16:Y16"/>
    <mergeCell ref="A6:C6"/>
    <mergeCell ref="D6:F6"/>
    <mergeCell ref="G6:I6"/>
    <mergeCell ref="J6:L6"/>
    <mergeCell ref="A7:C7"/>
    <mergeCell ref="D7:F7"/>
    <mergeCell ref="G7:I7"/>
    <mergeCell ref="J7:L7"/>
    <mergeCell ref="A1:L2"/>
    <mergeCell ref="AA1:AD2"/>
    <mergeCell ref="A3:C3"/>
    <mergeCell ref="D3:F3"/>
    <mergeCell ref="G3:I3"/>
    <mergeCell ref="J3:L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E0B5A3-C532-4506-B83E-8CACA2879FBD}">
  <sheetPr codeName="Feuil2"/>
  <dimension ref="A1:FD1182"/>
  <sheetViews>
    <sheetView tabSelected="1" zoomScale="115" zoomScaleNormal="115" workbookViewId="0">
      <selection activeCell="B18" sqref="B18"/>
    </sheetView>
  </sheetViews>
  <sheetFormatPr baseColWidth="10" defaultColWidth="11.42578125" defaultRowHeight="15" x14ac:dyDescent="0.25"/>
  <cols>
    <col min="1" max="1" width="42.5703125" customWidth="1"/>
    <col min="2" max="3" width="65" bestFit="1" customWidth="1"/>
    <col min="4" max="4" width="45.85546875" customWidth="1"/>
    <col min="5" max="5" width="29.28515625" customWidth="1"/>
  </cols>
  <sheetData>
    <row r="1" spans="1:160" ht="43.15" customHeight="1" x14ac:dyDescent="0.25">
      <c r="A1" s="87" t="s">
        <v>245</v>
      </c>
      <c r="B1" s="88"/>
      <c r="C1" s="88"/>
      <c r="D1" s="88"/>
      <c r="E1" s="89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</row>
    <row r="2" spans="1:160" ht="24.6" customHeight="1" x14ac:dyDescent="0.25">
      <c r="A2" s="35" t="s">
        <v>246</v>
      </c>
      <c r="B2" s="36" t="s">
        <v>55</v>
      </c>
      <c r="C2" s="51" t="str">
        <f>CONCATENATE(B2,Listes!A24)</f>
        <v>ODYSSEE_Antenne</v>
      </c>
      <c r="D2" s="21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</row>
    <row r="3" spans="1:160" ht="24.6" customHeight="1" x14ac:dyDescent="0.25">
      <c r="A3" s="1" t="s">
        <v>247</v>
      </c>
      <c r="B3" s="93" t="s">
        <v>101</v>
      </c>
      <c r="C3" s="94"/>
      <c r="D3" s="95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</row>
    <row r="4" spans="1:160" ht="24.6" customHeight="1" x14ac:dyDescent="0.25">
      <c r="A4" s="1" t="s">
        <v>248</v>
      </c>
      <c r="B4" s="10" t="str">
        <f>IFERROR(VLOOKUP(B3,tab_code_dip,2,FALSE),"-")</f>
        <v>-</v>
      </c>
      <c r="C4" s="17"/>
      <c r="D4" s="17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</row>
    <row r="5" spans="1:160" ht="24.6" customHeight="1" x14ac:dyDescent="0.25">
      <c r="A5" s="1" t="s">
        <v>249</v>
      </c>
      <c r="B5" s="10" t="s">
        <v>250</v>
      </c>
      <c r="C5" s="17"/>
      <c r="D5" s="17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</row>
    <row r="6" spans="1:160" ht="24.6" customHeight="1" x14ac:dyDescent="0.25">
      <c r="A6" s="1" t="s">
        <v>251</v>
      </c>
      <c r="B6" s="10" t="s">
        <v>250</v>
      </c>
      <c r="C6" s="17"/>
      <c r="D6" s="17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</row>
    <row r="7" spans="1:160" ht="24.6" customHeight="1" x14ac:dyDescent="0.25">
      <c r="A7" s="1" t="s">
        <v>2</v>
      </c>
      <c r="B7" s="10"/>
      <c r="C7" s="21"/>
      <c r="D7" s="17"/>
      <c r="E7" s="17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</row>
    <row r="8" spans="1:160" x14ac:dyDescent="0.2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</row>
    <row r="9" spans="1:160" x14ac:dyDescent="0.2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</row>
    <row r="10" spans="1:160" x14ac:dyDescent="0.2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</row>
    <row r="11" spans="1:160" ht="19.899999999999999" customHeight="1" x14ac:dyDescent="0.3">
      <c r="A11" s="104" t="s">
        <v>252</v>
      </c>
      <c r="B11" s="106"/>
      <c r="C11" s="104" t="s">
        <v>253</v>
      </c>
      <c r="D11" s="105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</row>
    <row r="12" spans="1:160" ht="20.45" customHeight="1" x14ac:dyDescent="0.25">
      <c r="A12" s="107" t="s">
        <v>254</v>
      </c>
      <c r="B12" s="108"/>
      <c r="C12" s="107" t="s">
        <v>254</v>
      </c>
      <c r="D12" s="108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</row>
    <row r="13" spans="1:160" x14ac:dyDescent="0.2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</row>
    <row r="14" spans="1:160" x14ac:dyDescent="0.25">
      <c r="A14" s="102" t="s">
        <v>255</v>
      </c>
      <c r="B14" s="102" t="s">
        <v>256</v>
      </c>
      <c r="C14" s="102" t="s">
        <v>257</v>
      </c>
      <c r="D14" s="102" t="s">
        <v>258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</row>
    <row r="15" spans="1:160" x14ac:dyDescent="0.25">
      <c r="A15" s="103"/>
      <c r="B15" s="103"/>
      <c r="C15" s="103"/>
      <c r="D15" s="103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</row>
    <row r="16" spans="1:160" x14ac:dyDescent="0.25">
      <c r="A16" s="102">
        <f>Calcul!A10</f>
        <v>559.5</v>
      </c>
      <c r="B16" s="102">
        <f ca="1">Calcul!A22</f>
        <v>292.5</v>
      </c>
      <c r="C16" s="102">
        <f>Calcul!G10</f>
        <v>457.5</v>
      </c>
      <c r="D16" s="102">
        <f>Calcul!G22</f>
        <v>260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</row>
    <row r="17" spans="1:160" x14ac:dyDescent="0.25">
      <c r="A17" s="103"/>
      <c r="B17" s="103"/>
      <c r="C17" s="103"/>
      <c r="D17" s="103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</row>
    <row r="18" spans="1:160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</row>
    <row r="19" spans="1:160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</row>
    <row r="20" spans="1:160" x14ac:dyDescent="0.2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</row>
    <row r="21" spans="1:160" ht="21" x14ac:dyDescent="0.35">
      <c r="A21" s="99" t="s">
        <v>259</v>
      </c>
      <c r="B21" s="100"/>
      <c r="C21" s="100"/>
      <c r="D21" s="101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</row>
    <row r="22" spans="1:160" x14ac:dyDescent="0.25">
      <c r="A22" t="s">
        <v>260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</row>
    <row r="23" spans="1:160" x14ac:dyDescent="0.25">
      <c r="A23" s="96" t="s">
        <v>261</v>
      </c>
      <c r="B23" s="97"/>
      <c r="C23" s="97"/>
      <c r="D23" s="98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</row>
    <row r="24" spans="1:160" x14ac:dyDescent="0.25">
      <c r="A24" s="78" t="s">
        <v>262</v>
      </c>
      <c r="B24" s="79"/>
      <c r="C24" s="79"/>
      <c r="D24" s="80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</row>
    <row r="25" spans="1:160" x14ac:dyDescent="0.25">
      <c r="A25" s="81"/>
      <c r="B25" s="82"/>
      <c r="C25" s="82"/>
      <c r="D25" s="83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</row>
    <row r="26" spans="1:160" x14ac:dyDescent="0.25">
      <c r="A26" s="84"/>
      <c r="B26" s="85"/>
      <c r="C26" s="85"/>
      <c r="D26" s="86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</row>
    <row r="27" spans="1:160" x14ac:dyDescent="0.25">
      <c r="A27" s="96" t="s">
        <v>263</v>
      </c>
      <c r="B27" s="97"/>
      <c r="C27" s="97"/>
      <c r="D27" s="98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</row>
    <row r="28" spans="1:160" x14ac:dyDescent="0.25">
      <c r="A28" s="78" t="s">
        <v>264</v>
      </c>
      <c r="B28" s="79"/>
      <c r="C28" s="79"/>
      <c r="D28" s="80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</row>
    <row r="29" spans="1:160" x14ac:dyDescent="0.25">
      <c r="A29" s="81"/>
      <c r="B29" s="82"/>
      <c r="C29" s="82"/>
      <c r="D29" s="83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</row>
    <row r="30" spans="1:160" x14ac:dyDescent="0.25">
      <c r="A30" s="84"/>
      <c r="B30" s="85"/>
      <c r="C30" s="85"/>
      <c r="D30" s="86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</row>
    <row r="31" spans="1:160" x14ac:dyDescent="0.25">
      <c r="A31" s="96" t="s">
        <v>265</v>
      </c>
      <c r="B31" s="97"/>
      <c r="C31" s="97"/>
      <c r="D31" s="98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</row>
    <row r="32" spans="1:160" x14ac:dyDescent="0.25">
      <c r="A32" s="78" t="s">
        <v>266</v>
      </c>
      <c r="B32" s="79"/>
      <c r="C32" s="79"/>
      <c r="D32" s="80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</row>
    <row r="33" spans="1:160" x14ac:dyDescent="0.25">
      <c r="A33" s="81"/>
      <c r="B33" s="82"/>
      <c r="C33" s="82"/>
      <c r="D33" s="83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</row>
    <row r="34" spans="1:160" x14ac:dyDescent="0.25">
      <c r="A34" s="84"/>
      <c r="B34" s="85"/>
      <c r="C34" s="85"/>
      <c r="D34" s="86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</row>
    <row r="35" spans="1:160" x14ac:dyDescent="0.25">
      <c r="A35" s="96" t="s">
        <v>267</v>
      </c>
      <c r="B35" s="97"/>
      <c r="C35" s="97"/>
      <c r="D35" s="98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</row>
    <row r="36" spans="1:160" x14ac:dyDescent="0.25">
      <c r="A36" s="78" t="s">
        <v>268</v>
      </c>
      <c r="B36" s="79"/>
      <c r="C36" s="79"/>
      <c r="D36" s="80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</row>
    <row r="37" spans="1:160" x14ac:dyDescent="0.25">
      <c r="A37" s="81"/>
      <c r="B37" s="82"/>
      <c r="C37" s="82"/>
      <c r="D37" s="83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</row>
    <row r="38" spans="1:160" x14ac:dyDescent="0.25">
      <c r="A38" s="84"/>
      <c r="B38" s="85"/>
      <c r="C38" s="85"/>
      <c r="D38" s="86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</row>
    <row r="39" spans="1:160" ht="21" x14ac:dyDescent="0.35">
      <c r="A39" s="99" t="s">
        <v>269</v>
      </c>
      <c r="B39" s="100"/>
      <c r="C39" s="100"/>
      <c r="D39" s="101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</row>
    <row r="40" spans="1:160" x14ac:dyDescent="0.25">
      <c r="A40" s="78" t="s">
        <v>270</v>
      </c>
      <c r="B40" s="79"/>
      <c r="C40" s="79"/>
      <c r="D40" s="80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</row>
    <row r="41" spans="1:160" x14ac:dyDescent="0.25">
      <c r="A41" s="84"/>
      <c r="B41" s="85"/>
      <c r="C41" s="85"/>
      <c r="D41" s="86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</row>
    <row r="42" spans="1:160" x14ac:dyDescent="0.25">
      <c r="A42" s="96" t="s">
        <v>271</v>
      </c>
      <c r="B42" s="97"/>
      <c r="C42" s="97"/>
      <c r="D42" s="98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</row>
    <row r="43" spans="1:160" x14ac:dyDescent="0.25">
      <c r="A43" s="90" t="s">
        <v>272</v>
      </c>
      <c r="B43" s="91"/>
      <c r="C43" s="91"/>
      <c r="D43" s="9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</row>
    <row r="44" spans="1:160" x14ac:dyDescent="0.25">
      <c r="A44" s="90" t="s">
        <v>273</v>
      </c>
      <c r="B44" s="91"/>
      <c r="C44" s="91"/>
      <c r="D44" s="9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</row>
    <row r="45" spans="1:160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</row>
    <row r="46" spans="1:160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</row>
    <row r="47" spans="1:160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</row>
    <row r="48" spans="1:160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</row>
    <row r="49" spans="1:160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</row>
    <row r="50" spans="1:160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</row>
    <row r="51" spans="1:160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</row>
    <row r="52" spans="1:160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</row>
    <row r="53" spans="1:160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</row>
    <row r="54" spans="1:160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</row>
    <row r="55" spans="1:160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</row>
    <row r="56" spans="1:160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</row>
    <row r="57" spans="1:160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</row>
    <row r="58" spans="1:160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</row>
    <row r="59" spans="1:160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</row>
    <row r="60" spans="1:160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</row>
    <row r="61" spans="1:160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</row>
    <row r="62" spans="1:160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</row>
    <row r="63" spans="1:160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</row>
    <row r="64" spans="1:160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</row>
    <row r="65" spans="1:160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</row>
    <row r="66" spans="1:160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</row>
    <row r="67" spans="1:160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</row>
    <row r="68" spans="1:160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</row>
    <row r="69" spans="1:160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</row>
    <row r="70" spans="1:160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</row>
    <row r="71" spans="1:160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</row>
    <row r="72" spans="1:160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</row>
    <row r="73" spans="1:160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</row>
    <row r="74" spans="1:160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</row>
    <row r="75" spans="1:160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</row>
    <row r="76" spans="1:160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</row>
    <row r="77" spans="1:160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</row>
    <row r="78" spans="1:160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</row>
    <row r="79" spans="1:160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</row>
    <row r="80" spans="1:160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</row>
    <row r="81" spans="1:160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</row>
    <row r="82" spans="1:160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</row>
    <row r="83" spans="1:160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</row>
    <row r="84" spans="1:160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</row>
    <row r="85" spans="1:160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</row>
    <row r="86" spans="1:160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</row>
    <row r="87" spans="1:160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</row>
    <row r="88" spans="1:160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</row>
    <row r="89" spans="1:160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</row>
    <row r="90" spans="1:160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</row>
    <row r="91" spans="1:160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</row>
    <row r="92" spans="1:160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</row>
    <row r="93" spans="1:160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</row>
    <row r="94" spans="1:160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</row>
    <row r="95" spans="1:160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</row>
    <row r="96" spans="1:160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</row>
    <row r="97" spans="1:160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</row>
    <row r="98" spans="1:160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</row>
    <row r="99" spans="1:160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</row>
    <row r="100" spans="1:160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</row>
    <row r="101" spans="1:160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</row>
    <row r="102" spans="1:160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</row>
    <row r="103" spans="1:160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</row>
    <row r="104" spans="1:160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</row>
    <row r="105" spans="1:160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</row>
    <row r="106" spans="1:160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</row>
    <row r="107" spans="1:160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</row>
    <row r="108" spans="1:160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</row>
    <row r="109" spans="1:160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</row>
    <row r="110" spans="1:160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</row>
    <row r="111" spans="1:160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</row>
    <row r="112" spans="1:160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</row>
    <row r="113" spans="1:160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</row>
    <row r="114" spans="1:160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</row>
    <row r="115" spans="1:160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</row>
    <row r="116" spans="1:160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</row>
    <row r="117" spans="1:160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</row>
    <row r="118" spans="1:160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</row>
    <row r="119" spans="1:160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</row>
    <row r="120" spans="1:160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</row>
    <row r="121" spans="1:160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</row>
    <row r="122" spans="1:160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</row>
    <row r="123" spans="1:160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</row>
    <row r="124" spans="1:160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</row>
    <row r="125" spans="1:160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</row>
    <row r="126" spans="1:160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</row>
    <row r="127" spans="1:160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</row>
    <row r="128" spans="1:160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</row>
    <row r="129" spans="1:160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</row>
    <row r="130" spans="1:160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</row>
    <row r="131" spans="1:160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</row>
    <row r="132" spans="1:160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</row>
    <row r="133" spans="1:160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</row>
    <row r="134" spans="1:160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</row>
    <row r="135" spans="1:160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</row>
    <row r="136" spans="1:160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</row>
    <row r="137" spans="1:160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</row>
    <row r="138" spans="1:160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</row>
    <row r="139" spans="1:160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</row>
    <row r="140" spans="1:160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</row>
    <row r="141" spans="1:160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</row>
    <row r="142" spans="1:160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</row>
    <row r="143" spans="1:160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</row>
    <row r="144" spans="1:160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</row>
    <row r="145" spans="1:160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</row>
    <row r="146" spans="1:160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</row>
    <row r="147" spans="1:160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</row>
    <row r="148" spans="1:160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</row>
    <row r="149" spans="1:160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</row>
    <row r="150" spans="1:160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</row>
    <row r="151" spans="1:160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</row>
    <row r="152" spans="1:160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</row>
    <row r="153" spans="1:160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</row>
    <row r="154" spans="1:160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</row>
    <row r="155" spans="1:160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</row>
    <row r="156" spans="1:160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</row>
    <row r="157" spans="1:160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</row>
    <row r="158" spans="1:160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</row>
    <row r="159" spans="1:160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</row>
    <row r="160" spans="1:160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</row>
    <row r="161" spans="1:160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</row>
    <row r="162" spans="1:160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</row>
    <row r="163" spans="1:160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</row>
    <row r="164" spans="1:160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</row>
    <row r="165" spans="1:160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</row>
    <row r="166" spans="1:160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</row>
    <row r="167" spans="1:160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</row>
    <row r="168" spans="1:160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</row>
    <row r="169" spans="1:160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</row>
    <row r="170" spans="1:160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</row>
    <row r="171" spans="1:160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</row>
    <row r="172" spans="1:160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</row>
    <row r="173" spans="1:160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</row>
    <row r="174" spans="1:160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</row>
    <row r="175" spans="1:160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</row>
    <row r="176" spans="1:160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</row>
    <row r="177" spans="1:160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</row>
    <row r="178" spans="1:160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</row>
    <row r="179" spans="1:160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</row>
    <row r="180" spans="1:160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</row>
    <row r="181" spans="1:160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</row>
    <row r="182" spans="1:160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</row>
    <row r="183" spans="1:160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</row>
    <row r="184" spans="1:160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</row>
    <row r="185" spans="1:160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</row>
    <row r="186" spans="1:160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</row>
    <row r="187" spans="1:160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</row>
    <row r="188" spans="1:160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</row>
    <row r="189" spans="1:160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</row>
    <row r="190" spans="1:160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</row>
    <row r="191" spans="1:160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</row>
    <row r="192" spans="1:160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</row>
    <row r="193" spans="1:160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</row>
    <row r="194" spans="1:160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</row>
    <row r="195" spans="1:160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</row>
    <row r="196" spans="1:160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</row>
    <row r="197" spans="1:160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</row>
    <row r="198" spans="1:160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</row>
    <row r="199" spans="1:160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</row>
    <row r="200" spans="1:160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</row>
    <row r="201" spans="1:160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</row>
    <row r="202" spans="1:160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</row>
    <row r="203" spans="1:160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</row>
    <row r="204" spans="1:160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</row>
    <row r="205" spans="1:160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</row>
    <row r="206" spans="1:160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</row>
    <row r="207" spans="1:160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</row>
    <row r="208" spans="1:160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</row>
    <row r="209" spans="1:160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</row>
    <row r="210" spans="1:160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</row>
    <row r="211" spans="1:160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</row>
    <row r="212" spans="1:160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</row>
    <row r="213" spans="1:160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</row>
    <row r="214" spans="1:160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</row>
    <row r="215" spans="1:160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</row>
    <row r="216" spans="1:160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</row>
    <row r="217" spans="1:160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</row>
    <row r="218" spans="1:160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</row>
    <row r="219" spans="1:160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  <c r="FD219" s="2"/>
    </row>
    <row r="220" spans="1:160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</row>
    <row r="221" spans="1:160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</row>
    <row r="222" spans="1:160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</row>
    <row r="223" spans="1:160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</row>
    <row r="224" spans="1:160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</row>
    <row r="225" spans="1:160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</row>
    <row r="226" spans="1:160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</row>
    <row r="227" spans="1:160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</row>
    <row r="228" spans="1:160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</row>
    <row r="229" spans="1:160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</row>
    <row r="230" spans="1:160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</row>
    <row r="231" spans="1:160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</row>
    <row r="232" spans="1:160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</row>
    <row r="233" spans="1:160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</row>
    <row r="234" spans="1:160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</row>
    <row r="235" spans="1:160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</row>
    <row r="236" spans="1:160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</row>
    <row r="237" spans="1:160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</row>
    <row r="238" spans="1:160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</row>
    <row r="239" spans="1:160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</row>
    <row r="240" spans="1:160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</row>
    <row r="241" spans="1:160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</row>
    <row r="242" spans="1:160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</row>
    <row r="243" spans="1:160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</row>
    <row r="244" spans="1:160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</row>
    <row r="245" spans="1:160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</row>
    <row r="246" spans="1:160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</row>
    <row r="247" spans="1:160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</row>
    <row r="248" spans="1:160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</row>
    <row r="249" spans="1:160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</row>
    <row r="250" spans="1:160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</row>
    <row r="251" spans="1:160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</row>
    <row r="252" spans="1:160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</row>
    <row r="253" spans="1:160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</row>
    <row r="254" spans="1:160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</row>
    <row r="255" spans="1:160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</row>
    <row r="256" spans="1:160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</row>
    <row r="257" spans="1:160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</row>
    <row r="258" spans="1:160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</row>
    <row r="259" spans="1:160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</row>
    <row r="260" spans="1:160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</row>
    <row r="261" spans="1:160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</row>
    <row r="262" spans="1:160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</row>
    <row r="263" spans="1:160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</row>
    <row r="264" spans="1:160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</row>
    <row r="265" spans="1:160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</row>
    <row r="266" spans="1:160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</row>
    <row r="267" spans="1:160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</row>
    <row r="268" spans="1:160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</row>
    <row r="269" spans="1:160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</row>
    <row r="270" spans="1:160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</row>
    <row r="271" spans="1:160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</row>
    <row r="272" spans="1:160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</row>
    <row r="273" spans="1:160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</row>
    <row r="274" spans="1:160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</row>
    <row r="275" spans="1:160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</row>
    <row r="276" spans="1:160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</row>
    <row r="277" spans="1:160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</row>
    <row r="278" spans="1:160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</row>
    <row r="279" spans="1:160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</row>
    <row r="280" spans="1:160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</row>
    <row r="281" spans="1:160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</row>
    <row r="282" spans="1:160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</row>
    <row r="283" spans="1:160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</row>
    <row r="284" spans="1:160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</row>
    <row r="285" spans="1:160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</row>
    <row r="286" spans="1:160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</row>
    <row r="287" spans="1:160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</row>
    <row r="288" spans="1:160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</row>
    <row r="289" spans="1:160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</row>
    <row r="290" spans="1:160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</row>
    <row r="291" spans="1:160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</row>
    <row r="292" spans="1:160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</row>
    <row r="293" spans="1:160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</row>
    <row r="294" spans="1:160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</row>
    <row r="295" spans="1:160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</row>
    <row r="296" spans="1:160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</row>
    <row r="297" spans="1:160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</row>
    <row r="298" spans="1:160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</row>
    <row r="299" spans="1:160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</row>
    <row r="300" spans="1:160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</row>
    <row r="301" spans="1:160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</row>
    <row r="302" spans="1:160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</row>
    <row r="303" spans="1:160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</row>
    <row r="304" spans="1:160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</row>
    <row r="305" spans="1:160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</row>
    <row r="306" spans="1:160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</row>
    <row r="307" spans="1:160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</row>
    <row r="308" spans="1:160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</row>
    <row r="309" spans="1:160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</row>
    <row r="310" spans="1:160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</row>
    <row r="311" spans="1:160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</row>
    <row r="312" spans="1:160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</row>
    <row r="313" spans="1:160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</row>
    <row r="314" spans="1:160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</row>
    <row r="315" spans="1:160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</row>
    <row r="316" spans="1:160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</row>
    <row r="317" spans="1:160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</row>
    <row r="318" spans="1:160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</row>
    <row r="319" spans="1:160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</row>
    <row r="320" spans="1:160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</row>
    <row r="321" spans="1:160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</row>
    <row r="322" spans="1:160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</row>
    <row r="323" spans="1:160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</row>
    <row r="324" spans="1:160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</row>
    <row r="325" spans="1:160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</row>
    <row r="326" spans="1:160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</row>
    <row r="327" spans="1:160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</row>
    <row r="328" spans="1:160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</row>
    <row r="329" spans="1:160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</row>
    <row r="330" spans="1:160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</row>
    <row r="331" spans="1:160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</row>
    <row r="332" spans="1:160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</row>
    <row r="333" spans="1:160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</row>
    <row r="334" spans="1:160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</row>
    <row r="335" spans="1:160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</row>
    <row r="336" spans="1:160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</row>
    <row r="337" spans="1:160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</row>
    <row r="338" spans="1:160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</row>
    <row r="339" spans="1:160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</row>
    <row r="340" spans="1:160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</row>
    <row r="341" spans="1:160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</row>
    <row r="342" spans="1:160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</row>
    <row r="343" spans="1:160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</row>
    <row r="344" spans="1:160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</row>
    <row r="345" spans="1:160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</row>
    <row r="346" spans="1:160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</row>
    <row r="347" spans="1:160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</row>
    <row r="348" spans="1:160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</row>
    <row r="349" spans="1:160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</row>
    <row r="350" spans="1:160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</row>
    <row r="351" spans="1:160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</row>
    <row r="352" spans="1:160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</row>
    <row r="353" spans="1:160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</row>
    <row r="354" spans="1:160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</row>
    <row r="355" spans="1:160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</row>
    <row r="356" spans="1:160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</row>
    <row r="357" spans="1:160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</row>
    <row r="358" spans="1:160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</row>
    <row r="359" spans="1:160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</row>
    <row r="360" spans="1:160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</row>
    <row r="361" spans="1:160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</row>
    <row r="362" spans="1:160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</row>
    <row r="363" spans="1:160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</row>
    <row r="364" spans="1:160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</row>
    <row r="365" spans="1:160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</row>
    <row r="366" spans="1:160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</row>
    <row r="367" spans="1:160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</row>
    <row r="368" spans="1:160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</row>
    <row r="369" spans="1:160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</row>
    <row r="370" spans="1:160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</row>
    <row r="371" spans="1:160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</row>
    <row r="372" spans="1:160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</row>
    <row r="373" spans="1:160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</row>
    <row r="374" spans="1:160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</row>
    <row r="375" spans="1:160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</row>
    <row r="376" spans="1:160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</row>
    <row r="377" spans="1:160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</row>
    <row r="378" spans="1:160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</row>
    <row r="379" spans="1:160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</row>
    <row r="380" spans="1:160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</row>
    <row r="381" spans="1:160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</row>
    <row r="382" spans="1:160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</row>
    <row r="383" spans="1:160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</row>
    <row r="384" spans="1:160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</row>
    <row r="385" spans="1:160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</row>
    <row r="386" spans="1:160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</row>
    <row r="387" spans="1:160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</row>
    <row r="388" spans="1:160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</row>
    <row r="389" spans="1:160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</row>
    <row r="390" spans="1:160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</row>
    <row r="391" spans="1:160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</row>
    <row r="392" spans="1:160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</row>
    <row r="393" spans="1:160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</row>
    <row r="394" spans="1:160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</row>
    <row r="395" spans="1:160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</row>
    <row r="396" spans="1:160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</row>
    <row r="397" spans="1:160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</row>
    <row r="398" spans="1:160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</row>
    <row r="399" spans="1:160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</row>
    <row r="400" spans="1:160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</row>
    <row r="401" spans="1:160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</row>
    <row r="402" spans="1:160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</row>
    <row r="403" spans="1:160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</row>
    <row r="404" spans="1:160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</row>
    <row r="405" spans="1:160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</row>
    <row r="406" spans="1:160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</row>
    <row r="407" spans="1:160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</row>
    <row r="408" spans="1:160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</row>
    <row r="409" spans="1:160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</row>
    <row r="410" spans="1:160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</row>
    <row r="411" spans="1:160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</row>
    <row r="412" spans="1:160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</row>
    <row r="413" spans="1:160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</row>
    <row r="414" spans="1:160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</row>
    <row r="415" spans="1:160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</row>
    <row r="416" spans="1:160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</row>
    <row r="417" spans="1:160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</row>
    <row r="418" spans="1:160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</row>
    <row r="419" spans="1:160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</row>
    <row r="420" spans="1:160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</row>
    <row r="421" spans="1:160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</row>
    <row r="422" spans="1:160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</row>
    <row r="423" spans="1:160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</row>
    <row r="424" spans="1:160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</row>
    <row r="425" spans="1:160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</row>
    <row r="426" spans="1:160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</row>
    <row r="427" spans="1:160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</row>
    <row r="428" spans="1:160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</row>
    <row r="429" spans="1:160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</row>
    <row r="430" spans="1:160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</row>
    <row r="431" spans="1:160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</row>
    <row r="432" spans="1:160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</row>
    <row r="433" spans="1:160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</row>
    <row r="434" spans="1:160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</row>
    <row r="435" spans="1:160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</row>
    <row r="436" spans="1:160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</row>
    <row r="437" spans="1:160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</row>
    <row r="438" spans="1:160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</row>
    <row r="439" spans="1:160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</row>
    <row r="440" spans="1:160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</row>
    <row r="441" spans="1:160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</row>
    <row r="442" spans="1:160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</row>
    <row r="443" spans="1:160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</row>
    <row r="444" spans="1:160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</row>
    <row r="445" spans="1:160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</row>
    <row r="446" spans="1:160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</row>
    <row r="447" spans="1:160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</row>
    <row r="448" spans="1:160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</row>
    <row r="449" spans="1:160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</row>
    <row r="450" spans="1:160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</row>
    <row r="451" spans="1:160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</row>
    <row r="452" spans="1:160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</row>
    <row r="453" spans="1:160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</row>
    <row r="454" spans="1:160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</row>
    <row r="455" spans="1:160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</row>
    <row r="456" spans="1:160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</row>
    <row r="457" spans="1:160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</row>
    <row r="458" spans="1:160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</row>
    <row r="459" spans="1:160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  <c r="FD459" s="2"/>
    </row>
    <row r="460" spans="1:160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</row>
    <row r="461" spans="1:160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</row>
    <row r="462" spans="1:160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</row>
    <row r="463" spans="1:160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</row>
    <row r="464" spans="1:160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</row>
    <row r="465" spans="1:160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</row>
    <row r="466" spans="1:160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</row>
    <row r="467" spans="1:160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</row>
    <row r="468" spans="1:160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</row>
    <row r="469" spans="1:160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</row>
    <row r="470" spans="1:160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</row>
    <row r="471" spans="1:160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</row>
    <row r="472" spans="1:160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</row>
    <row r="473" spans="1:160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</row>
    <row r="474" spans="1:160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</row>
    <row r="475" spans="1:160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</row>
    <row r="476" spans="1:160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</row>
    <row r="477" spans="1:160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</row>
    <row r="478" spans="1:160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</row>
    <row r="479" spans="1:160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</row>
    <row r="480" spans="1:160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</row>
    <row r="481" spans="1:160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</row>
    <row r="482" spans="1:160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</row>
    <row r="483" spans="1:160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  <c r="FD483" s="2"/>
    </row>
    <row r="484" spans="1:160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</row>
    <row r="485" spans="1:160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</row>
    <row r="486" spans="1:160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</row>
    <row r="487" spans="1:160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</row>
    <row r="488" spans="1:160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</row>
    <row r="489" spans="1:160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</row>
    <row r="490" spans="1:160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</row>
    <row r="491" spans="1:160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</row>
    <row r="492" spans="1:160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</row>
    <row r="493" spans="1:160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</row>
    <row r="494" spans="1:160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</row>
    <row r="495" spans="1:160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</row>
    <row r="496" spans="1:160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</row>
    <row r="497" spans="1:160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</row>
    <row r="498" spans="1:160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</row>
    <row r="499" spans="1:160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</row>
    <row r="500" spans="1:160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</row>
    <row r="501" spans="1:160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</row>
    <row r="502" spans="1:160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</row>
    <row r="503" spans="1:160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</row>
    <row r="504" spans="1:160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</row>
    <row r="505" spans="1:160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</row>
    <row r="506" spans="1:160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</row>
    <row r="507" spans="1:160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</row>
    <row r="508" spans="1:160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</row>
    <row r="509" spans="1:160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</row>
    <row r="510" spans="1:160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</row>
    <row r="511" spans="1:160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</row>
    <row r="512" spans="1:160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</row>
    <row r="513" spans="1:160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</row>
    <row r="514" spans="1:160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</row>
    <row r="515" spans="1:160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2"/>
    </row>
    <row r="516" spans="1:160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</row>
    <row r="517" spans="1:160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2"/>
    </row>
    <row r="518" spans="1:160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</row>
    <row r="519" spans="1:160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</row>
    <row r="520" spans="1:160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</row>
    <row r="521" spans="1:160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</row>
    <row r="522" spans="1:160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</row>
    <row r="523" spans="1:160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</row>
    <row r="524" spans="1:160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</row>
    <row r="525" spans="1:160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  <c r="FD525" s="2"/>
    </row>
    <row r="526" spans="1:160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</row>
    <row r="527" spans="1:160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</row>
    <row r="528" spans="1:160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</row>
    <row r="529" spans="1:160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  <c r="FD529" s="2"/>
    </row>
    <row r="530" spans="1:160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  <c r="FD530" s="2"/>
    </row>
    <row r="531" spans="1:160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  <c r="FD531" s="2"/>
    </row>
    <row r="532" spans="1:160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</row>
    <row r="533" spans="1:160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</row>
    <row r="534" spans="1:160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  <c r="FD534" s="2"/>
    </row>
    <row r="535" spans="1:160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</row>
    <row r="536" spans="1:160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</row>
    <row r="537" spans="1:160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</row>
    <row r="538" spans="1:160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</row>
    <row r="539" spans="1:160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</row>
    <row r="540" spans="1:160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</row>
    <row r="541" spans="1:160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</row>
    <row r="542" spans="1:160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</row>
    <row r="543" spans="1:160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</row>
    <row r="544" spans="1:160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</row>
    <row r="545" spans="1:160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</row>
    <row r="546" spans="1:160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</row>
    <row r="547" spans="1:160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</row>
    <row r="548" spans="1:160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  <c r="FD548" s="2"/>
    </row>
    <row r="549" spans="1:160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</row>
    <row r="550" spans="1:160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</row>
    <row r="551" spans="1:160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</row>
    <row r="552" spans="1:160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</row>
    <row r="553" spans="1:160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</row>
    <row r="554" spans="1:160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  <c r="FD554" s="2"/>
    </row>
    <row r="555" spans="1:160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</row>
    <row r="556" spans="1:160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</row>
    <row r="557" spans="1:160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</row>
    <row r="558" spans="1:160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  <c r="FD558" s="2"/>
    </row>
    <row r="559" spans="1:160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</row>
    <row r="560" spans="1:160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</row>
    <row r="561" spans="1:160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  <c r="FD561" s="2"/>
    </row>
    <row r="562" spans="1:160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</row>
    <row r="563" spans="1:160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</row>
    <row r="564" spans="1:160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</row>
    <row r="565" spans="1:160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</row>
    <row r="566" spans="1:160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</row>
    <row r="567" spans="1:160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  <c r="FD567" s="2"/>
    </row>
    <row r="568" spans="1:160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</row>
    <row r="569" spans="1:160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</row>
    <row r="570" spans="1:160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  <c r="FD570" s="2"/>
    </row>
    <row r="571" spans="1:160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  <c r="FD571" s="2"/>
    </row>
    <row r="572" spans="1:160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</row>
    <row r="573" spans="1:160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  <c r="FD573" s="2"/>
    </row>
    <row r="574" spans="1:160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  <c r="FD574" s="2"/>
    </row>
    <row r="575" spans="1:160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  <c r="FD575" s="2"/>
    </row>
    <row r="576" spans="1:160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</row>
    <row r="577" spans="1:160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</row>
    <row r="578" spans="1:160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</row>
    <row r="579" spans="1:160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</row>
    <row r="580" spans="1:160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</row>
    <row r="581" spans="1:160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</row>
    <row r="582" spans="1:160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</row>
    <row r="583" spans="1:160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  <c r="FD583" s="2"/>
    </row>
    <row r="584" spans="1:160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  <c r="FD584" s="2"/>
    </row>
    <row r="585" spans="1:160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</row>
    <row r="586" spans="1:160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  <c r="FD586" s="2"/>
    </row>
    <row r="587" spans="1:160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</row>
    <row r="588" spans="1:160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  <c r="FD588" s="2"/>
    </row>
    <row r="589" spans="1:160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  <c r="FD589" s="2"/>
    </row>
    <row r="590" spans="1:160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  <c r="FD590" s="2"/>
    </row>
    <row r="591" spans="1:160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</row>
    <row r="592" spans="1:160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  <c r="FD592" s="2"/>
    </row>
    <row r="593" spans="1:160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</row>
    <row r="594" spans="1:160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</row>
    <row r="595" spans="1:160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</row>
    <row r="596" spans="1:160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  <c r="FD596" s="2"/>
    </row>
    <row r="597" spans="1:160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</row>
    <row r="598" spans="1:160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  <c r="FD598" s="2"/>
    </row>
    <row r="599" spans="1:160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</row>
    <row r="600" spans="1:160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</row>
    <row r="601" spans="1:160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</row>
    <row r="602" spans="1:160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  <c r="FD602" s="2"/>
    </row>
    <row r="603" spans="1:160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</row>
    <row r="604" spans="1:160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</row>
    <row r="605" spans="1:160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</row>
    <row r="606" spans="1:160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  <c r="FD606" s="2"/>
    </row>
    <row r="607" spans="1:160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  <c r="FD607" s="2"/>
    </row>
    <row r="608" spans="1:160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  <c r="FD608" s="2"/>
    </row>
    <row r="609" spans="1:160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  <c r="FD609" s="2"/>
    </row>
    <row r="610" spans="1:160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  <c r="FD610" s="2"/>
    </row>
    <row r="611" spans="1:160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</row>
    <row r="612" spans="1:160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</row>
    <row r="613" spans="1:160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</row>
    <row r="614" spans="1:160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  <c r="FD614" s="2"/>
    </row>
    <row r="615" spans="1:160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</row>
    <row r="616" spans="1:160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</row>
    <row r="617" spans="1:160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</row>
    <row r="618" spans="1:160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</row>
    <row r="619" spans="1:160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  <c r="FD619" s="2"/>
    </row>
    <row r="620" spans="1:160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</row>
    <row r="621" spans="1:160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</row>
    <row r="622" spans="1:160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</row>
    <row r="623" spans="1:160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</row>
    <row r="624" spans="1:160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</row>
    <row r="625" spans="1:160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  <c r="FD625" s="2"/>
    </row>
    <row r="626" spans="1:160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  <c r="FD626" s="2"/>
    </row>
    <row r="627" spans="1:160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  <c r="FD627" s="2"/>
    </row>
    <row r="628" spans="1:160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  <c r="FD628" s="2"/>
    </row>
    <row r="629" spans="1:160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  <c r="FD629" s="2"/>
    </row>
    <row r="630" spans="1:160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  <c r="FD630" s="2"/>
    </row>
    <row r="631" spans="1:160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  <c r="FD631" s="2"/>
    </row>
    <row r="632" spans="1:160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  <c r="FD632" s="2"/>
    </row>
    <row r="633" spans="1:160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  <c r="FD633" s="2"/>
    </row>
    <row r="634" spans="1:160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  <c r="FD634" s="2"/>
    </row>
    <row r="635" spans="1:160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  <c r="FD635" s="2"/>
    </row>
    <row r="636" spans="1:160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  <c r="FD636" s="2"/>
    </row>
    <row r="637" spans="1:160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  <c r="FD637" s="2"/>
    </row>
    <row r="638" spans="1:160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  <c r="FD638" s="2"/>
    </row>
    <row r="639" spans="1:160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  <c r="FD639" s="2"/>
    </row>
    <row r="640" spans="1:160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  <c r="FD640" s="2"/>
    </row>
    <row r="641" spans="1:160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  <c r="FD641" s="2"/>
    </row>
    <row r="642" spans="1:160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  <c r="FD642" s="2"/>
    </row>
    <row r="643" spans="1:160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  <c r="FD643" s="2"/>
    </row>
    <row r="644" spans="1:160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  <c r="FD644" s="2"/>
    </row>
    <row r="645" spans="1:160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  <c r="FD645" s="2"/>
    </row>
    <row r="646" spans="1:160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  <c r="FD646" s="2"/>
    </row>
    <row r="647" spans="1:160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  <c r="FD647" s="2"/>
    </row>
    <row r="648" spans="1:160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  <c r="FD648" s="2"/>
    </row>
    <row r="649" spans="1:160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  <c r="FD649" s="2"/>
    </row>
    <row r="650" spans="1:160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  <c r="FD650" s="2"/>
    </row>
    <row r="651" spans="1:160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  <c r="FD651" s="2"/>
    </row>
    <row r="652" spans="1:160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  <c r="FD652" s="2"/>
    </row>
    <row r="653" spans="1:160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  <c r="FD653" s="2"/>
    </row>
    <row r="654" spans="1:160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  <c r="FD654" s="2"/>
    </row>
    <row r="655" spans="1:160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  <c r="FD655" s="2"/>
    </row>
    <row r="656" spans="1:160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  <c r="FD656" s="2"/>
    </row>
    <row r="657" spans="1:160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  <c r="FD657" s="2"/>
    </row>
    <row r="658" spans="1:160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  <c r="FD658" s="2"/>
    </row>
    <row r="659" spans="1:160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  <c r="FD659" s="2"/>
    </row>
    <row r="660" spans="1:160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  <c r="FD660" s="2"/>
    </row>
    <row r="661" spans="1:160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  <c r="FD661" s="2"/>
    </row>
    <row r="662" spans="1:160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  <c r="FD662" s="2"/>
    </row>
    <row r="663" spans="1:160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  <c r="FD663" s="2"/>
    </row>
    <row r="664" spans="1:160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  <c r="FD664" s="2"/>
    </row>
    <row r="665" spans="1:160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  <c r="FD665" s="2"/>
    </row>
    <row r="666" spans="1:160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  <c r="FD666" s="2"/>
    </row>
    <row r="667" spans="1:160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  <c r="FD667" s="2"/>
    </row>
    <row r="668" spans="1:160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  <c r="FD668" s="2"/>
    </row>
    <row r="669" spans="1:160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  <c r="FD669" s="2"/>
    </row>
    <row r="670" spans="1:160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  <c r="FD670" s="2"/>
    </row>
    <row r="671" spans="1:160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  <c r="FD671" s="2"/>
    </row>
    <row r="672" spans="1:160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  <c r="FD672" s="2"/>
    </row>
    <row r="673" spans="1:160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  <c r="FD673" s="2"/>
    </row>
    <row r="674" spans="1:160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  <c r="FD674" s="2"/>
    </row>
    <row r="675" spans="1:160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  <c r="FD675" s="2"/>
    </row>
    <row r="676" spans="1:160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  <c r="FD676" s="2"/>
    </row>
    <row r="677" spans="1:160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  <c r="FD677" s="2"/>
    </row>
    <row r="678" spans="1:160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  <c r="FD678" s="2"/>
    </row>
    <row r="679" spans="1:160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  <c r="FD679" s="2"/>
    </row>
    <row r="680" spans="1:160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  <c r="FD680" s="2"/>
    </row>
    <row r="681" spans="1:160" x14ac:dyDescent="0.25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  <c r="FD681" s="2"/>
    </row>
    <row r="682" spans="1:160" x14ac:dyDescent="0.25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  <c r="FD682" s="2"/>
    </row>
    <row r="683" spans="1:160" x14ac:dyDescent="0.25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  <c r="FD683" s="2"/>
    </row>
    <row r="684" spans="1:160" x14ac:dyDescent="0.25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  <c r="FD684" s="2"/>
    </row>
    <row r="685" spans="1:160" x14ac:dyDescent="0.25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  <c r="FD685" s="2"/>
    </row>
    <row r="686" spans="1:160" x14ac:dyDescent="0.25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  <c r="FD686" s="2"/>
    </row>
    <row r="687" spans="1:160" x14ac:dyDescent="0.25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  <c r="FD687" s="2"/>
    </row>
    <row r="688" spans="1:160" x14ac:dyDescent="0.25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  <c r="FD688" s="2"/>
    </row>
    <row r="689" spans="5:160" x14ac:dyDescent="0.25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  <c r="FD689" s="2"/>
    </row>
    <row r="690" spans="5:160" x14ac:dyDescent="0.25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  <c r="FD690" s="2"/>
    </row>
    <row r="691" spans="5:160" x14ac:dyDescent="0.25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  <c r="FD691" s="2"/>
    </row>
    <row r="692" spans="5:160" x14ac:dyDescent="0.25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  <c r="FD692" s="2"/>
    </row>
    <row r="693" spans="5:160" x14ac:dyDescent="0.25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  <c r="FD693" s="2"/>
    </row>
    <row r="694" spans="5:160" x14ac:dyDescent="0.25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  <c r="FD694" s="2"/>
    </row>
    <row r="695" spans="5:160" x14ac:dyDescent="0.25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  <c r="FD695" s="2"/>
    </row>
    <row r="696" spans="5:160" x14ac:dyDescent="0.25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  <c r="FD696" s="2"/>
    </row>
    <row r="697" spans="5:160" x14ac:dyDescent="0.25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  <c r="FD697" s="2"/>
    </row>
    <row r="698" spans="5:160" x14ac:dyDescent="0.25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  <c r="FD698" s="2"/>
    </row>
    <row r="699" spans="5:160" x14ac:dyDescent="0.25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  <c r="FD699" s="2"/>
    </row>
    <row r="700" spans="5:160" x14ac:dyDescent="0.25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  <c r="FD700" s="2"/>
    </row>
    <row r="701" spans="5:160" x14ac:dyDescent="0.25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  <c r="FD701" s="2"/>
    </row>
    <row r="702" spans="5:160" x14ac:dyDescent="0.25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  <c r="FD702" s="2"/>
    </row>
    <row r="703" spans="5:160" x14ac:dyDescent="0.25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  <c r="FD703" s="2"/>
    </row>
    <row r="704" spans="5:160" x14ac:dyDescent="0.25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  <c r="FD704" s="2"/>
    </row>
    <row r="705" spans="5:160" x14ac:dyDescent="0.25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  <c r="FD705" s="2"/>
    </row>
    <row r="706" spans="5:160" x14ac:dyDescent="0.25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  <c r="FD706" s="2"/>
    </row>
    <row r="707" spans="5:160" x14ac:dyDescent="0.25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  <c r="FD707" s="2"/>
    </row>
    <row r="708" spans="5:160" x14ac:dyDescent="0.25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  <c r="FD708" s="2"/>
    </row>
    <row r="709" spans="5:160" x14ac:dyDescent="0.25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  <c r="FD709" s="2"/>
    </row>
    <row r="710" spans="5:160" x14ac:dyDescent="0.25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  <c r="FD710" s="2"/>
    </row>
    <row r="711" spans="5:160" x14ac:dyDescent="0.25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  <c r="FD711" s="2"/>
    </row>
    <row r="712" spans="5:160" x14ac:dyDescent="0.25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  <c r="FD712" s="2"/>
    </row>
    <row r="713" spans="5:160" x14ac:dyDescent="0.25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  <c r="FD713" s="2"/>
    </row>
    <row r="714" spans="5:160" x14ac:dyDescent="0.25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  <c r="FD714" s="2"/>
    </row>
    <row r="715" spans="5:160" x14ac:dyDescent="0.25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  <c r="FD715" s="2"/>
    </row>
    <row r="716" spans="5:160" x14ac:dyDescent="0.25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  <c r="FD716" s="2"/>
    </row>
    <row r="717" spans="5:160" x14ac:dyDescent="0.25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  <c r="FD717" s="2"/>
    </row>
    <row r="718" spans="5:160" x14ac:dyDescent="0.25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  <c r="FD718" s="2"/>
    </row>
    <row r="719" spans="5:160" x14ac:dyDescent="0.25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  <c r="FD719" s="2"/>
    </row>
    <row r="720" spans="5:160" x14ac:dyDescent="0.25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  <c r="FD720" s="2"/>
    </row>
    <row r="721" spans="5:160" x14ac:dyDescent="0.25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  <c r="FD721" s="2"/>
    </row>
    <row r="722" spans="5:160" x14ac:dyDescent="0.25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  <c r="FD722" s="2"/>
    </row>
    <row r="723" spans="5:160" x14ac:dyDescent="0.25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  <c r="FD723" s="2"/>
    </row>
    <row r="724" spans="5:160" x14ac:dyDescent="0.25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2"/>
      <c r="DT724" s="2"/>
      <c r="DU724" s="2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  <c r="FD724" s="2"/>
    </row>
    <row r="725" spans="5:160" x14ac:dyDescent="0.25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  <c r="FD725" s="2"/>
    </row>
    <row r="726" spans="5:160" x14ac:dyDescent="0.25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2"/>
      <c r="DT726" s="2"/>
      <c r="DU726" s="2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  <c r="FD726" s="2"/>
    </row>
    <row r="727" spans="5:160" x14ac:dyDescent="0.25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  <c r="FD727" s="2"/>
    </row>
    <row r="728" spans="5:160" x14ac:dyDescent="0.25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2"/>
      <c r="DT728" s="2"/>
      <c r="DU728" s="2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  <c r="FD728" s="2"/>
    </row>
    <row r="729" spans="5:160" x14ac:dyDescent="0.25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  <c r="FD729" s="2"/>
    </row>
    <row r="730" spans="5:160" x14ac:dyDescent="0.25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  <c r="FD730" s="2"/>
    </row>
    <row r="731" spans="5:160" x14ac:dyDescent="0.25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  <c r="FD731" s="2"/>
    </row>
    <row r="732" spans="5:160" x14ac:dyDescent="0.25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  <c r="FD732" s="2"/>
    </row>
    <row r="733" spans="5:160" x14ac:dyDescent="0.25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  <c r="FD733" s="2"/>
    </row>
    <row r="734" spans="5:160" x14ac:dyDescent="0.25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  <c r="FD734" s="2"/>
    </row>
    <row r="735" spans="5:160" x14ac:dyDescent="0.25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  <c r="FD735" s="2"/>
    </row>
    <row r="736" spans="5:160" x14ac:dyDescent="0.25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  <c r="FD736" s="2"/>
    </row>
    <row r="737" spans="5:160" x14ac:dyDescent="0.25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  <c r="FD737" s="2"/>
    </row>
    <row r="738" spans="5:160" x14ac:dyDescent="0.25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  <c r="FD738" s="2"/>
    </row>
    <row r="739" spans="5:160" x14ac:dyDescent="0.25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  <c r="FD739" s="2"/>
    </row>
    <row r="740" spans="5:160" x14ac:dyDescent="0.25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  <c r="FD740" s="2"/>
    </row>
    <row r="741" spans="5:160" x14ac:dyDescent="0.25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  <c r="FD741" s="2"/>
    </row>
    <row r="742" spans="5:160" x14ac:dyDescent="0.25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  <c r="FD742" s="2"/>
    </row>
    <row r="743" spans="5:160" x14ac:dyDescent="0.25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  <c r="FD743" s="2"/>
    </row>
    <row r="744" spans="5:160" x14ac:dyDescent="0.25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  <c r="FD744" s="2"/>
    </row>
    <row r="745" spans="5:160" x14ac:dyDescent="0.25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  <c r="FD745" s="2"/>
    </row>
    <row r="746" spans="5:160" x14ac:dyDescent="0.25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  <c r="FD746" s="2"/>
    </row>
    <row r="747" spans="5:160" x14ac:dyDescent="0.25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  <c r="FD747" s="2"/>
    </row>
    <row r="748" spans="5:160" x14ac:dyDescent="0.25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  <c r="FD748" s="2"/>
    </row>
    <row r="749" spans="5:160" x14ac:dyDescent="0.25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  <c r="FD749" s="2"/>
    </row>
    <row r="750" spans="5:160" x14ac:dyDescent="0.25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  <c r="FD750" s="2"/>
    </row>
    <row r="751" spans="5:160" x14ac:dyDescent="0.25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  <c r="FD751" s="2"/>
    </row>
    <row r="752" spans="5:160" x14ac:dyDescent="0.25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  <c r="FD752" s="2"/>
    </row>
    <row r="753" spans="5:160" x14ac:dyDescent="0.25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  <c r="FD753" s="2"/>
    </row>
    <row r="754" spans="5:160" x14ac:dyDescent="0.25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  <c r="FD754" s="2"/>
    </row>
    <row r="755" spans="5:160" x14ac:dyDescent="0.25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  <c r="FD755" s="2"/>
    </row>
    <row r="756" spans="5:160" x14ac:dyDescent="0.25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  <c r="FD756" s="2"/>
    </row>
    <row r="757" spans="5:160" x14ac:dyDescent="0.25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  <c r="FD757" s="2"/>
    </row>
    <row r="758" spans="5:160" x14ac:dyDescent="0.25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  <c r="FD758" s="2"/>
    </row>
    <row r="759" spans="5:160" x14ac:dyDescent="0.25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  <c r="FD759" s="2"/>
    </row>
    <row r="760" spans="5:160" x14ac:dyDescent="0.25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  <c r="FD760" s="2"/>
    </row>
    <row r="761" spans="5:160" x14ac:dyDescent="0.25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  <c r="FD761" s="2"/>
    </row>
    <row r="762" spans="5:160" x14ac:dyDescent="0.25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  <c r="FD762" s="2"/>
    </row>
    <row r="763" spans="5:160" x14ac:dyDescent="0.25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  <c r="FD763" s="2"/>
    </row>
    <row r="764" spans="5:160" x14ac:dyDescent="0.25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  <c r="FD764" s="2"/>
    </row>
    <row r="765" spans="5:160" x14ac:dyDescent="0.25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  <c r="FD765" s="2"/>
    </row>
    <row r="766" spans="5:160" x14ac:dyDescent="0.25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  <c r="FD766" s="2"/>
    </row>
    <row r="767" spans="5:160" x14ac:dyDescent="0.25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  <c r="FD767" s="2"/>
    </row>
    <row r="768" spans="5:160" x14ac:dyDescent="0.25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  <c r="FD768" s="2"/>
    </row>
    <row r="769" spans="5:160" x14ac:dyDescent="0.25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  <c r="FD769" s="2"/>
    </row>
    <row r="770" spans="5:160" x14ac:dyDescent="0.25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  <c r="FD770" s="2"/>
    </row>
    <row r="771" spans="5:160" x14ac:dyDescent="0.25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  <c r="FD771" s="2"/>
    </row>
    <row r="772" spans="5:160" x14ac:dyDescent="0.25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  <c r="FD772" s="2"/>
    </row>
    <row r="773" spans="5:160" x14ac:dyDescent="0.25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  <c r="FD773" s="2"/>
    </row>
    <row r="774" spans="5:160" x14ac:dyDescent="0.25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  <c r="FD774" s="2"/>
    </row>
    <row r="775" spans="5:160" x14ac:dyDescent="0.25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  <c r="FD775" s="2"/>
    </row>
    <row r="776" spans="5:160" x14ac:dyDescent="0.25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  <c r="FD776" s="2"/>
    </row>
    <row r="777" spans="5:160" x14ac:dyDescent="0.25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  <c r="FD777" s="2"/>
    </row>
    <row r="778" spans="5:160" x14ac:dyDescent="0.25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  <c r="FD778" s="2"/>
    </row>
    <row r="779" spans="5:160" x14ac:dyDescent="0.25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  <c r="FD779" s="2"/>
    </row>
    <row r="780" spans="5:160" x14ac:dyDescent="0.25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  <c r="FD780" s="2"/>
    </row>
    <row r="781" spans="5:160" x14ac:dyDescent="0.25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  <c r="FD781" s="2"/>
    </row>
    <row r="782" spans="5:160" x14ac:dyDescent="0.25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  <c r="FD782" s="2"/>
    </row>
    <row r="783" spans="5:160" x14ac:dyDescent="0.25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  <c r="FD783" s="2"/>
    </row>
    <row r="784" spans="5:160" x14ac:dyDescent="0.25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  <c r="FD784" s="2"/>
    </row>
    <row r="785" spans="5:160" x14ac:dyDescent="0.25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  <c r="FD785" s="2"/>
    </row>
    <row r="786" spans="5:160" x14ac:dyDescent="0.25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  <c r="FD786" s="2"/>
    </row>
    <row r="787" spans="5:160" x14ac:dyDescent="0.25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2"/>
      <c r="DT787" s="2"/>
      <c r="DU787" s="2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  <c r="FD787" s="2"/>
    </row>
    <row r="788" spans="5:160" x14ac:dyDescent="0.25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  <c r="FD788" s="2"/>
    </row>
    <row r="789" spans="5:160" x14ac:dyDescent="0.25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  <c r="FD789" s="2"/>
    </row>
    <row r="790" spans="5:160" x14ac:dyDescent="0.25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  <c r="FD790" s="2"/>
    </row>
    <row r="791" spans="5:160" x14ac:dyDescent="0.25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  <c r="FD791" s="2"/>
    </row>
    <row r="792" spans="5:160" x14ac:dyDescent="0.25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  <c r="FD792" s="2"/>
    </row>
    <row r="793" spans="5:160" x14ac:dyDescent="0.25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  <c r="FD793" s="2"/>
    </row>
    <row r="794" spans="5:160" x14ac:dyDescent="0.25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  <c r="FD794" s="2"/>
    </row>
    <row r="795" spans="5:160" x14ac:dyDescent="0.25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  <c r="FD795" s="2"/>
    </row>
    <row r="796" spans="5:160" x14ac:dyDescent="0.25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  <c r="FD796" s="2"/>
    </row>
    <row r="797" spans="5:160" x14ac:dyDescent="0.25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  <c r="FD797" s="2"/>
    </row>
    <row r="798" spans="5:160" x14ac:dyDescent="0.25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  <c r="FD798" s="2"/>
    </row>
    <row r="799" spans="5:160" x14ac:dyDescent="0.25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  <c r="FD799" s="2"/>
    </row>
    <row r="800" spans="5:160" x14ac:dyDescent="0.25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  <c r="FD800" s="2"/>
    </row>
    <row r="801" spans="5:160" x14ac:dyDescent="0.25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  <c r="FD801" s="2"/>
    </row>
    <row r="802" spans="5:160" x14ac:dyDescent="0.25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  <c r="FD802" s="2"/>
    </row>
    <row r="803" spans="5:160" x14ac:dyDescent="0.25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  <c r="FD803" s="2"/>
    </row>
    <row r="804" spans="5:160" x14ac:dyDescent="0.25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  <c r="FD804" s="2"/>
    </row>
    <row r="805" spans="5:160" x14ac:dyDescent="0.25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  <c r="FD805" s="2"/>
    </row>
    <row r="806" spans="5:160" x14ac:dyDescent="0.25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  <c r="FD806" s="2"/>
    </row>
    <row r="807" spans="5:160" x14ac:dyDescent="0.25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  <c r="FD807" s="2"/>
    </row>
    <row r="808" spans="5:160" x14ac:dyDescent="0.25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  <c r="FD808" s="2"/>
    </row>
    <row r="809" spans="5:160" x14ac:dyDescent="0.25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  <c r="FD809" s="2"/>
    </row>
    <row r="810" spans="5:160" x14ac:dyDescent="0.25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  <c r="FD810" s="2"/>
    </row>
    <row r="811" spans="5:160" x14ac:dyDescent="0.25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  <c r="FD811" s="2"/>
    </row>
    <row r="812" spans="5:160" x14ac:dyDescent="0.25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  <c r="FD812" s="2"/>
    </row>
    <row r="813" spans="5:160" x14ac:dyDescent="0.25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  <c r="FD813" s="2"/>
    </row>
    <row r="814" spans="5:160" x14ac:dyDescent="0.25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  <c r="FD814" s="2"/>
    </row>
    <row r="815" spans="5:160" x14ac:dyDescent="0.25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  <c r="FD815" s="2"/>
    </row>
    <row r="816" spans="5:160" x14ac:dyDescent="0.25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  <c r="FD816" s="2"/>
    </row>
    <row r="817" spans="5:160" x14ac:dyDescent="0.25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  <c r="FD817" s="2"/>
    </row>
    <row r="818" spans="5:160" x14ac:dyDescent="0.25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  <c r="FD818" s="2"/>
    </row>
    <row r="819" spans="5:160" x14ac:dyDescent="0.25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  <c r="FD819" s="2"/>
    </row>
    <row r="820" spans="5:160" x14ac:dyDescent="0.25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  <c r="FD820" s="2"/>
    </row>
    <row r="821" spans="5:160" x14ac:dyDescent="0.25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  <c r="FD821" s="2"/>
    </row>
    <row r="822" spans="5:160" x14ac:dyDescent="0.25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  <c r="FD822" s="2"/>
    </row>
    <row r="823" spans="5:160" x14ac:dyDescent="0.25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  <c r="FD823" s="2"/>
    </row>
    <row r="824" spans="5:160" x14ac:dyDescent="0.25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  <c r="FD824" s="2"/>
    </row>
    <row r="825" spans="5:160" x14ac:dyDescent="0.25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  <c r="FD825" s="2"/>
    </row>
    <row r="826" spans="5:160" x14ac:dyDescent="0.25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  <c r="FD826" s="2"/>
    </row>
    <row r="827" spans="5:160" x14ac:dyDescent="0.25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  <c r="FD827" s="2"/>
    </row>
    <row r="828" spans="5:160" x14ac:dyDescent="0.25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  <c r="FD828" s="2"/>
    </row>
    <row r="829" spans="5:160" x14ac:dyDescent="0.25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  <c r="FD829" s="2"/>
    </row>
    <row r="830" spans="5:160" x14ac:dyDescent="0.25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  <c r="FD830" s="2"/>
    </row>
    <row r="831" spans="5:160" x14ac:dyDescent="0.25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  <c r="FD831" s="2"/>
    </row>
    <row r="832" spans="5:160" x14ac:dyDescent="0.25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  <c r="FD832" s="2"/>
    </row>
    <row r="833" spans="5:160" x14ac:dyDescent="0.25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  <c r="FD833" s="2"/>
    </row>
    <row r="834" spans="5:160" x14ac:dyDescent="0.25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  <c r="FD834" s="2"/>
    </row>
    <row r="835" spans="5:160" x14ac:dyDescent="0.25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  <c r="FD835" s="2"/>
    </row>
    <row r="836" spans="5:160" x14ac:dyDescent="0.25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  <c r="FD836" s="2"/>
    </row>
    <row r="837" spans="5:160" x14ac:dyDescent="0.25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  <c r="FD837" s="2"/>
    </row>
    <row r="838" spans="5:160" x14ac:dyDescent="0.25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  <c r="FD838" s="2"/>
    </row>
    <row r="839" spans="5:160" x14ac:dyDescent="0.25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  <c r="FD839" s="2"/>
    </row>
    <row r="840" spans="5:160" x14ac:dyDescent="0.25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  <c r="FD840" s="2"/>
    </row>
    <row r="841" spans="5:160" x14ac:dyDescent="0.25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  <c r="FD841" s="2"/>
    </row>
    <row r="842" spans="5:160" x14ac:dyDescent="0.25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  <c r="FD842" s="2"/>
    </row>
    <row r="843" spans="5:160" x14ac:dyDescent="0.25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  <c r="FD843" s="2"/>
    </row>
    <row r="844" spans="5:160" x14ac:dyDescent="0.25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  <c r="FD844" s="2"/>
    </row>
    <row r="845" spans="5:160" x14ac:dyDescent="0.25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  <c r="FD845" s="2"/>
    </row>
    <row r="846" spans="5:160" x14ac:dyDescent="0.25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  <c r="FD846" s="2"/>
    </row>
    <row r="847" spans="5:160" x14ac:dyDescent="0.25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  <c r="FD847" s="2"/>
    </row>
    <row r="848" spans="5:160" x14ac:dyDescent="0.25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  <c r="FD848" s="2"/>
    </row>
    <row r="849" spans="5:160" x14ac:dyDescent="0.25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  <c r="FD849" s="2"/>
    </row>
    <row r="850" spans="5:160" x14ac:dyDescent="0.25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  <c r="FD850" s="2"/>
    </row>
    <row r="851" spans="5:160" x14ac:dyDescent="0.25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  <c r="FD851" s="2"/>
    </row>
    <row r="852" spans="5:160" x14ac:dyDescent="0.25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  <c r="FD852" s="2"/>
    </row>
    <row r="853" spans="5:160" x14ac:dyDescent="0.25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  <c r="FD853" s="2"/>
    </row>
    <row r="854" spans="5:160" x14ac:dyDescent="0.25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  <c r="FD854" s="2"/>
    </row>
    <row r="855" spans="5:160" x14ac:dyDescent="0.25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  <c r="FD855" s="2"/>
    </row>
    <row r="856" spans="5:160" x14ac:dyDescent="0.25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  <c r="FD856" s="2"/>
    </row>
    <row r="857" spans="5:160" x14ac:dyDescent="0.25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  <c r="FD857" s="2"/>
    </row>
    <row r="858" spans="5:160" x14ac:dyDescent="0.25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  <c r="FD858" s="2"/>
    </row>
    <row r="859" spans="5:160" x14ac:dyDescent="0.25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  <c r="FD859" s="2"/>
    </row>
    <row r="860" spans="5:160" x14ac:dyDescent="0.25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  <c r="FD860" s="2"/>
    </row>
    <row r="861" spans="5:160" x14ac:dyDescent="0.25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2"/>
      <c r="DT861" s="2"/>
      <c r="DU861" s="2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  <c r="FD861" s="2"/>
    </row>
    <row r="862" spans="5:160" x14ac:dyDescent="0.25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  <c r="FD862" s="2"/>
    </row>
    <row r="863" spans="5:160" x14ac:dyDescent="0.25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  <c r="FD863" s="2"/>
    </row>
    <row r="864" spans="5:160" x14ac:dyDescent="0.25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  <c r="FD864" s="2"/>
    </row>
    <row r="865" spans="5:160" x14ac:dyDescent="0.25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  <c r="FD865" s="2"/>
    </row>
    <row r="866" spans="5:160" x14ac:dyDescent="0.25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  <c r="FD866" s="2"/>
    </row>
    <row r="867" spans="5:160" x14ac:dyDescent="0.25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  <c r="FD867" s="2"/>
    </row>
    <row r="868" spans="5:160" x14ac:dyDescent="0.25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  <c r="FD868" s="2"/>
    </row>
    <row r="869" spans="5:160" x14ac:dyDescent="0.25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  <c r="FD869" s="2"/>
    </row>
    <row r="870" spans="5:160" x14ac:dyDescent="0.25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  <c r="FD870" s="2"/>
    </row>
    <row r="871" spans="5:160" x14ac:dyDescent="0.25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  <c r="FD871" s="2"/>
    </row>
    <row r="872" spans="5:160" x14ac:dyDescent="0.25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  <c r="FD872" s="2"/>
    </row>
    <row r="873" spans="5:160" x14ac:dyDescent="0.25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  <c r="FD873" s="2"/>
    </row>
    <row r="874" spans="5:160" x14ac:dyDescent="0.25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  <c r="FD874" s="2"/>
    </row>
    <row r="875" spans="5:160" x14ac:dyDescent="0.25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  <c r="FD875" s="2"/>
    </row>
    <row r="876" spans="5:160" x14ac:dyDescent="0.25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2"/>
      <c r="DT876" s="2"/>
      <c r="DU876" s="2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  <c r="FD876" s="2"/>
    </row>
    <row r="877" spans="5:160" x14ac:dyDescent="0.25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2"/>
      <c r="DT877" s="2"/>
      <c r="DU877" s="2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  <c r="FD877" s="2"/>
    </row>
    <row r="878" spans="5:160" x14ac:dyDescent="0.25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  <c r="FD878" s="2"/>
    </row>
    <row r="879" spans="5:160" x14ac:dyDescent="0.25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  <c r="FD879" s="2"/>
    </row>
    <row r="880" spans="5:160" x14ac:dyDescent="0.25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  <c r="FD880" s="2"/>
    </row>
    <row r="881" spans="5:160" x14ac:dyDescent="0.25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  <c r="FD881" s="2"/>
    </row>
    <row r="882" spans="5:160" x14ac:dyDescent="0.25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  <c r="FD882" s="2"/>
    </row>
    <row r="883" spans="5:160" x14ac:dyDescent="0.25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  <c r="FD883" s="2"/>
    </row>
    <row r="884" spans="5:160" x14ac:dyDescent="0.25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  <c r="FD884" s="2"/>
    </row>
    <row r="885" spans="5:160" x14ac:dyDescent="0.25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  <c r="FD885" s="2"/>
    </row>
    <row r="886" spans="5:160" x14ac:dyDescent="0.25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  <c r="FD886" s="2"/>
    </row>
    <row r="887" spans="5:160" x14ac:dyDescent="0.25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  <c r="FD887" s="2"/>
    </row>
    <row r="888" spans="5:160" x14ac:dyDescent="0.25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  <c r="FD888" s="2"/>
    </row>
    <row r="889" spans="5:160" x14ac:dyDescent="0.25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  <c r="FD889" s="2"/>
    </row>
    <row r="890" spans="5:160" x14ac:dyDescent="0.25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  <c r="FD890" s="2"/>
    </row>
    <row r="891" spans="5:160" x14ac:dyDescent="0.25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  <c r="FD891" s="2"/>
    </row>
    <row r="892" spans="5:160" x14ac:dyDescent="0.25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  <c r="FD892" s="2"/>
    </row>
    <row r="893" spans="5:160" x14ac:dyDescent="0.25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  <c r="FD893" s="2"/>
    </row>
    <row r="894" spans="5:160" x14ac:dyDescent="0.25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  <c r="FD894" s="2"/>
    </row>
    <row r="895" spans="5:160" x14ac:dyDescent="0.25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  <c r="FD895" s="2"/>
    </row>
    <row r="896" spans="5:160" x14ac:dyDescent="0.25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  <c r="FD896" s="2"/>
    </row>
    <row r="897" spans="5:160" x14ac:dyDescent="0.25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  <c r="FD897" s="2"/>
    </row>
    <row r="898" spans="5:160" x14ac:dyDescent="0.25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  <c r="FD898" s="2"/>
    </row>
    <row r="899" spans="5:160" x14ac:dyDescent="0.25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  <c r="FD899" s="2"/>
    </row>
    <row r="900" spans="5:160" x14ac:dyDescent="0.25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  <c r="FD900" s="2"/>
    </row>
    <row r="901" spans="5:160" x14ac:dyDescent="0.25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  <c r="FD901" s="2"/>
    </row>
    <row r="902" spans="5:160" x14ac:dyDescent="0.25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2"/>
      <c r="DT902" s="2"/>
      <c r="DU902" s="2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  <c r="FD902" s="2"/>
    </row>
    <row r="903" spans="5:160" x14ac:dyDescent="0.25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  <c r="FD903" s="2"/>
    </row>
    <row r="904" spans="5:160" x14ac:dyDescent="0.25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  <c r="FD904" s="2"/>
    </row>
    <row r="905" spans="5:160" x14ac:dyDescent="0.25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  <c r="FD905" s="2"/>
    </row>
    <row r="906" spans="5:160" x14ac:dyDescent="0.25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  <c r="FD906" s="2"/>
    </row>
    <row r="907" spans="5:160" x14ac:dyDescent="0.25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  <c r="FD907" s="2"/>
    </row>
    <row r="908" spans="5:160" x14ac:dyDescent="0.25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  <c r="FD908" s="2"/>
    </row>
    <row r="909" spans="5:160" x14ac:dyDescent="0.25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  <c r="FD909" s="2"/>
    </row>
    <row r="910" spans="5:160" x14ac:dyDescent="0.25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  <c r="FD910" s="2"/>
    </row>
    <row r="911" spans="5:160" x14ac:dyDescent="0.25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  <c r="FD911" s="2"/>
    </row>
    <row r="912" spans="5:160" x14ac:dyDescent="0.25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2"/>
      <c r="DT912" s="2"/>
      <c r="DU912" s="2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  <c r="FD912" s="2"/>
    </row>
    <row r="913" spans="5:160" x14ac:dyDescent="0.25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  <c r="FD913" s="2"/>
    </row>
    <row r="914" spans="5:160" x14ac:dyDescent="0.25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  <c r="FD914" s="2"/>
    </row>
    <row r="915" spans="5:160" x14ac:dyDescent="0.25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  <c r="FD915" s="2"/>
    </row>
    <row r="916" spans="5:160" x14ac:dyDescent="0.25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  <c r="FD916" s="2"/>
    </row>
    <row r="917" spans="5:160" x14ac:dyDescent="0.25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  <c r="FD917" s="2"/>
    </row>
    <row r="918" spans="5:160" x14ac:dyDescent="0.25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  <c r="FD918" s="2"/>
    </row>
    <row r="919" spans="5:160" x14ac:dyDescent="0.25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  <c r="FD919" s="2"/>
    </row>
    <row r="920" spans="5:160" x14ac:dyDescent="0.25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  <c r="FD920" s="2"/>
    </row>
    <row r="921" spans="5:160" x14ac:dyDescent="0.25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  <c r="FD921" s="2"/>
    </row>
    <row r="922" spans="5:160" x14ac:dyDescent="0.25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  <c r="FD922" s="2"/>
    </row>
    <row r="923" spans="5:160" x14ac:dyDescent="0.25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  <c r="FD923" s="2"/>
    </row>
    <row r="924" spans="5:160" x14ac:dyDescent="0.25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  <c r="FD924" s="2"/>
    </row>
    <row r="925" spans="5:160" x14ac:dyDescent="0.25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  <c r="FD925" s="2"/>
    </row>
    <row r="926" spans="5:160" x14ac:dyDescent="0.25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  <c r="FD926" s="2"/>
    </row>
    <row r="927" spans="5:160" x14ac:dyDescent="0.25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  <c r="FD927" s="2"/>
    </row>
    <row r="928" spans="5:160" x14ac:dyDescent="0.25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  <c r="FD928" s="2"/>
    </row>
    <row r="929" spans="5:160" x14ac:dyDescent="0.25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  <c r="FD929" s="2"/>
    </row>
    <row r="930" spans="5:160" x14ac:dyDescent="0.25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  <c r="FD930" s="2"/>
    </row>
    <row r="931" spans="5:160" x14ac:dyDescent="0.25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  <c r="FD931" s="2"/>
    </row>
    <row r="932" spans="5:160" x14ac:dyDescent="0.25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  <c r="FD932" s="2"/>
    </row>
    <row r="933" spans="5:160" x14ac:dyDescent="0.25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  <c r="FD933" s="2"/>
    </row>
    <row r="934" spans="5:160" x14ac:dyDescent="0.25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  <c r="FD934" s="2"/>
    </row>
    <row r="935" spans="5:160" x14ac:dyDescent="0.25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  <c r="FD935" s="2"/>
    </row>
    <row r="936" spans="5:160" x14ac:dyDescent="0.25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  <c r="FD936" s="2"/>
    </row>
    <row r="937" spans="5:160" x14ac:dyDescent="0.25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  <c r="FD937" s="2"/>
    </row>
    <row r="938" spans="5:160" x14ac:dyDescent="0.25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  <c r="FD938" s="2"/>
    </row>
    <row r="939" spans="5:160" x14ac:dyDescent="0.25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  <c r="FD939" s="2"/>
    </row>
    <row r="940" spans="5:160" x14ac:dyDescent="0.25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  <c r="FD940" s="2"/>
    </row>
    <row r="941" spans="5:160" x14ac:dyDescent="0.25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  <c r="FD941" s="2"/>
    </row>
    <row r="942" spans="5:160" x14ac:dyDescent="0.25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  <c r="FD942" s="2"/>
    </row>
    <row r="943" spans="5:160" x14ac:dyDescent="0.25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  <c r="FD943" s="2"/>
    </row>
    <row r="944" spans="5:160" x14ac:dyDescent="0.25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  <c r="FD944" s="2"/>
    </row>
    <row r="945" spans="5:160" x14ac:dyDescent="0.25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  <c r="FD945" s="2"/>
    </row>
    <row r="946" spans="5:160" x14ac:dyDescent="0.25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  <c r="FD946" s="2"/>
    </row>
    <row r="947" spans="5:160" x14ac:dyDescent="0.25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  <c r="FD947" s="2"/>
    </row>
    <row r="948" spans="5:160" x14ac:dyDescent="0.25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  <c r="FD948" s="2"/>
    </row>
    <row r="949" spans="5:160" x14ac:dyDescent="0.25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  <c r="FD949" s="2"/>
    </row>
    <row r="950" spans="5:160" x14ac:dyDescent="0.25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  <c r="FD950" s="2"/>
    </row>
    <row r="951" spans="5:160" x14ac:dyDescent="0.25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  <c r="FD951" s="2"/>
    </row>
    <row r="952" spans="5:160" x14ac:dyDescent="0.25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  <c r="FD952" s="2"/>
    </row>
    <row r="953" spans="5:160" x14ac:dyDescent="0.25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  <c r="FD953" s="2"/>
    </row>
    <row r="954" spans="5:160" x14ac:dyDescent="0.25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  <c r="FD954" s="2"/>
    </row>
    <row r="955" spans="5:160" x14ac:dyDescent="0.25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  <c r="FD955" s="2"/>
    </row>
    <row r="956" spans="5:160" x14ac:dyDescent="0.25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  <c r="FD956" s="2"/>
    </row>
    <row r="957" spans="5:160" x14ac:dyDescent="0.25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  <c r="FD957" s="2"/>
    </row>
    <row r="958" spans="5:160" x14ac:dyDescent="0.25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  <c r="FD958" s="2"/>
    </row>
    <row r="959" spans="5:160" x14ac:dyDescent="0.25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  <c r="FD959" s="2"/>
    </row>
    <row r="960" spans="5:160" x14ac:dyDescent="0.25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  <c r="FD960" s="2"/>
    </row>
    <row r="961" spans="5:160" x14ac:dyDescent="0.25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  <c r="FD961" s="2"/>
    </row>
    <row r="962" spans="5:160" x14ac:dyDescent="0.25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  <c r="FD962" s="2"/>
    </row>
    <row r="963" spans="5:160" x14ac:dyDescent="0.25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  <c r="FD963" s="2"/>
    </row>
    <row r="964" spans="5:160" x14ac:dyDescent="0.25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  <c r="FD964" s="2"/>
    </row>
    <row r="965" spans="5:160" x14ac:dyDescent="0.25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  <c r="FD965" s="2"/>
    </row>
    <row r="966" spans="5:160" x14ac:dyDescent="0.25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  <c r="FD966" s="2"/>
    </row>
    <row r="967" spans="5:160" x14ac:dyDescent="0.25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  <c r="FD967" s="2"/>
    </row>
    <row r="968" spans="5:160" x14ac:dyDescent="0.25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  <c r="FD968" s="2"/>
    </row>
    <row r="969" spans="5:160" x14ac:dyDescent="0.25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  <c r="FD969" s="2"/>
    </row>
    <row r="970" spans="5:160" x14ac:dyDescent="0.25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  <c r="FD970" s="2"/>
    </row>
    <row r="971" spans="5:160" x14ac:dyDescent="0.25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  <c r="FD971" s="2"/>
    </row>
    <row r="972" spans="5:160" x14ac:dyDescent="0.25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  <c r="FD972" s="2"/>
    </row>
    <row r="973" spans="5:160" x14ac:dyDescent="0.25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  <c r="FD973" s="2"/>
    </row>
    <row r="974" spans="5:160" x14ac:dyDescent="0.25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  <c r="FD974" s="2"/>
    </row>
    <row r="975" spans="5:160" x14ac:dyDescent="0.25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  <c r="FD975" s="2"/>
    </row>
    <row r="976" spans="5:160" x14ac:dyDescent="0.25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  <c r="FD976" s="2"/>
    </row>
    <row r="977" spans="5:160" x14ac:dyDescent="0.25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  <c r="FD977" s="2"/>
    </row>
    <row r="978" spans="5:160" x14ac:dyDescent="0.25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  <c r="FD978" s="2"/>
    </row>
    <row r="979" spans="5:160" x14ac:dyDescent="0.25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  <c r="FD979" s="2"/>
    </row>
    <row r="980" spans="5:160" x14ac:dyDescent="0.25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  <c r="FD980" s="2"/>
    </row>
    <row r="981" spans="5:160" x14ac:dyDescent="0.25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  <c r="FD981" s="2"/>
    </row>
    <row r="982" spans="5:160" x14ac:dyDescent="0.25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  <c r="FD982" s="2"/>
    </row>
    <row r="983" spans="5:160" x14ac:dyDescent="0.25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  <c r="FD983" s="2"/>
    </row>
    <row r="984" spans="5:160" x14ac:dyDescent="0.25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  <c r="FD984" s="2"/>
    </row>
    <row r="985" spans="5:160" x14ac:dyDescent="0.25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  <c r="FD985" s="2"/>
    </row>
    <row r="986" spans="5:160" x14ac:dyDescent="0.25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  <c r="FD986" s="2"/>
    </row>
    <row r="987" spans="5:160" x14ac:dyDescent="0.25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  <c r="FD987" s="2"/>
    </row>
    <row r="988" spans="5:160" x14ac:dyDescent="0.25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  <c r="FD988" s="2"/>
    </row>
    <row r="989" spans="5:160" x14ac:dyDescent="0.25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  <c r="FD989" s="2"/>
    </row>
    <row r="990" spans="5:160" x14ac:dyDescent="0.25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  <c r="FD990" s="2"/>
    </row>
    <row r="991" spans="5:160" x14ac:dyDescent="0.25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  <c r="FD991" s="2"/>
    </row>
    <row r="992" spans="5:160" x14ac:dyDescent="0.25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  <c r="FD992" s="2"/>
    </row>
    <row r="993" spans="5:160" x14ac:dyDescent="0.25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  <c r="FD993" s="2"/>
    </row>
    <row r="994" spans="5:160" x14ac:dyDescent="0.25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  <c r="FD994" s="2"/>
    </row>
    <row r="995" spans="5:160" x14ac:dyDescent="0.25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  <c r="FD995" s="2"/>
    </row>
    <row r="996" spans="5:160" x14ac:dyDescent="0.25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  <c r="FD996" s="2"/>
    </row>
    <row r="997" spans="5:160" x14ac:dyDescent="0.25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  <c r="FD997" s="2"/>
    </row>
    <row r="998" spans="5:160" x14ac:dyDescent="0.25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  <c r="FD998" s="2"/>
    </row>
    <row r="999" spans="5:160" x14ac:dyDescent="0.25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  <c r="FD999" s="2"/>
    </row>
    <row r="1000" spans="5:160" x14ac:dyDescent="0.25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2"/>
      <c r="DT1000" s="2"/>
      <c r="DU1000" s="2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  <c r="FD1000" s="2"/>
    </row>
    <row r="1001" spans="5:160" x14ac:dyDescent="0.25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2"/>
      <c r="DT1001" s="2"/>
      <c r="DU1001" s="2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  <c r="FD1001" s="2"/>
    </row>
    <row r="1002" spans="5:160" x14ac:dyDescent="0.25"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2"/>
      <c r="DT1002" s="2"/>
      <c r="DU1002" s="2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  <c r="FD1002" s="2"/>
    </row>
    <row r="1003" spans="5:160" x14ac:dyDescent="0.25"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2"/>
      <c r="DT1003" s="2"/>
      <c r="DU1003" s="2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  <c r="FD1003" s="2"/>
    </row>
    <row r="1004" spans="5:160" x14ac:dyDescent="0.25"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  <c r="FD1004" s="2"/>
    </row>
    <row r="1005" spans="5:160" x14ac:dyDescent="0.25"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  <c r="FD1005" s="2"/>
    </row>
    <row r="1006" spans="5:160" x14ac:dyDescent="0.25"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2"/>
      <c r="DT1006" s="2"/>
      <c r="DU1006" s="2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  <c r="FD1006" s="2"/>
    </row>
    <row r="1007" spans="5:160" x14ac:dyDescent="0.25"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2"/>
      <c r="DT1007" s="2"/>
      <c r="DU1007" s="2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  <c r="FD1007" s="2"/>
    </row>
    <row r="1008" spans="5:160" x14ac:dyDescent="0.25"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2"/>
      <c r="DT1008" s="2"/>
      <c r="DU1008" s="2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  <c r="FD1008" s="2"/>
    </row>
    <row r="1009" spans="5:160" x14ac:dyDescent="0.25"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2"/>
      <c r="DT1009" s="2"/>
      <c r="DU1009" s="2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  <c r="FD1009" s="2"/>
    </row>
    <row r="1010" spans="5:160" x14ac:dyDescent="0.25"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2"/>
      <c r="DT1010" s="2"/>
      <c r="DU1010" s="2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  <c r="FD1010" s="2"/>
    </row>
    <row r="1011" spans="5:160" x14ac:dyDescent="0.25"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2"/>
      <c r="DT1011" s="2"/>
      <c r="DU1011" s="2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  <c r="FD1011" s="2"/>
    </row>
    <row r="1012" spans="5:160" x14ac:dyDescent="0.25"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2"/>
      <c r="DT1012" s="2"/>
      <c r="DU1012" s="2"/>
      <c r="DV1012" s="2"/>
      <c r="DW1012" s="2"/>
      <c r="DX1012" s="2"/>
      <c r="DY1012" s="2"/>
      <c r="DZ1012" s="2"/>
      <c r="EA1012" s="2"/>
      <c r="EB1012" s="2"/>
      <c r="EC1012" s="2"/>
      <c r="ED1012" s="2"/>
      <c r="EE1012" s="2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  <c r="FD1012" s="2"/>
    </row>
    <row r="1013" spans="5:160" x14ac:dyDescent="0.25"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2"/>
      <c r="DT1013" s="2"/>
      <c r="DU1013" s="2"/>
      <c r="DV1013" s="2"/>
      <c r="DW1013" s="2"/>
      <c r="DX1013" s="2"/>
      <c r="DY1013" s="2"/>
      <c r="DZ1013" s="2"/>
      <c r="EA1013" s="2"/>
      <c r="EB1013" s="2"/>
      <c r="EC1013" s="2"/>
      <c r="ED1013" s="2"/>
      <c r="EE1013" s="2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  <c r="FD1013" s="2"/>
    </row>
    <row r="1014" spans="5:160" x14ac:dyDescent="0.25"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2"/>
      <c r="DT1014" s="2"/>
      <c r="DU1014" s="2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  <c r="FD1014" s="2"/>
    </row>
    <row r="1015" spans="5:160" x14ac:dyDescent="0.25"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2"/>
      <c r="DT1015" s="2"/>
      <c r="DU1015" s="2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  <c r="FD1015" s="2"/>
    </row>
    <row r="1016" spans="5:160" x14ac:dyDescent="0.25"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2"/>
      <c r="DT1016" s="2"/>
      <c r="DU1016" s="2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  <c r="FD1016" s="2"/>
    </row>
    <row r="1017" spans="5:160" x14ac:dyDescent="0.25"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2"/>
      <c r="DT1017" s="2"/>
      <c r="DU1017" s="2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  <c r="FD1017" s="2"/>
    </row>
    <row r="1018" spans="5:160" x14ac:dyDescent="0.25"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2"/>
      <c r="DT1018" s="2"/>
      <c r="DU1018" s="2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  <c r="FD1018" s="2"/>
    </row>
    <row r="1019" spans="5:160" x14ac:dyDescent="0.25"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2"/>
      <c r="DT1019" s="2"/>
      <c r="DU1019" s="2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  <c r="FD1019" s="2"/>
    </row>
    <row r="1020" spans="5:160" x14ac:dyDescent="0.25"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2"/>
      <c r="DT1020" s="2"/>
      <c r="DU1020" s="2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  <c r="FD1020" s="2"/>
    </row>
    <row r="1021" spans="5:160" x14ac:dyDescent="0.25"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2"/>
      <c r="DT1021" s="2"/>
      <c r="DU1021" s="2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  <c r="FD1021" s="2"/>
    </row>
    <row r="1022" spans="5:160" x14ac:dyDescent="0.25"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2"/>
      <c r="DT1022" s="2"/>
      <c r="DU1022" s="2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  <c r="FD1022" s="2"/>
    </row>
    <row r="1023" spans="5:160" x14ac:dyDescent="0.25"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2"/>
      <c r="DT1023" s="2"/>
      <c r="DU1023" s="2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  <c r="FD1023" s="2"/>
    </row>
    <row r="1024" spans="5:160" x14ac:dyDescent="0.25"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2"/>
      <c r="DT1024" s="2"/>
      <c r="DU1024" s="2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  <c r="FD1024" s="2"/>
    </row>
    <row r="1025" spans="5:160" x14ac:dyDescent="0.25"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2"/>
      <c r="DT1025" s="2"/>
      <c r="DU1025" s="2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  <c r="FD1025" s="2"/>
    </row>
    <row r="1026" spans="5:160" x14ac:dyDescent="0.25"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2"/>
      <c r="DT1026" s="2"/>
      <c r="DU1026" s="2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  <c r="FD1026" s="2"/>
    </row>
    <row r="1027" spans="5:160" x14ac:dyDescent="0.25"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2"/>
      <c r="DT1027" s="2"/>
      <c r="DU1027" s="2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  <c r="FD1027" s="2"/>
    </row>
    <row r="1028" spans="5:160" x14ac:dyDescent="0.25"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2"/>
      <c r="DT1028" s="2"/>
      <c r="DU1028" s="2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  <c r="FD1028" s="2"/>
    </row>
    <row r="1029" spans="5:160" x14ac:dyDescent="0.25"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2"/>
      <c r="DT1029" s="2"/>
      <c r="DU1029" s="2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  <c r="FD1029" s="2"/>
    </row>
    <row r="1030" spans="5:160" x14ac:dyDescent="0.25"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2"/>
      <c r="DT1030" s="2"/>
      <c r="DU1030" s="2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  <c r="FD1030" s="2"/>
    </row>
    <row r="1031" spans="5:160" x14ac:dyDescent="0.25"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2"/>
      <c r="DT1031" s="2"/>
      <c r="DU1031" s="2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  <c r="FD1031" s="2"/>
    </row>
    <row r="1032" spans="5:160" x14ac:dyDescent="0.25"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2"/>
      <c r="DT1032" s="2"/>
      <c r="DU1032" s="2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  <c r="FD1032" s="2"/>
    </row>
    <row r="1033" spans="5:160" x14ac:dyDescent="0.25"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2"/>
      <c r="DT1033" s="2"/>
      <c r="DU1033" s="2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  <c r="FD1033" s="2"/>
    </row>
    <row r="1034" spans="5:160" x14ac:dyDescent="0.25"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2"/>
      <c r="DT1034" s="2"/>
      <c r="DU1034" s="2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  <c r="FD1034" s="2"/>
    </row>
    <row r="1035" spans="5:160" x14ac:dyDescent="0.25"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2"/>
      <c r="DT1035" s="2"/>
      <c r="DU1035" s="2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  <c r="FD1035" s="2"/>
    </row>
    <row r="1036" spans="5:160" x14ac:dyDescent="0.25"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2"/>
      <c r="DT1036" s="2"/>
      <c r="DU1036" s="2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  <c r="FD1036" s="2"/>
    </row>
    <row r="1037" spans="5:160" x14ac:dyDescent="0.25"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2"/>
      <c r="DT1037" s="2"/>
      <c r="DU1037" s="2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  <c r="FD1037" s="2"/>
    </row>
    <row r="1038" spans="5:160" x14ac:dyDescent="0.25"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2"/>
      <c r="DT1038" s="2"/>
      <c r="DU1038" s="2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  <c r="FD1038" s="2"/>
    </row>
    <row r="1039" spans="5:160" x14ac:dyDescent="0.25"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2"/>
      <c r="DT1039" s="2"/>
      <c r="DU1039" s="2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  <c r="FD1039" s="2"/>
    </row>
    <row r="1040" spans="5:160" x14ac:dyDescent="0.25"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2"/>
      <c r="DT1040" s="2"/>
      <c r="DU1040" s="2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  <c r="FD1040" s="2"/>
    </row>
    <row r="1041" spans="5:160" x14ac:dyDescent="0.25"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2"/>
      <c r="DT1041" s="2"/>
      <c r="DU1041" s="2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  <c r="FD1041" s="2"/>
    </row>
    <row r="1042" spans="5:160" x14ac:dyDescent="0.25"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2"/>
      <c r="DT1042" s="2"/>
      <c r="DU1042" s="2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  <c r="FD1042" s="2"/>
    </row>
    <row r="1043" spans="5:160" x14ac:dyDescent="0.25"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  <c r="FD1043" s="2"/>
    </row>
    <row r="1044" spans="5:160" x14ac:dyDescent="0.25"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2"/>
      <c r="DT1044" s="2"/>
      <c r="DU1044" s="2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  <c r="FD1044" s="2"/>
    </row>
    <row r="1045" spans="5:160" x14ac:dyDescent="0.25"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2"/>
      <c r="DT1045" s="2"/>
      <c r="DU1045" s="2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  <c r="FD1045" s="2"/>
    </row>
    <row r="1046" spans="5:160" x14ac:dyDescent="0.25"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2"/>
      <c r="DT1046" s="2"/>
      <c r="DU1046" s="2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  <c r="FD1046" s="2"/>
    </row>
    <row r="1047" spans="5:160" x14ac:dyDescent="0.25"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2"/>
      <c r="DT1047" s="2"/>
      <c r="DU1047" s="2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  <c r="FD1047" s="2"/>
    </row>
    <row r="1048" spans="5:160" x14ac:dyDescent="0.25"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2"/>
      <c r="DT1048" s="2"/>
      <c r="DU1048" s="2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  <c r="FD1048" s="2"/>
    </row>
    <row r="1049" spans="5:160" x14ac:dyDescent="0.25"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2"/>
      <c r="DT1049" s="2"/>
      <c r="DU1049" s="2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  <c r="FD1049" s="2"/>
    </row>
    <row r="1050" spans="5:160" x14ac:dyDescent="0.25"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2"/>
      <c r="DT1050" s="2"/>
      <c r="DU1050" s="2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  <c r="FD1050" s="2"/>
    </row>
    <row r="1051" spans="5:160" x14ac:dyDescent="0.25"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2"/>
      <c r="DT1051" s="2"/>
      <c r="DU1051" s="2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  <c r="FD1051" s="2"/>
    </row>
    <row r="1052" spans="5:160" x14ac:dyDescent="0.25"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  <c r="FD1052" s="2"/>
    </row>
    <row r="1053" spans="5:160" x14ac:dyDescent="0.25"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  <c r="FD1053" s="2"/>
    </row>
    <row r="1054" spans="5:160" x14ac:dyDescent="0.25"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  <c r="FD1054" s="2"/>
    </row>
    <row r="1055" spans="5:160" x14ac:dyDescent="0.25"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  <c r="FD1055" s="2"/>
    </row>
    <row r="1056" spans="5:160" x14ac:dyDescent="0.25"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  <c r="FD1056" s="2"/>
    </row>
    <row r="1057" spans="5:160" x14ac:dyDescent="0.25"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  <c r="FD1057" s="2"/>
    </row>
    <row r="1058" spans="5:160" x14ac:dyDescent="0.25"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  <c r="FD1058" s="2"/>
    </row>
    <row r="1059" spans="5:160" x14ac:dyDescent="0.25"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  <c r="FD1059" s="2"/>
    </row>
    <row r="1060" spans="5:160" x14ac:dyDescent="0.25"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  <c r="FD1060" s="2"/>
    </row>
    <row r="1061" spans="5:160" x14ac:dyDescent="0.25"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  <c r="FD1061" s="2"/>
    </row>
    <row r="1062" spans="5:160" x14ac:dyDescent="0.25"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  <c r="FD1062" s="2"/>
    </row>
    <row r="1063" spans="5:160" x14ac:dyDescent="0.25"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  <c r="FD1063" s="2"/>
    </row>
    <row r="1064" spans="5:160" x14ac:dyDescent="0.25"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2"/>
      <c r="DT1064" s="2"/>
      <c r="DU1064" s="2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  <c r="FD1064" s="2"/>
    </row>
    <row r="1065" spans="5:160" x14ac:dyDescent="0.25"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  <c r="FD1065" s="2"/>
    </row>
    <row r="1066" spans="5:160" x14ac:dyDescent="0.25"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2"/>
      <c r="DT1066" s="2"/>
      <c r="DU1066" s="2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  <c r="FD1066" s="2"/>
    </row>
    <row r="1067" spans="5:160" x14ac:dyDescent="0.25"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2"/>
      <c r="DT1067" s="2"/>
      <c r="DU1067" s="2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  <c r="FD1067" s="2"/>
    </row>
    <row r="1068" spans="5:160" x14ac:dyDescent="0.25"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2"/>
      <c r="DT1068" s="2"/>
      <c r="DU1068" s="2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  <c r="FD1068" s="2"/>
    </row>
    <row r="1069" spans="5:160" x14ac:dyDescent="0.25"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  <c r="FD1069" s="2"/>
    </row>
    <row r="1070" spans="5:160" x14ac:dyDescent="0.25"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  <c r="FD1070" s="2"/>
    </row>
    <row r="1071" spans="5:160" x14ac:dyDescent="0.25"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  <c r="FD1071" s="2"/>
    </row>
    <row r="1072" spans="5:160" x14ac:dyDescent="0.25"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  <c r="FD1072" s="2"/>
    </row>
    <row r="1073" spans="5:160" x14ac:dyDescent="0.25"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2"/>
      <c r="DT1073" s="2"/>
      <c r="DU1073" s="2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  <c r="FD1073" s="2"/>
    </row>
    <row r="1074" spans="5:160" x14ac:dyDescent="0.25"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2"/>
      <c r="DT1074" s="2"/>
      <c r="DU1074" s="2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  <c r="FD1074" s="2"/>
    </row>
    <row r="1075" spans="5:160" x14ac:dyDescent="0.25"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2"/>
      <c r="DT1075" s="2"/>
      <c r="DU1075" s="2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  <c r="FD1075" s="2"/>
    </row>
    <row r="1076" spans="5:160" x14ac:dyDescent="0.25"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2"/>
      <c r="DT1076" s="2"/>
      <c r="DU1076" s="2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  <c r="FD1076" s="2"/>
    </row>
    <row r="1077" spans="5:160" x14ac:dyDescent="0.25"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2"/>
      <c r="DT1077" s="2"/>
      <c r="DU1077" s="2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  <c r="FD1077" s="2"/>
    </row>
    <row r="1078" spans="5:160" x14ac:dyDescent="0.25"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2"/>
      <c r="DT1078" s="2"/>
      <c r="DU1078" s="2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  <c r="FD1078" s="2"/>
    </row>
    <row r="1079" spans="5:160" x14ac:dyDescent="0.25"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2"/>
      <c r="DT1079" s="2"/>
      <c r="DU1079" s="2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  <c r="FD1079" s="2"/>
    </row>
    <row r="1080" spans="5:160" x14ac:dyDescent="0.25"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2"/>
      <c r="DT1080" s="2"/>
      <c r="DU1080" s="2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  <c r="FD1080" s="2"/>
    </row>
    <row r="1081" spans="5:160" x14ac:dyDescent="0.25"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2"/>
      <c r="DT1081" s="2"/>
      <c r="DU1081" s="2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  <c r="FD1081" s="2"/>
    </row>
    <row r="1082" spans="5:160" x14ac:dyDescent="0.25"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2"/>
      <c r="DT1082" s="2"/>
      <c r="DU1082" s="2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  <c r="FD1082" s="2"/>
    </row>
    <row r="1083" spans="5:160" x14ac:dyDescent="0.25"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2"/>
      <c r="DT1083" s="2"/>
      <c r="DU1083" s="2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  <c r="FD1083" s="2"/>
    </row>
    <row r="1084" spans="5:160" x14ac:dyDescent="0.25"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2"/>
      <c r="DT1084" s="2"/>
      <c r="DU1084" s="2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  <c r="FD1084" s="2"/>
    </row>
    <row r="1085" spans="5:160" x14ac:dyDescent="0.25"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2"/>
      <c r="DT1085" s="2"/>
      <c r="DU1085" s="2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  <c r="FD1085" s="2"/>
    </row>
    <row r="1086" spans="5:160" x14ac:dyDescent="0.25"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2"/>
      <c r="DT1086" s="2"/>
      <c r="DU1086" s="2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  <c r="FD1086" s="2"/>
    </row>
    <row r="1087" spans="5:160" x14ac:dyDescent="0.25"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2"/>
      <c r="DT1087" s="2"/>
      <c r="DU1087" s="2"/>
      <c r="DV1087" s="2"/>
      <c r="DW1087" s="2"/>
      <c r="DX1087" s="2"/>
      <c r="DY1087" s="2"/>
      <c r="DZ1087" s="2"/>
      <c r="EA1087" s="2"/>
      <c r="EB1087" s="2"/>
      <c r="EC1087" s="2"/>
      <c r="ED1087" s="2"/>
      <c r="EE1087" s="2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  <c r="FD1087" s="2"/>
    </row>
    <row r="1088" spans="5:160" x14ac:dyDescent="0.25"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2"/>
      <c r="DT1088" s="2"/>
      <c r="DU1088" s="2"/>
      <c r="DV1088" s="2"/>
      <c r="DW1088" s="2"/>
      <c r="DX1088" s="2"/>
      <c r="DY1088" s="2"/>
      <c r="DZ1088" s="2"/>
      <c r="EA1088" s="2"/>
      <c r="EB1088" s="2"/>
      <c r="EC1088" s="2"/>
      <c r="ED1088" s="2"/>
      <c r="EE1088" s="2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  <c r="FD1088" s="2"/>
    </row>
    <row r="1089" spans="5:160" x14ac:dyDescent="0.25"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2"/>
      <c r="DT1089" s="2"/>
      <c r="DU1089" s="2"/>
      <c r="DV1089" s="2"/>
      <c r="DW1089" s="2"/>
      <c r="DX1089" s="2"/>
      <c r="DY1089" s="2"/>
      <c r="DZ1089" s="2"/>
      <c r="EA1089" s="2"/>
      <c r="EB1089" s="2"/>
      <c r="EC1089" s="2"/>
      <c r="ED1089" s="2"/>
      <c r="EE1089" s="2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  <c r="FD1089" s="2"/>
    </row>
    <row r="1090" spans="5:160" x14ac:dyDescent="0.25"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2"/>
      <c r="DT1090" s="2"/>
      <c r="DU1090" s="2"/>
      <c r="DV1090" s="2"/>
      <c r="DW1090" s="2"/>
      <c r="DX1090" s="2"/>
      <c r="DY1090" s="2"/>
      <c r="DZ1090" s="2"/>
      <c r="EA1090" s="2"/>
      <c r="EB1090" s="2"/>
      <c r="EC1090" s="2"/>
      <c r="ED1090" s="2"/>
      <c r="EE1090" s="2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  <c r="FD1090" s="2"/>
    </row>
    <row r="1091" spans="5:160" x14ac:dyDescent="0.25"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2"/>
      <c r="DT1091" s="2"/>
      <c r="DU1091" s="2"/>
      <c r="DV1091" s="2"/>
      <c r="DW1091" s="2"/>
      <c r="DX1091" s="2"/>
      <c r="DY1091" s="2"/>
      <c r="DZ1091" s="2"/>
      <c r="EA1091" s="2"/>
      <c r="EB1091" s="2"/>
      <c r="EC1091" s="2"/>
      <c r="ED1091" s="2"/>
      <c r="EE1091" s="2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  <c r="FD1091" s="2"/>
    </row>
    <row r="1092" spans="5:160" x14ac:dyDescent="0.25"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2"/>
      <c r="DT1092" s="2"/>
      <c r="DU1092" s="2"/>
      <c r="DV1092" s="2"/>
      <c r="DW1092" s="2"/>
      <c r="DX1092" s="2"/>
      <c r="DY1092" s="2"/>
      <c r="DZ1092" s="2"/>
      <c r="EA1092" s="2"/>
      <c r="EB1092" s="2"/>
      <c r="EC1092" s="2"/>
      <c r="ED1092" s="2"/>
      <c r="EE1092" s="2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  <c r="FD1092" s="2"/>
    </row>
    <row r="1093" spans="5:160" x14ac:dyDescent="0.25"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2"/>
      <c r="CH1093" s="2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2"/>
      <c r="DT1093" s="2"/>
      <c r="DU1093" s="2"/>
      <c r="DV1093" s="2"/>
      <c r="DW1093" s="2"/>
      <c r="DX1093" s="2"/>
      <c r="DY1093" s="2"/>
      <c r="DZ1093" s="2"/>
      <c r="EA1093" s="2"/>
      <c r="EB1093" s="2"/>
      <c r="EC1093" s="2"/>
      <c r="ED1093" s="2"/>
      <c r="EE1093" s="2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2"/>
      <c r="FB1093" s="2"/>
      <c r="FC1093" s="2"/>
      <c r="FD1093" s="2"/>
    </row>
    <row r="1094" spans="5:160" x14ac:dyDescent="0.25"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2"/>
      <c r="CH1094" s="2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2"/>
      <c r="DT1094" s="2"/>
      <c r="DU1094" s="2"/>
      <c r="DV1094" s="2"/>
      <c r="DW1094" s="2"/>
      <c r="DX1094" s="2"/>
      <c r="DY1094" s="2"/>
      <c r="DZ1094" s="2"/>
      <c r="EA1094" s="2"/>
      <c r="EB1094" s="2"/>
      <c r="EC1094" s="2"/>
      <c r="ED1094" s="2"/>
      <c r="EE1094" s="2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2"/>
      <c r="FB1094" s="2"/>
      <c r="FC1094" s="2"/>
      <c r="FD1094" s="2"/>
    </row>
    <row r="1095" spans="5:160" x14ac:dyDescent="0.25"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2"/>
      <c r="CH1095" s="2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2"/>
      <c r="DT1095" s="2"/>
      <c r="DU1095" s="2"/>
      <c r="DV1095" s="2"/>
      <c r="DW1095" s="2"/>
      <c r="DX1095" s="2"/>
      <c r="DY1095" s="2"/>
      <c r="DZ1095" s="2"/>
      <c r="EA1095" s="2"/>
      <c r="EB1095" s="2"/>
      <c r="EC1095" s="2"/>
      <c r="ED1095" s="2"/>
      <c r="EE1095" s="2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2"/>
      <c r="FB1095" s="2"/>
      <c r="FC1095" s="2"/>
      <c r="FD1095" s="2"/>
    </row>
    <row r="1096" spans="5:160" x14ac:dyDescent="0.25"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2"/>
      <c r="DT1096" s="2"/>
      <c r="DU1096" s="2"/>
      <c r="DV1096" s="2"/>
      <c r="DW1096" s="2"/>
      <c r="DX1096" s="2"/>
      <c r="DY1096" s="2"/>
      <c r="DZ1096" s="2"/>
      <c r="EA1096" s="2"/>
      <c r="EB1096" s="2"/>
      <c r="EC1096" s="2"/>
      <c r="ED1096" s="2"/>
      <c r="EE1096" s="2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  <c r="FD1096" s="2"/>
    </row>
    <row r="1097" spans="5:160" x14ac:dyDescent="0.25"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2"/>
      <c r="DT1097" s="2"/>
      <c r="DU1097" s="2"/>
      <c r="DV1097" s="2"/>
      <c r="DW1097" s="2"/>
      <c r="DX1097" s="2"/>
      <c r="DY1097" s="2"/>
      <c r="DZ1097" s="2"/>
      <c r="EA1097" s="2"/>
      <c r="EB1097" s="2"/>
      <c r="EC1097" s="2"/>
      <c r="ED1097" s="2"/>
      <c r="EE1097" s="2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  <c r="FD1097" s="2"/>
    </row>
    <row r="1098" spans="5:160" x14ac:dyDescent="0.25"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2"/>
      <c r="DT1098" s="2"/>
      <c r="DU1098" s="2"/>
      <c r="DV1098" s="2"/>
      <c r="DW1098" s="2"/>
      <c r="DX1098" s="2"/>
      <c r="DY1098" s="2"/>
      <c r="DZ1098" s="2"/>
      <c r="EA1098" s="2"/>
      <c r="EB1098" s="2"/>
      <c r="EC1098" s="2"/>
      <c r="ED1098" s="2"/>
      <c r="EE1098" s="2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  <c r="FD1098" s="2"/>
    </row>
    <row r="1099" spans="5:160" x14ac:dyDescent="0.25"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2"/>
      <c r="DT1099" s="2"/>
      <c r="DU1099" s="2"/>
      <c r="DV1099" s="2"/>
      <c r="DW1099" s="2"/>
      <c r="DX1099" s="2"/>
      <c r="DY1099" s="2"/>
      <c r="DZ1099" s="2"/>
      <c r="EA1099" s="2"/>
      <c r="EB1099" s="2"/>
      <c r="EC1099" s="2"/>
      <c r="ED1099" s="2"/>
      <c r="EE1099" s="2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  <c r="FD1099" s="2"/>
    </row>
    <row r="1100" spans="5:160" x14ac:dyDescent="0.25"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2"/>
      <c r="DT1100" s="2"/>
      <c r="DU1100" s="2"/>
      <c r="DV1100" s="2"/>
      <c r="DW1100" s="2"/>
      <c r="DX1100" s="2"/>
      <c r="DY1100" s="2"/>
      <c r="DZ1100" s="2"/>
      <c r="EA1100" s="2"/>
      <c r="EB1100" s="2"/>
      <c r="EC1100" s="2"/>
      <c r="ED1100" s="2"/>
      <c r="EE1100" s="2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  <c r="FD1100" s="2"/>
    </row>
    <row r="1101" spans="5:160" x14ac:dyDescent="0.25"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2"/>
      <c r="DT1101" s="2"/>
      <c r="DU1101" s="2"/>
      <c r="DV1101" s="2"/>
      <c r="DW1101" s="2"/>
      <c r="DX1101" s="2"/>
      <c r="DY1101" s="2"/>
      <c r="DZ1101" s="2"/>
      <c r="EA1101" s="2"/>
      <c r="EB1101" s="2"/>
      <c r="EC1101" s="2"/>
      <c r="ED1101" s="2"/>
      <c r="EE1101" s="2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  <c r="FD1101" s="2"/>
    </row>
    <row r="1102" spans="5:160" x14ac:dyDescent="0.25"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2"/>
      <c r="DT1102" s="2"/>
      <c r="DU1102" s="2"/>
      <c r="DV1102" s="2"/>
      <c r="DW1102" s="2"/>
      <c r="DX1102" s="2"/>
      <c r="DY1102" s="2"/>
      <c r="DZ1102" s="2"/>
      <c r="EA1102" s="2"/>
      <c r="EB1102" s="2"/>
      <c r="EC1102" s="2"/>
      <c r="ED1102" s="2"/>
      <c r="EE1102" s="2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  <c r="FD1102" s="2"/>
    </row>
    <row r="1103" spans="5:160" x14ac:dyDescent="0.25"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2"/>
      <c r="DT1103" s="2"/>
      <c r="DU1103" s="2"/>
      <c r="DV1103" s="2"/>
      <c r="DW1103" s="2"/>
      <c r="DX1103" s="2"/>
      <c r="DY1103" s="2"/>
      <c r="DZ1103" s="2"/>
      <c r="EA1103" s="2"/>
      <c r="EB1103" s="2"/>
      <c r="EC1103" s="2"/>
      <c r="ED1103" s="2"/>
      <c r="EE1103" s="2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  <c r="FD1103" s="2"/>
    </row>
    <row r="1104" spans="5:160" x14ac:dyDescent="0.25"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2"/>
      <c r="DT1104" s="2"/>
      <c r="DU1104" s="2"/>
      <c r="DV1104" s="2"/>
      <c r="DW1104" s="2"/>
      <c r="DX1104" s="2"/>
      <c r="DY1104" s="2"/>
      <c r="DZ1104" s="2"/>
      <c r="EA1104" s="2"/>
      <c r="EB1104" s="2"/>
      <c r="EC1104" s="2"/>
      <c r="ED1104" s="2"/>
      <c r="EE1104" s="2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  <c r="FD1104" s="2"/>
    </row>
    <row r="1105" spans="5:160" x14ac:dyDescent="0.25"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2"/>
      <c r="DT1105" s="2"/>
      <c r="DU1105" s="2"/>
      <c r="DV1105" s="2"/>
      <c r="DW1105" s="2"/>
      <c r="DX1105" s="2"/>
      <c r="DY1105" s="2"/>
      <c r="DZ1105" s="2"/>
      <c r="EA1105" s="2"/>
      <c r="EB1105" s="2"/>
      <c r="EC1105" s="2"/>
      <c r="ED1105" s="2"/>
      <c r="EE1105" s="2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  <c r="FD1105" s="2"/>
    </row>
    <row r="1106" spans="5:160" x14ac:dyDescent="0.25"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2"/>
      <c r="DT1106" s="2"/>
      <c r="DU1106" s="2"/>
      <c r="DV1106" s="2"/>
      <c r="DW1106" s="2"/>
      <c r="DX1106" s="2"/>
      <c r="DY1106" s="2"/>
      <c r="DZ1106" s="2"/>
      <c r="EA1106" s="2"/>
      <c r="EB1106" s="2"/>
      <c r="EC1106" s="2"/>
      <c r="ED1106" s="2"/>
      <c r="EE1106" s="2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  <c r="FD1106" s="2"/>
    </row>
    <row r="1107" spans="5:160" x14ac:dyDescent="0.25"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2"/>
      <c r="DT1107" s="2"/>
      <c r="DU1107" s="2"/>
      <c r="DV1107" s="2"/>
      <c r="DW1107" s="2"/>
      <c r="DX1107" s="2"/>
      <c r="DY1107" s="2"/>
      <c r="DZ1107" s="2"/>
      <c r="EA1107" s="2"/>
      <c r="EB1107" s="2"/>
      <c r="EC1107" s="2"/>
      <c r="ED1107" s="2"/>
      <c r="EE1107" s="2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  <c r="FD1107" s="2"/>
    </row>
    <row r="1108" spans="5:160" x14ac:dyDescent="0.25"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2"/>
      <c r="DT1108" s="2"/>
      <c r="DU1108" s="2"/>
      <c r="DV1108" s="2"/>
      <c r="DW1108" s="2"/>
      <c r="DX1108" s="2"/>
      <c r="DY1108" s="2"/>
      <c r="DZ1108" s="2"/>
      <c r="EA1108" s="2"/>
      <c r="EB1108" s="2"/>
      <c r="EC1108" s="2"/>
      <c r="ED1108" s="2"/>
      <c r="EE1108" s="2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  <c r="FD1108" s="2"/>
    </row>
    <row r="1109" spans="5:160" x14ac:dyDescent="0.25"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2"/>
      <c r="DT1109" s="2"/>
      <c r="DU1109" s="2"/>
      <c r="DV1109" s="2"/>
      <c r="DW1109" s="2"/>
      <c r="DX1109" s="2"/>
      <c r="DY1109" s="2"/>
      <c r="DZ1109" s="2"/>
      <c r="EA1109" s="2"/>
      <c r="EB1109" s="2"/>
      <c r="EC1109" s="2"/>
      <c r="ED1109" s="2"/>
      <c r="EE1109" s="2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  <c r="FD1109" s="2"/>
    </row>
    <row r="1110" spans="5:160" x14ac:dyDescent="0.25"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2"/>
      <c r="DT1110" s="2"/>
      <c r="DU1110" s="2"/>
      <c r="DV1110" s="2"/>
      <c r="DW1110" s="2"/>
      <c r="DX1110" s="2"/>
      <c r="DY1110" s="2"/>
      <c r="DZ1110" s="2"/>
      <c r="EA1110" s="2"/>
      <c r="EB1110" s="2"/>
      <c r="EC1110" s="2"/>
      <c r="ED1110" s="2"/>
      <c r="EE1110" s="2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  <c r="FD1110" s="2"/>
    </row>
    <row r="1111" spans="5:160" x14ac:dyDescent="0.25"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2"/>
      <c r="DT1111" s="2"/>
      <c r="DU1111" s="2"/>
      <c r="DV1111" s="2"/>
      <c r="DW1111" s="2"/>
      <c r="DX1111" s="2"/>
      <c r="DY1111" s="2"/>
      <c r="DZ1111" s="2"/>
      <c r="EA1111" s="2"/>
      <c r="EB1111" s="2"/>
      <c r="EC1111" s="2"/>
      <c r="ED1111" s="2"/>
      <c r="EE1111" s="2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  <c r="FD1111" s="2"/>
    </row>
    <row r="1112" spans="5:160" x14ac:dyDescent="0.25"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2"/>
      <c r="DT1112" s="2"/>
      <c r="DU1112" s="2"/>
      <c r="DV1112" s="2"/>
      <c r="DW1112" s="2"/>
      <c r="DX1112" s="2"/>
      <c r="DY1112" s="2"/>
      <c r="DZ1112" s="2"/>
      <c r="EA1112" s="2"/>
      <c r="EB1112" s="2"/>
      <c r="EC1112" s="2"/>
      <c r="ED1112" s="2"/>
      <c r="EE1112" s="2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  <c r="FD1112" s="2"/>
    </row>
    <row r="1113" spans="5:160" x14ac:dyDescent="0.25"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2"/>
      <c r="DT1113" s="2"/>
      <c r="DU1113" s="2"/>
      <c r="DV1113" s="2"/>
      <c r="DW1113" s="2"/>
      <c r="DX1113" s="2"/>
      <c r="DY1113" s="2"/>
      <c r="DZ1113" s="2"/>
      <c r="EA1113" s="2"/>
      <c r="EB1113" s="2"/>
      <c r="EC1113" s="2"/>
      <c r="ED1113" s="2"/>
      <c r="EE1113" s="2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  <c r="FD1113" s="2"/>
    </row>
    <row r="1114" spans="5:160" x14ac:dyDescent="0.25"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2"/>
      <c r="DT1114" s="2"/>
      <c r="DU1114" s="2"/>
      <c r="DV1114" s="2"/>
      <c r="DW1114" s="2"/>
      <c r="DX1114" s="2"/>
      <c r="DY1114" s="2"/>
      <c r="DZ1114" s="2"/>
      <c r="EA1114" s="2"/>
      <c r="EB1114" s="2"/>
      <c r="EC1114" s="2"/>
      <c r="ED1114" s="2"/>
      <c r="EE1114" s="2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  <c r="FD1114" s="2"/>
    </row>
    <row r="1115" spans="5:160" x14ac:dyDescent="0.25"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2"/>
      <c r="DT1115" s="2"/>
      <c r="DU1115" s="2"/>
      <c r="DV1115" s="2"/>
      <c r="DW1115" s="2"/>
      <c r="DX1115" s="2"/>
      <c r="DY1115" s="2"/>
      <c r="DZ1115" s="2"/>
      <c r="EA1115" s="2"/>
      <c r="EB1115" s="2"/>
      <c r="EC1115" s="2"/>
      <c r="ED1115" s="2"/>
      <c r="EE1115" s="2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  <c r="FD1115" s="2"/>
    </row>
    <row r="1116" spans="5:160" x14ac:dyDescent="0.25"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2"/>
      <c r="DT1116" s="2"/>
      <c r="DU1116" s="2"/>
      <c r="DV1116" s="2"/>
      <c r="DW1116" s="2"/>
      <c r="DX1116" s="2"/>
      <c r="DY1116" s="2"/>
      <c r="DZ1116" s="2"/>
      <c r="EA1116" s="2"/>
      <c r="EB1116" s="2"/>
      <c r="EC1116" s="2"/>
      <c r="ED1116" s="2"/>
      <c r="EE1116" s="2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  <c r="FD1116" s="2"/>
    </row>
    <row r="1117" spans="5:160" x14ac:dyDescent="0.25"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2"/>
      <c r="DT1117" s="2"/>
      <c r="DU1117" s="2"/>
      <c r="DV1117" s="2"/>
      <c r="DW1117" s="2"/>
      <c r="DX1117" s="2"/>
      <c r="DY1117" s="2"/>
      <c r="DZ1117" s="2"/>
      <c r="EA1117" s="2"/>
      <c r="EB1117" s="2"/>
      <c r="EC1117" s="2"/>
      <c r="ED1117" s="2"/>
      <c r="EE1117" s="2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  <c r="FD1117" s="2"/>
    </row>
    <row r="1118" spans="5:160" x14ac:dyDescent="0.25"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2"/>
      <c r="DT1118" s="2"/>
      <c r="DU1118" s="2"/>
      <c r="DV1118" s="2"/>
      <c r="DW1118" s="2"/>
      <c r="DX1118" s="2"/>
      <c r="DY1118" s="2"/>
      <c r="DZ1118" s="2"/>
      <c r="EA1118" s="2"/>
      <c r="EB1118" s="2"/>
      <c r="EC1118" s="2"/>
      <c r="ED1118" s="2"/>
      <c r="EE1118" s="2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  <c r="FD1118" s="2"/>
    </row>
    <row r="1119" spans="5:160" x14ac:dyDescent="0.25"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2"/>
      <c r="DT1119" s="2"/>
      <c r="DU1119" s="2"/>
      <c r="DV1119" s="2"/>
      <c r="DW1119" s="2"/>
      <c r="DX1119" s="2"/>
      <c r="DY1119" s="2"/>
      <c r="DZ1119" s="2"/>
      <c r="EA1119" s="2"/>
      <c r="EB1119" s="2"/>
      <c r="EC1119" s="2"/>
      <c r="ED1119" s="2"/>
      <c r="EE1119" s="2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  <c r="FD1119" s="2"/>
    </row>
    <row r="1120" spans="5:160" x14ac:dyDescent="0.25"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2"/>
      <c r="CH1120" s="2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2"/>
      <c r="DT1120" s="2"/>
      <c r="DU1120" s="2"/>
      <c r="DV1120" s="2"/>
      <c r="DW1120" s="2"/>
      <c r="DX1120" s="2"/>
      <c r="DY1120" s="2"/>
      <c r="DZ1120" s="2"/>
      <c r="EA1120" s="2"/>
      <c r="EB1120" s="2"/>
      <c r="EC1120" s="2"/>
      <c r="ED1120" s="2"/>
      <c r="EE1120" s="2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2"/>
      <c r="FB1120" s="2"/>
      <c r="FC1120" s="2"/>
      <c r="FD1120" s="2"/>
    </row>
    <row r="1121" spans="5:160" x14ac:dyDescent="0.25"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2"/>
      <c r="DT1121" s="2"/>
      <c r="DU1121" s="2"/>
      <c r="DV1121" s="2"/>
      <c r="DW1121" s="2"/>
      <c r="DX1121" s="2"/>
      <c r="DY1121" s="2"/>
      <c r="DZ1121" s="2"/>
      <c r="EA1121" s="2"/>
      <c r="EB1121" s="2"/>
      <c r="EC1121" s="2"/>
      <c r="ED1121" s="2"/>
      <c r="EE1121" s="2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  <c r="FD1121" s="2"/>
    </row>
    <row r="1122" spans="5:160" x14ac:dyDescent="0.25"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2"/>
      <c r="DT1122" s="2"/>
      <c r="DU1122" s="2"/>
      <c r="DV1122" s="2"/>
      <c r="DW1122" s="2"/>
      <c r="DX1122" s="2"/>
      <c r="DY1122" s="2"/>
      <c r="DZ1122" s="2"/>
      <c r="EA1122" s="2"/>
      <c r="EB1122" s="2"/>
      <c r="EC1122" s="2"/>
      <c r="ED1122" s="2"/>
      <c r="EE1122" s="2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  <c r="FD1122" s="2"/>
    </row>
    <row r="1123" spans="5:160" x14ac:dyDescent="0.25"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2"/>
      <c r="DT1123" s="2"/>
      <c r="DU1123" s="2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  <c r="FD1123" s="2"/>
    </row>
    <row r="1124" spans="5:160" x14ac:dyDescent="0.25"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2"/>
      <c r="DT1124" s="2"/>
      <c r="DU1124" s="2"/>
      <c r="DV1124" s="2"/>
      <c r="DW1124" s="2"/>
      <c r="DX1124" s="2"/>
      <c r="DY1124" s="2"/>
      <c r="DZ1124" s="2"/>
      <c r="EA1124" s="2"/>
      <c r="EB1124" s="2"/>
      <c r="EC1124" s="2"/>
      <c r="ED1124" s="2"/>
      <c r="EE1124" s="2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  <c r="FD1124" s="2"/>
    </row>
    <row r="1125" spans="5:160" x14ac:dyDescent="0.25"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2"/>
      <c r="DT1125" s="2"/>
      <c r="DU1125" s="2"/>
      <c r="DV1125" s="2"/>
      <c r="DW1125" s="2"/>
      <c r="DX1125" s="2"/>
      <c r="DY1125" s="2"/>
      <c r="DZ1125" s="2"/>
      <c r="EA1125" s="2"/>
      <c r="EB1125" s="2"/>
      <c r="EC1125" s="2"/>
      <c r="ED1125" s="2"/>
      <c r="EE1125" s="2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  <c r="FD1125" s="2"/>
    </row>
    <row r="1126" spans="5:160" x14ac:dyDescent="0.25"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2"/>
      <c r="DT1126" s="2"/>
      <c r="DU1126" s="2"/>
      <c r="DV1126" s="2"/>
      <c r="DW1126" s="2"/>
      <c r="DX1126" s="2"/>
      <c r="DY1126" s="2"/>
      <c r="DZ1126" s="2"/>
      <c r="EA1126" s="2"/>
      <c r="EB1126" s="2"/>
      <c r="EC1126" s="2"/>
      <c r="ED1126" s="2"/>
      <c r="EE1126" s="2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  <c r="FD1126" s="2"/>
    </row>
    <row r="1127" spans="5:160" x14ac:dyDescent="0.25"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2"/>
      <c r="CH1127" s="2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2"/>
      <c r="DT1127" s="2"/>
      <c r="DU1127" s="2"/>
      <c r="DV1127" s="2"/>
      <c r="DW1127" s="2"/>
      <c r="DX1127" s="2"/>
      <c r="DY1127" s="2"/>
      <c r="DZ1127" s="2"/>
      <c r="EA1127" s="2"/>
      <c r="EB1127" s="2"/>
      <c r="EC1127" s="2"/>
      <c r="ED1127" s="2"/>
      <c r="EE1127" s="2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2"/>
      <c r="FB1127" s="2"/>
      <c r="FC1127" s="2"/>
      <c r="FD1127" s="2"/>
    </row>
    <row r="1128" spans="5:160" x14ac:dyDescent="0.25"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2"/>
      <c r="CH1128" s="2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2"/>
      <c r="DT1128" s="2"/>
      <c r="DU1128" s="2"/>
      <c r="DV1128" s="2"/>
      <c r="DW1128" s="2"/>
      <c r="DX1128" s="2"/>
      <c r="DY1128" s="2"/>
      <c r="DZ1128" s="2"/>
      <c r="EA1128" s="2"/>
      <c r="EB1128" s="2"/>
      <c r="EC1128" s="2"/>
      <c r="ED1128" s="2"/>
      <c r="EE1128" s="2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2"/>
      <c r="FB1128" s="2"/>
      <c r="FC1128" s="2"/>
      <c r="FD1128" s="2"/>
    </row>
    <row r="1129" spans="5:160" x14ac:dyDescent="0.25"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2"/>
      <c r="CH1129" s="2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2"/>
      <c r="DT1129" s="2"/>
      <c r="DU1129" s="2"/>
      <c r="DV1129" s="2"/>
      <c r="DW1129" s="2"/>
      <c r="DX1129" s="2"/>
      <c r="DY1129" s="2"/>
      <c r="DZ1129" s="2"/>
      <c r="EA1129" s="2"/>
      <c r="EB1129" s="2"/>
      <c r="EC1129" s="2"/>
      <c r="ED1129" s="2"/>
      <c r="EE1129" s="2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2"/>
      <c r="FB1129" s="2"/>
      <c r="FC1129" s="2"/>
      <c r="FD1129" s="2"/>
    </row>
    <row r="1130" spans="5:160" x14ac:dyDescent="0.25"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2"/>
      <c r="CH1130" s="2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2"/>
      <c r="DT1130" s="2"/>
      <c r="DU1130" s="2"/>
      <c r="DV1130" s="2"/>
      <c r="DW1130" s="2"/>
      <c r="DX1130" s="2"/>
      <c r="DY1130" s="2"/>
      <c r="DZ1130" s="2"/>
      <c r="EA1130" s="2"/>
      <c r="EB1130" s="2"/>
      <c r="EC1130" s="2"/>
      <c r="ED1130" s="2"/>
      <c r="EE1130" s="2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2"/>
      <c r="FB1130" s="2"/>
      <c r="FC1130" s="2"/>
      <c r="FD1130" s="2"/>
    </row>
    <row r="1131" spans="5:160" x14ac:dyDescent="0.25"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2"/>
      <c r="CH1131" s="2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2"/>
      <c r="DT1131" s="2"/>
      <c r="DU1131" s="2"/>
      <c r="DV1131" s="2"/>
      <c r="DW1131" s="2"/>
      <c r="DX1131" s="2"/>
      <c r="DY1131" s="2"/>
      <c r="DZ1131" s="2"/>
      <c r="EA1131" s="2"/>
      <c r="EB1131" s="2"/>
      <c r="EC1131" s="2"/>
      <c r="ED1131" s="2"/>
      <c r="EE1131" s="2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2"/>
      <c r="FB1131" s="2"/>
      <c r="FC1131" s="2"/>
      <c r="FD1131" s="2"/>
    </row>
    <row r="1132" spans="5:160" x14ac:dyDescent="0.25"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2"/>
      <c r="DT1132" s="2"/>
      <c r="DU1132" s="2"/>
      <c r="DV1132" s="2"/>
      <c r="DW1132" s="2"/>
      <c r="DX1132" s="2"/>
      <c r="DY1132" s="2"/>
      <c r="DZ1132" s="2"/>
      <c r="EA1132" s="2"/>
      <c r="EB1132" s="2"/>
      <c r="EC1132" s="2"/>
      <c r="ED1132" s="2"/>
      <c r="EE1132" s="2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  <c r="FD1132" s="2"/>
    </row>
    <row r="1133" spans="5:160" x14ac:dyDescent="0.25"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2"/>
      <c r="DT1133" s="2"/>
      <c r="DU1133" s="2"/>
      <c r="DV1133" s="2"/>
      <c r="DW1133" s="2"/>
      <c r="DX1133" s="2"/>
      <c r="DY1133" s="2"/>
      <c r="DZ1133" s="2"/>
      <c r="EA1133" s="2"/>
      <c r="EB1133" s="2"/>
      <c r="EC1133" s="2"/>
      <c r="ED1133" s="2"/>
      <c r="EE1133" s="2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  <c r="FD1133" s="2"/>
    </row>
    <row r="1134" spans="5:160" x14ac:dyDescent="0.25"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2"/>
      <c r="DT1134" s="2"/>
      <c r="DU1134" s="2"/>
      <c r="DV1134" s="2"/>
      <c r="DW1134" s="2"/>
      <c r="DX1134" s="2"/>
      <c r="DY1134" s="2"/>
      <c r="DZ1134" s="2"/>
      <c r="EA1134" s="2"/>
      <c r="EB1134" s="2"/>
      <c r="EC1134" s="2"/>
      <c r="ED1134" s="2"/>
      <c r="EE1134" s="2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  <c r="FD1134" s="2"/>
    </row>
    <row r="1135" spans="5:160" x14ac:dyDescent="0.25"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2"/>
      <c r="DT1135" s="2"/>
      <c r="DU1135" s="2"/>
      <c r="DV1135" s="2"/>
      <c r="DW1135" s="2"/>
      <c r="DX1135" s="2"/>
      <c r="DY1135" s="2"/>
      <c r="DZ1135" s="2"/>
      <c r="EA1135" s="2"/>
      <c r="EB1135" s="2"/>
      <c r="EC1135" s="2"/>
      <c r="ED1135" s="2"/>
      <c r="EE1135" s="2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  <c r="FD1135" s="2"/>
    </row>
    <row r="1136" spans="5:160" x14ac:dyDescent="0.25"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2"/>
      <c r="DT1136" s="2"/>
      <c r="DU1136" s="2"/>
      <c r="DV1136" s="2"/>
      <c r="DW1136" s="2"/>
      <c r="DX1136" s="2"/>
      <c r="DY1136" s="2"/>
      <c r="DZ1136" s="2"/>
      <c r="EA1136" s="2"/>
      <c r="EB1136" s="2"/>
      <c r="EC1136" s="2"/>
      <c r="ED1136" s="2"/>
      <c r="EE1136" s="2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  <c r="FD1136" s="2"/>
    </row>
    <row r="1137" spans="5:160" x14ac:dyDescent="0.25"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2"/>
      <c r="CH1137" s="2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2"/>
      <c r="DT1137" s="2"/>
      <c r="DU1137" s="2"/>
      <c r="DV1137" s="2"/>
      <c r="DW1137" s="2"/>
      <c r="DX1137" s="2"/>
      <c r="DY1137" s="2"/>
      <c r="DZ1137" s="2"/>
      <c r="EA1137" s="2"/>
      <c r="EB1137" s="2"/>
      <c r="EC1137" s="2"/>
      <c r="ED1137" s="2"/>
      <c r="EE1137" s="2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2"/>
      <c r="FB1137" s="2"/>
      <c r="FC1137" s="2"/>
      <c r="FD1137" s="2"/>
    </row>
    <row r="1138" spans="5:160" x14ac:dyDescent="0.25"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2"/>
      <c r="CH1138" s="2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2"/>
      <c r="DT1138" s="2"/>
      <c r="DU1138" s="2"/>
      <c r="DV1138" s="2"/>
      <c r="DW1138" s="2"/>
      <c r="DX1138" s="2"/>
      <c r="DY1138" s="2"/>
      <c r="DZ1138" s="2"/>
      <c r="EA1138" s="2"/>
      <c r="EB1138" s="2"/>
      <c r="EC1138" s="2"/>
      <c r="ED1138" s="2"/>
      <c r="EE1138" s="2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2"/>
      <c r="FB1138" s="2"/>
      <c r="FC1138" s="2"/>
      <c r="FD1138" s="2"/>
    </row>
    <row r="1139" spans="5:160" x14ac:dyDescent="0.25"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2"/>
      <c r="CH1139" s="2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2"/>
      <c r="DT1139" s="2"/>
      <c r="DU1139" s="2"/>
      <c r="DV1139" s="2"/>
      <c r="DW1139" s="2"/>
      <c r="DX1139" s="2"/>
      <c r="DY1139" s="2"/>
      <c r="DZ1139" s="2"/>
      <c r="EA1139" s="2"/>
      <c r="EB1139" s="2"/>
      <c r="EC1139" s="2"/>
      <c r="ED1139" s="2"/>
      <c r="EE1139" s="2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2"/>
      <c r="FB1139" s="2"/>
      <c r="FC1139" s="2"/>
      <c r="FD1139" s="2"/>
    </row>
    <row r="1140" spans="5:160" x14ac:dyDescent="0.25"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2"/>
      <c r="CH1140" s="2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2"/>
      <c r="DT1140" s="2"/>
      <c r="DU1140" s="2"/>
      <c r="DV1140" s="2"/>
      <c r="DW1140" s="2"/>
      <c r="DX1140" s="2"/>
      <c r="DY1140" s="2"/>
      <c r="DZ1140" s="2"/>
      <c r="EA1140" s="2"/>
      <c r="EB1140" s="2"/>
      <c r="EC1140" s="2"/>
      <c r="ED1140" s="2"/>
      <c r="EE1140" s="2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2"/>
      <c r="FB1140" s="2"/>
      <c r="FC1140" s="2"/>
      <c r="FD1140" s="2"/>
    </row>
    <row r="1141" spans="5:160" x14ac:dyDescent="0.25"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2"/>
      <c r="CH1141" s="2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2"/>
      <c r="DT1141" s="2"/>
      <c r="DU1141" s="2"/>
      <c r="DV1141" s="2"/>
      <c r="DW1141" s="2"/>
      <c r="DX1141" s="2"/>
      <c r="DY1141" s="2"/>
      <c r="DZ1141" s="2"/>
      <c r="EA1141" s="2"/>
      <c r="EB1141" s="2"/>
      <c r="EC1141" s="2"/>
      <c r="ED1141" s="2"/>
      <c r="EE1141" s="2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2"/>
      <c r="FB1141" s="2"/>
      <c r="FC1141" s="2"/>
      <c r="FD1141" s="2"/>
    </row>
    <row r="1142" spans="5:160" x14ac:dyDescent="0.25"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2"/>
      <c r="CH1142" s="2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2"/>
      <c r="DT1142" s="2"/>
      <c r="DU1142" s="2"/>
      <c r="DV1142" s="2"/>
      <c r="DW1142" s="2"/>
      <c r="DX1142" s="2"/>
      <c r="DY1142" s="2"/>
      <c r="DZ1142" s="2"/>
      <c r="EA1142" s="2"/>
      <c r="EB1142" s="2"/>
      <c r="EC1142" s="2"/>
      <c r="ED1142" s="2"/>
      <c r="EE1142" s="2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2"/>
      <c r="FB1142" s="2"/>
      <c r="FC1142" s="2"/>
      <c r="FD1142" s="2"/>
    </row>
    <row r="1143" spans="5:160" x14ac:dyDescent="0.25"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2"/>
      <c r="CH1143" s="2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2"/>
      <c r="DT1143" s="2"/>
      <c r="DU1143" s="2"/>
      <c r="DV1143" s="2"/>
      <c r="DW1143" s="2"/>
      <c r="DX1143" s="2"/>
      <c r="DY1143" s="2"/>
      <c r="DZ1143" s="2"/>
      <c r="EA1143" s="2"/>
      <c r="EB1143" s="2"/>
      <c r="EC1143" s="2"/>
      <c r="ED1143" s="2"/>
      <c r="EE1143" s="2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2"/>
      <c r="FB1143" s="2"/>
      <c r="FC1143" s="2"/>
      <c r="FD1143" s="2"/>
    </row>
    <row r="1144" spans="5:160" x14ac:dyDescent="0.25"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2"/>
      <c r="DT1144" s="2"/>
      <c r="DU1144" s="2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  <c r="FD1144" s="2"/>
    </row>
    <row r="1145" spans="5:160" x14ac:dyDescent="0.25"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2"/>
      <c r="DT1145" s="2"/>
      <c r="DU1145" s="2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  <c r="FD1145" s="2"/>
    </row>
    <row r="1146" spans="5:160" x14ac:dyDescent="0.25"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2"/>
      <c r="CH1146" s="2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2"/>
      <c r="DT1146" s="2"/>
      <c r="DU1146" s="2"/>
      <c r="DV1146" s="2"/>
      <c r="DW1146" s="2"/>
      <c r="DX1146" s="2"/>
      <c r="DY1146" s="2"/>
      <c r="DZ1146" s="2"/>
      <c r="EA1146" s="2"/>
      <c r="EB1146" s="2"/>
      <c r="EC1146" s="2"/>
      <c r="ED1146" s="2"/>
      <c r="EE1146" s="2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2"/>
      <c r="FB1146" s="2"/>
      <c r="FC1146" s="2"/>
      <c r="FD1146" s="2"/>
    </row>
    <row r="1147" spans="5:160" x14ac:dyDescent="0.25"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2"/>
      <c r="CH1147" s="2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2"/>
      <c r="DT1147" s="2"/>
      <c r="DU1147" s="2"/>
      <c r="DV1147" s="2"/>
      <c r="DW1147" s="2"/>
      <c r="DX1147" s="2"/>
      <c r="DY1147" s="2"/>
      <c r="DZ1147" s="2"/>
      <c r="EA1147" s="2"/>
      <c r="EB1147" s="2"/>
      <c r="EC1147" s="2"/>
      <c r="ED1147" s="2"/>
      <c r="EE1147" s="2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2"/>
      <c r="FB1147" s="2"/>
      <c r="FC1147" s="2"/>
      <c r="FD1147" s="2"/>
    </row>
    <row r="1148" spans="5:160" x14ac:dyDescent="0.25"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2"/>
      <c r="CH1148" s="2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2"/>
      <c r="DT1148" s="2"/>
      <c r="DU1148" s="2"/>
      <c r="DV1148" s="2"/>
      <c r="DW1148" s="2"/>
      <c r="DX1148" s="2"/>
      <c r="DY1148" s="2"/>
      <c r="DZ1148" s="2"/>
      <c r="EA1148" s="2"/>
      <c r="EB1148" s="2"/>
      <c r="EC1148" s="2"/>
      <c r="ED1148" s="2"/>
      <c r="EE1148" s="2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2"/>
      <c r="FB1148" s="2"/>
      <c r="FC1148" s="2"/>
      <c r="FD1148" s="2"/>
    </row>
    <row r="1149" spans="5:160" x14ac:dyDescent="0.25"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2"/>
      <c r="CH1149" s="2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2"/>
      <c r="DT1149" s="2"/>
      <c r="DU1149" s="2"/>
      <c r="DV1149" s="2"/>
      <c r="DW1149" s="2"/>
      <c r="DX1149" s="2"/>
      <c r="DY1149" s="2"/>
      <c r="DZ1149" s="2"/>
      <c r="EA1149" s="2"/>
      <c r="EB1149" s="2"/>
      <c r="EC1149" s="2"/>
      <c r="ED1149" s="2"/>
      <c r="EE1149" s="2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  <c r="FD1149" s="2"/>
    </row>
    <row r="1150" spans="5:160" x14ac:dyDescent="0.25"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2"/>
      <c r="CH1150" s="2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2"/>
      <c r="DT1150" s="2"/>
      <c r="DU1150" s="2"/>
      <c r="DV1150" s="2"/>
      <c r="DW1150" s="2"/>
      <c r="DX1150" s="2"/>
      <c r="DY1150" s="2"/>
      <c r="DZ1150" s="2"/>
      <c r="EA1150" s="2"/>
      <c r="EB1150" s="2"/>
      <c r="EC1150" s="2"/>
      <c r="ED1150" s="2"/>
      <c r="EE1150" s="2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2"/>
      <c r="FB1150" s="2"/>
      <c r="FC1150" s="2"/>
      <c r="FD1150" s="2"/>
    </row>
    <row r="1151" spans="5:160" x14ac:dyDescent="0.25"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2"/>
      <c r="CH1151" s="2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2"/>
      <c r="DT1151" s="2"/>
      <c r="DU1151" s="2"/>
      <c r="DV1151" s="2"/>
      <c r="DW1151" s="2"/>
      <c r="DX1151" s="2"/>
      <c r="DY1151" s="2"/>
      <c r="DZ1151" s="2"/>
      <c r="EA1151" s="2"/>
      <c r="EB1151" s="2"/>
      <c r="EC1151" s="2"/>
      <c r="ED1151" s="2"/>
      <c r="EE1151" s="2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2"/>
      <c r="FB1151" s="2"/>
      <c r="FC1151" s="2"/>
      <c r="FD1151" s="2"/>
    </row>
    <row r="1152" spans="5:160" x14ac:dyDescent="0.25"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2"/>
      <c r="CH1152" s="2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2"/>
      <c r="DT1152" s="2"/>
      <c r="DU1152" s="2"/>
      <c r="DV1152" s="2"/>
      <c r="DW1152" s="2"/>
      <c r="DX1152" s="2"/>
      <c r="DY1152" s="2"/>
      <c r="DZ1152" s="2"/>
      <c r="EA1152" s="2"/>
      <c r="EB1152" s="2"/>
      <c r="EC1152" s="2"/>
      <c r="ED1152" s="2"/>
      <c r="EE1152" s="2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2"/>
      <c r="FB1152" s="2"/>
      <c r="FC1152" s="2"/>
      <c r="FD1152" s="2"/>
    </row>
    <row r="1153" spans="5:160" x14ac:dyDescent="0.25"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2"/>
      <c r="CH1153" s="2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2"/>
      <c r="DT1153" s="2"/>
      <c r="DU1153" s="2"/>
      <c r="DV1153" s="2"/>
      <c r="DW1153" s="2"/>
      <c r="DX1153" s="2"/>
      <c r="DY1153" s="2"/>
      <c r="DZ1153" s="2"/>
      <c r="EA1153" s="2"/>
      <c r="EB1153" s="2"/>
      <c r="EC1153" s="2"/>
      <c r="ED1153" s="2"/>
      <c r="EE1153" s="2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2"/>
      <c r="FB1153" s="2"/>
      <c r="FC1153" s="2"/>
      <c r="FD1153" s="2"/>
    </row>
    <row r="1154" spans="5:160" x14ac:dyDescent="0.25"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2"/>
      <c r="CH1154" s="2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2"/>
      <c r="DT1154" s="2"/>
      <c r="DU1154" s="2"/>
      <c r="DV1154" s="2"/>
      <c r="DW1154" s="2"/>
      <c r="DX1154" s="2"/>
      <c r="DY1154" s="2"/>
      <c r="DZ1154" s="2"/>
      <c r="EA1154" s="2"/>
      <c r="EB1154" s="2"/>
      <c r="EC1154" s="2"/>
      <c r="ED1154" s="2"/>
      <c r="EE1154" s="2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2"/>
      <c r="FB1154" s="2"/>
      <c r="FC1154" s="2"/>
      <c r="FD1154" s="2"/>
    </row>
    <row r="1155" spans="5:160" x14ac:dyDescent="0.25"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2"/>
      <c r="CH1155" s="2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2"/>
      <c r="DT1155" s="2"/>
      <c r="DU1155" s="2"/>
      <c r="DV1155" s="2"/>
      <c r="DW1155" s="2"/>
      <c r="DX1155" s="2"/>
      <c r="DY1155" s="2"/>
      <c r="DZ1155" s="2"/>
      <c r="EA1155" s="2"/>
      <c r="EB1155" s="2"/>
      <c r="EC1155" s="2"/>
      <c r="ED1155" s="2"/>
      <c r="EE1155" s="2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2"/>
      <c r="FB1155" s="2"/>
      <c r="FC1155" s="2"/>
      <c r="FD1155" s="2"/>
    </row>
    <row r="1156" spans="5:160" x14ac:dyDescent="0.25"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2"/>
      <c r="CH1156" s="2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2"/>
      <c r="DT1156" s="2"/>
      <c r="DU1156" s="2"/>
      <c r="DV1156" s="2"/>
      <c r="DW1156" s="2"/>
      <c r="DX1156" s="2"/>
      <c r="DY1156" s="2"/>
      <c r="DZ1156" s="2"/>
      <c r="EA1156" s="2"/>
      <c r="EB1156" s="2"/>
      <c r="EC1156" s="2"/>
      <c r="ED1156" s="2"/>
      <c r="EE1156" s="2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2"/>
      <c r="FB1156" s="2"/>
      <c r="FC1156" s="2"/>
      <c r="FD1156" s="2"/>
    </row>
    <row r="1157" spans="5:160" x14ac:dyDescent="0.25"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2"/>
      <c r="CH1157" s="2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2"/>
      <c r="DT1157" s="2"/>
      <c r="DU1157" s="2"/>
      <c r="DV1157" s="2"/>
      <c r="DW1157" s="2"/>
      <c r="DX1157" s="2"/>
      <c r="DY1157" s="2"/>
      <c r="DZ1157" s="2"/>
      <c r="EA1157" s="2"/>
      <c r="EB1157" s="2"/>
      <c r="EC1157" s="2"/>
      <c r="ED1157" s="2"/>
      <c r="EE1157" s="2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  <c r="FD1157" s="2"/>
    </row>
    <row r="1158" spans="5:160" x14ac:dyDescent="0.25"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2"/>
      <c r="CH1158" s="2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2"/>
      <c r="DT1158" s="2"/>
      <c r="DU1158" s="2"/>
      <c r="DV1158" s="2"/>
      <c r="DW1158" s="2"/>
      <c r="DX1158" s="2"/>
      <c r="DY1158" s="2"/>
      <c r="DZ1158" s="2"/>
      <c r="EA1158" s="2"/>
      <c r="EB1158" s="2"/>
      <c r="EC1158" s="2"/>
      <c r="ED1158" s="2"/>
      <c r="EE1158" s="2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  <c r="FD1158" s="2"/>
    </row>
    <row r="1159" spans="5:160" x14ac:dyDescent="0.25"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2"/>
      <c r="CH1159" s="2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2"/>
      <c r="DT1159" s="2"/>
      <c r="DU1159" s="2"/>
      <c r="DV1159" s="2"/>
      <c r="DW1159" s="2"/>
      <c r="DX1159" s="2"/>
      <c r="DY1159" s="2"/>
      <c r="DZ1159" s="2"/>
      <c r="EA1159" s="2"/>
      <c r="EB1159" s="2"/>
      <c r="EC1159" s="2"/>
      <c r="ED1159" s="2"/>
      <c r="EE1159" s="2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2"/>
      <c r="FB1159" s="2"/>
      <c r="FC1159" s="2"/>
      <c r="FD1159" s="2"/>
    </row>
    <row r="1160" spans="5:160" x14ac:dyDescent="0.25"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2"/>
      <c r="CH1160" s="2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2"/>
      <c r="DT1160" s="2"/>
      <c r="DU1160" s="2"/>
      <c r="DV1160" s="2"/>
      <c r="DW1160" s="2"/>
      <c r="DX1160" s="2"/>
      <c r="DY1160" s="2"/>
      <c r="DZ1160" s="2"/>
      <c r="EA1160" s="2"/>
      <c r="EB1160" s="2"/>
      <c r="EC1160" s="2"/>
      <c r="ED1160" s="2"/>
      <c r="EE1160" s="2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2"/>
      <c r="FB1160" s="2"/>
      <c r="FC1160" s="2"/>
      <c r="FD1160" s="2"/>
    </row>
    <row r="1161" spans="5:160" x14ac:dyDescent="0.25"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2"/>
      <c r="CH1161" s="2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2"/>
      <c r="DT1161" s="2"/>
      <c r="DU1161" s="2"/>
      <c r="DV1161" s="2"/>
      <c r="DW1161" s="2"/>
      <c r="DX1161" s="2"/>
      <c r="DY1161" s="2"/>
      <c r="DZ1161" s="2"/>
      <c r="EA1161" s="2"/>
      <c r="EB1161" s="2"/>
      <c r="EC1161" s="2"/>
      <c r="ED1161" s="2"/>
      <c r="EE1161" s="2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2"/>
      <c r="FB1161" s="2"/>
      <c r="FC1161" s="2"/>
      <c r="FD1161" s="2"/>
    </row>
    <row r="1162" spans="5:160" x14ac:dyDescent="0.25"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2"/>
      <c r="CH1162" s="2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2"/>
      <c r="DT1162" s="2"/>
      <c r="DU1162" s="2"/>
      <c r="DV1162" s="2"/>
      <c r="DW1162" s="2"/>
      <c r="DX1162" s="2"/>
      <c r="DY1162" s="2"/>
      <c r="DZ1162" s="2"/>
      <c r="EA1162" s="2"/>
      <c r="EB1162" s="2"/>
      <c r="EC1162" s="2"/>
      <c r="ED1162" s="2"/>
      <c r="EE1162" s="2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2"/>
      <c r="FB1162" s="2"/>
      <c r="FC1162" s="2"/>
      <c r="FD1162" s="2"/>
    </row>
    <row r="1163" spans="5:160" x14ac:dyDescent="0.25"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2"/>
      <c r="CH1163" s="2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2"/>
      <c r="DT1163" s="2"/>
      <c r="DU1163" s="2"/>
      <c r="DV1163" s="2"/>
      <c r="DW1163" s="2"/>
      <c r="DX1163" s="2"/>
      <c r="DY1163" s="2"/>
      <c r="DZ1163" s="2"/>
      <c r="EA1163" s="2"/>
      <c r="EB1163" s="2"/>
      <c r="EC1163" s="2"/>
      <c r="ED1163" s="2"/>
      <c r="EE1163" s="2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2"/>
      <c r="FB1163" s="2"/>
      <c r="FC1163" s="2"/>
      <c r="FD1163" s="2"/>
    </row>
    <row r="1164" spans="5:160" x14ac:dyDescent="0.25"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2"/>
      <c r="CH1164" s="2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2"/>
      <c r="DT1164" s="2"/>
      <c r="DU1164" s="2"/>
      <c r="DV1164" s="2"/>
      <c r="DW1164" s="2"/>
      <c r="DX1164" s="2"/>
      <c r="DY1164" s="2"/>
      <c r="DZ1164" s="2"/>
      <c r="EA1164" s="2"/>
      <c r="EB1164" s="2"/>
      <c r="EC1164" s="2"/>
      <c r="ED1164" s="2"/>
      <c r="EE1164" s="2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2"/>
      <c r="FB1164" s="2"/>
      <c r="FC1164" s="2"/>
      <c r="FD1164" s="2"/>
    </row>
    <row r="1165" spans="5:160" x14ac:dyDescent="0.25"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2"/>
      <c r="CH1165" s="2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2"/>
      <c r="DT1165" s="2"/>
      <c r="DU1165" s="2"/>
      <c r="DV1165" s="2"/>
      <c r="DW1165" s="2"/>
      <c r="DX1165" s="2"/>
      <c r="DY1165" s="2"/>
      <c r="DZ1165" s="2"/>
      <c r="EA1165" s="2"/>
      <c r="EB1165" s="2"/>
      <c r="EC1165" s="2"/>
      <c r="ED1165" s="2"/>
      <c r="EE1165" s="2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2"/>
      <c r="FB1165" s="2"/>
      <c r="FC1165" s="2"/>
      <c r="FD1165" s="2"/>
    </row>
    <row r="1166" spans="5:160" x14ac:dyDescent="0.25"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2"/>
      <c r="CH1166" s="2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2"/>
      <c r="DT1166" s="2"/>
      <c r="DU1166" s="2"/>
      <c r="DV1166" s="2"/>
      <c r="DW1166" s="2"/>
      <c r="DX1166" s="2"/>
      <c r="DY1166" s="2"/>
      <c r="DZ1166" s="2"/>
      <c r="EA1166" s="2"/>
      <c r="EB1166" s="2"/>
      <c r="EC1166" s="2"/>
      <c r="ED1166" s="2"/>
      <c r="EE1166" s="2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2"/>
      <c r="FB1166" s="2"/>
      <c r="FC1166" s="2"/>
      <c r="FD1166" s="2"/>
    </row>
    <row r="1167" spans="5:160" x14ac:dyDescent="0.25"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2"/>
      <c r="CH1167" s="2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2"/>
      <c r="DT1167" s="2"/>
      <c r="DU1167" s="2"/>
      <c r="DV1167" s="2"/>
      <c r="DW1167" s="2"/>
      <c r="DX1167" s="2"/>
      <c r="DY1167" s="2"/>
      <c r="DZ1167" s="2"/>
      <c r="EA1167" s="2"/>
      <c r="EB1167" s="2"/>
      <c r="EC1167" s="2"/>
      <c r="ED1167" s="2"/>
      <c r="EE1167" s="2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2"/>
      <c r="FB1167" s="2"/>
      <c r="FC1167" s="2"/>
      <c r="FD1167" s="2"/>
    </row>
    <row r="1168" spans="5:160" x14ac:dyDescent="0.25"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2"/>
      <c r="CH1168" s="2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2"/>
      <c r="DT1168" s="2"/>
      <c r="DU1168" s="2"/>
      <c r="DV1168" s="2"/>
      <c r="DW1168" s="2"/>
      <c r="DX1168" s="2"/>
      <c r="DY1168" s="2"/>
      <c r="DZ1168" s="2"/>
      <c r="EA1168" s="2"/>
      <c r="EB1168" s="2"/>
      <c r="EC1168" s="2"/>
      <c r="ED1168" s="2"/>
      <c r="EE1168" s="2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2"/>
      <c r="FB1168" s="2"/>
      <c r="FC1168" s="2"/>
      <c r="FD1168" s="2"/>
    </row>
    <row r="1169" spans="5:160" x14ac:dyDescent="0.25"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2"/>
      <c r="CH1169" s="2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2"/>
      <c r="DT1169" s="2"/>
      <c r="DU1169" s="2"/>
      <c r="DV1169" s="2"/>
      <c r="DW1169" s="2"/>
      <c r="DX1169" s="2"/>
      <c r="DY1169" s="2"/>
      <c r="DZ1169" s="2"/>
      <c r="EA1169" s="2"/>
      <c r="EB1169" s="2"/>
      <c r="EC1169" s="2"/>
      <c r="ED1169" s="2"/>
      <c r="EE1169" s="2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2"/>
      <c r="FB1169" s="2"/>
      <c r="FC1169" s="2"/>
      <c r="FD1169" s="2"/>
    </row>
    <row r="1170" spans="5:160" x14ac:dyDescent="0.25"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2"/>
      <c r="CH1170" s="2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2"/>
      <c r="DT1170" s="2"/>
      <c r="DU1170" s="2"/>
      <c r="DV1170" s="2"/>
      <c r="DW1170" s="2"/>
      <c r="DX1170" s="2"/>
      <c r="DY1170" s="2"/>
      <c r="DZ1170" s="2"/>
      <c r="EA1170" s="2"/>
      <c r="EB1170" s="2"/>
      <c r="EC1170" s="2"/>
      <c r="ED1170" s="2"/>
      <c r="EE1170" s="2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2"/>
      <c r="FB1170" s="2"/>
      <c r="FC1170" s="2"/>
      <c r="FD1170" s="2"/>
    </row>
    <row r="1171" spans="5:160" x14ac:dyDescent="0.25"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2"/>
      <c r="CH1171" s="2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2"/>
      <c r="DT1171" s="2"/>
      <c r="DU1171" s="2"/>
      <c r="DV1171" s="2"/>
      <c r="DW1171" s="2"/>
      <c r="DX1171" s="2"/>
      <c r="DY1171" s="2"/>
      <c r="DZ1171" s="2"/>
      <c r="EA1171" s="2"/>
      <c r="EB1171" s="2"/>
      <c r="EC1171" s="2"/>
      <c r="ED1171" s="2"/>
      <c r="EE1171" s="2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2"/>
      <c r="FB1171" s="2"/>
      <c r="FC1171" s="2"/>
      <c r="FD1171" s="2"/>
    </row>
    <row r="1172" spans="5:160" x14ac:dyDescent="0.25"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2"/>
      <c r="CH1172" s="2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2"/>
      <c r="DT1172" s="2"/>
      <c r="DU1172" s="2"/>
      <c r="DV1172" s="2"/>
      <c r="DW1172" s="2"/>
      <c r="DX1172" s="2"/>
      <c r="DY1172" s="2"/>
      <c r="DZ1172" s="2"/>
      <c r="EA1172" s="2"/>
      <c r="EB1172" s="2"/>
      <c r="EC1172" s="2"/>
      <c r="ED1172" s="2"/>
      <c r="EE1172" s="2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2"/>
      <c r="FB1172" s="2"/>
      <c r="FC1172" s="2"/>
      <c r="FD1172" s="2"/>
    </row>
    <row r="1173" spans="5:160" x14ac:dyDescent="0.25"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2"/>
      <c r="CH1173" s="2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2"/>
      <c r="DT1173" s="2"/>
      <c r="DU1173" s="2"/>
      <c r="DV1173" s="2"/>
      <c r="DW1173" s="2"/>
      <c r="DX1173" s="2"/>
      <c r="DY1173" s="2"/>
      <c r="DZ1173" s="2"/>
      <c r="EA1173" s="2"/>
      <c r="EB1173" s="2"/>
      <c r="EC1173" s="2"/>
      <c r="ED1173" s="2"/>
      <c r="EE1173" s="2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2"/>
      <c r="FB1173" s="2"/>
      <c r="FC1173" s="2"/>
      <c r="FD1173" s="2"/>
    </row>
    <row r="1174" spans="5:160" x14ac:dyDescent="0.25"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2"/>
      <c r="CH1174" s="2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2"/>
      <c r="DT1174" s="2"/>
      <c r="DU1174" s="2"/>
      <c r="DV1174" s="2"/>
      <c r="DW1174" s="2"/>
      <c r="DX1174" s="2"/>
      <c r="DY1174" s="2"/>
      <c r="DZ1174" s="2"/>
      <c r="EA1174" s="2"/>
      <c r="EB1174" s="2"/>
      <c r="EC1174" s="2"/>
      <c r="ED1174" s="2"/>
      <c r="EE1174" s="2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2"/>
      <c r="FB1174" s="2"/>
      <c r="FC1174" s="2"/>
      <c r="FD1174" s="2"/>
    </row>
    <row r="1175" spans="5:160" x14ac:dyDescent="0.25"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2"/>
      <c r="CH1175" s="2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2"/>
      <c r="DT1175" s="2"/>
      <c r="DU1175" s="2"/>
      <c r="DV1175" s="2"/>
      <c r="DW1175" s="2"/>
      <c r="DX1175" s="2"/>
      <c r="DY1175" s="2"/>
      <c r="DZ1175" s="2"/>
      <c r="EA1175" s="2"/>
      <c r="EB1175" s="2"/>
      <c r="EC1175" s="2"/>
      <c r="ED1175" s="2"/>
      <c r="EE1175" s="2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2"/>
      <c r="FB1175" s="2"/>
      <c r="FC1175" s="2"/>
      <c r="FD1175" s="2"/>
    </row>
    <row r="1176" spans="5:160" x14ac:dyDescent="0.25"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P1176" s="2"/>
      <c r="AQ1176" s="2"/>
      <c r="AR1176" s="2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2"/>
      <c r="BX1176" s="2"/>
      <c r="BY1176" s="2"/>
      <c r="BZ1176" s="2"/>
      <c r="CA1176" s="2"/>
      <c r="CB1176" s="2"/>
      <c r="CC1176" s="2"/>
      <c r="CD1176" s="2"/>
      <c r="CE1176" s="2"/>
      <c r="CF1176" s="2"/>
      <c r="CG1176" s="2"/>
      <c r="CH1176" s="2"/>
      <c r="CI1176" s="2"/>
      <c r="CJ1176" s="2"/>
      <c r="CK1176" s="2"/>
      <c r="CL1176" s="2"/>
      <c r="CM1176" s="2"/>
      <c r="CN1176" s="2"/>
      <c r="CO1176" s="2"/>
      <c r="CP1176" s="2"/>
      <c r="CQ1176" s="2"/>
      <c r="CR1176" s="2"/>
      <c r="CS1176" s="2"/>
      <c r="CT1176" s="2"/>
      <c r="CU1176" s="2"/>
      <c r="CV1176" s="2"/>
      <c r="CW1176" s="2"/>
      <c r="CX1176" s="2"/>
      <c r="CY1176" s="2"/>
      <c r="CZ1176" s="2"/>
      <c r="DA1176" s="2"/>
      <c r="DB1176" s="2"/>
      <c r="DC1176" s="2"/>
      <c r="DD1176" s="2"/>
      <c r="DE1176" s="2"/>
      <c r="DF1176" s="2"/>
      <c r="DG1176" s="2"/>
      <c r="DH1176" s="2"/>
      <c r="DI1176" s="2"/>
      <c r="DJ1176" s="2"/>
      <c r="DK1176" s="2"/>
      <c r="DL1176" s="2"/>
      <c r="DM1176" s="2"/>
      <c r="DN1176" s="2"/>
      <c r="DO1176" s="2"/>
      <c r="DP1176" s="2"/>
      <c r="DQ1176" s="2"/>
      <c r="DR1176" s="2"/>
      <c r="DS1176" s="2"/>
      <c r="DT1176" s="2"/>
      <c r="DU1176" s="2"/>
      <c r="DV1176" s="2"/>
      <c r="DW1176" s="2"/>
      <c r="DX1176" s="2"/>
      <c r="DY1176" s="2"/>
      <c r="DZ1176" s="2"/>
      <c r="EA1176" s="2"/>
      <c r="EB1176" s="2"/>
      <c r="EC1176" s="2"/>
      <c r="ED1176" s="2"/>
      <c r="EE1176" s="2"/>
      <c r="EF1176" s="2"/>
      <c r="EG1176" s="2"/>
      <c r="EH1176" s="2"/>
      <c r="EI1176" s="2"/>
      <c r="EJ1176" s="2"/>
      <c r="EK1176" s="2"/>
      <c r="EL1176" s="2"/>
      <c r="EM1176" s="2"/>
      <c r="EN1176" s="2"/>
      <c r="EO1176" s="2"/>
      <c r="EP1176" s="2"/>
      <c r="EQ1176" s="2"/>
      <c r="ER1176" s="2"/>
      <c r="ES1176" s="2"/>
      <c r="ET1176" s="2"/>
      <c r="EU1176" s="2"/>
      <c r="EV1176" s="2"/>
      <c r="EW1176" s="2"/>
      <c r="EX1176" s="2"/>
      <c r="EY1176" s="2"/>
      <c r="EZ1176" s="2"/>
      <c r="FA1176" s="2"/>
      <c r="FB1176" s="2"/>
      <c r="FC1176" s="2"/>
      <c r="FD1176" s="2"/>
    </row>
    <row r="1177" spans="5:160" x14ac:dyDescent="0.25"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P1177" s="2"/>
      <c r="AQ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2"/>
      <c r="BX1177" s="2"/>
      <c r="BY1177" s="2"/>
      <c r="BZ1177" s="2"/>
      <c r="CA1177" s="2"/>
      <c r="CB1177" s="2"/>
      <c r="CC1177" s="2"/>
      <c r="CD1177" s="2"/>
      <c r="CE1177" s="2"/>
      <c r="CF1177" s="2"/>
      <c r="CG1177" s="2"/>
      <c r="CH1177" s="2"/>
      <c r="CI1177" s="2"/>
      <c r="CJ1177" s="2"/>
      <c r="CK1177" s="2"/>
      <c r="CL1177" s="2"/>
      <c r="CM1177" s="2"/>
      <c r="CN1177" s="2"/>
      <c r="CO1177" s="2"/>
      <c r="CP1177" s="2"/>
      <c r="CQ1177" s="2"/>
      <c r="CR1177" s="2"/>
      <c r="CS1177" s="2"/>
      <c r="CT1177" s="2"/>
      <c r="CU1177" s="2"/>
      <c r="CV1177" s="2"/>
      <c r="CW1177" s="2"/>
      <c r="CX1177" s="2"/>
      <c r="CY1177" s="2"/>
      <c r="CZ1177" s="2"/>
      <c r="DA1177" s="2"/>
      <c r="DB1177" s="2"/>
      <c r="DC1177" s="2"/>
      <c r="DD1177" s="2"/>
      <c r="DE1177" s="2"/>
      <c r="DF1177" s="2"/>
      <c r="DG1177" s="2"/>
      <c r="DH1177" s="2"/>
      <c r="DI1177" s="2"/>
      <c r="DJ1177" s="2"/>
      <c r="DK1177" s="2"/>
      <c r="DL1177" s="2"/>
      <c r="DM1177" s="2"/>
      <c r="DN1177" s="2"/>
      <c r="DO1177" s="2"/>
      <c r="DP1177" s="2"/>
      <c r="DQ1177" s="2"/>
      <c r="DR1177" s="2"/>
      <c r="DS1177" s="2"/>
      <c r="DT1177" s="2"/>
      <c r="DU1177" s="2"/>
      <c r="DV1177" s="2"/>
      <c r="DW1177" s="2"/>
      <c r="DX1177" s="2"/>
      <c r="DY1177" s="2"/>
      <c r="DZ1177" s="2"/>
      <c r="EA1177" s="2"/>
      <c r="EB1177" s="2"/>
      <c r="EC1177" s="2"/>
      <c r="ED1177" s="2"/>
      <c r="EE1177" s="2"/>
      <c r="EF1177" s="2"/>
      <c r="EG1177" s="2"/>
      <c r="EH1177" s="2"/>
      <c r="EI1177" s="2"/>
      <c r="EJ1177" s="2"/>
      <c r="EK1177" s="2"/>
      <c r="EL1177" s="2"/>
      <c r="EM1177" s="2"/>
      <c r="EN1177" s="2"/>
      <c r="EO1177" s="2"/>
      <c r="EP1177" s="2"/>
      <c r="EQ1177" s="2"/>
      <c r="ER1177" s="2"/>
      <c r="ES1177" s="2"/>
      <c r="ET1177" s="2"/>
      <c r="EU1177" s="2"/>
      <c r="EV1177" s="2"/>
      <c r="EW1177" s="2"/>
      <c r="EX1177" s="2"/>
      <c r="EY1177" s="2"/>
      <c r="EZ1177" s="2"/>
      <c r="FA1177" s="2"/>
      <c r="FB1177" s="2"/>
      <c r="FC1177" s="2"/>
      <c r="FD1177" s="2"/>
    </row>
    <row r="1178" spans="5:160" x14ac:dyDescent="0.25"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P1178" s="2"/>
      <c r="AQ1178" s="2"/>
      <c r="AR1178" s="2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2"/>
      <c r="BX1178" s="2"/>
      <c r="BY1178" s="2"/>
      <c r="BZ1178" s="2"/>
      <c r="CA1178" s="2"/>
      <c r="CB1178" s="2"/>
      <c r="CC1178" s="2"/>
      <c r="CD1178" s="2"/>
      <c r="CE1178" s="2"/>
      <c r="CF1178" s="2"/>
      <c r="CG1178" s="2"/>
      <c r="CH1178" s="2"/>
      <c r="CI1178" s="2"/>
      <c r="CJ1178" s="2"/>
      <c r="CK1178" s="2"/>
      <c r="CL1178" s="2"/>
      <c r="CM1178" s="2"/>
      <c r="CN1178" s="2"/>
      <c r="CO1178" s="2"/>
      <c r="CP1178" s="2"/>
      <c r="CQ1178" s="2"/>
      <c r="CR1178" s="2"/>
      <c r="CS1178" s="2"/>
      <c r="CT1178" s="2"/>
      <c r="CU1178" s="2"/>
      <c r="CV1178" s="2"/>
      <c r="CW1178" s="2"/>
      <c r="CX1178" s="2"/>
      <c r="CY1178" s="2"/>
      <c r="CZ1178" s="2"/>
      <c r="DA1178" s="2"/>
      <c r="DB1178" s="2"/>
      <c r="DC1178" s="2"/>
      <c r="DD1178" s="2"/>
      <c r="DE1178" s="2"/>
      <c r="DF1178" s="2"/>
      <c r="DG1178" s="2"/>
      <c r="DH1178" s="2"/>
      <c r="DI1178" s="2"/>
      <c r="DJ1178" s="2"/>
      <c r="DK1178" s="2"/>
      <c r="DL1178" s="2"/>
      <c r="DM1178" s="2"/>
      <c r="DN1178" s="2"/>
      <c r="DO1178" s="2"/>
      <c r="DP1178" s="2"/>
      <c r="DQ1178" s="2"/>
      <c r="DR1178" s="2"/>
      <c r="DS1178" s="2"/>
      <c r="DT1178" s="2"/>
      <c r="DU1178" s="2"/>
      <c r="DV1178" s="2"/>
      <c r="DW1178" s="2"/>
      <c r="DX1178" s="2"/>
      <c r="DY1178" s="2"/>
      <c r="DZ1178" s="2"/>
      <c r="EA1178" s="2"/>
      <c r="EB1178" s="2"/>
      <c r="EC1178" s="2"/>
      <c r="ED1178" s="2"/>
      <c r="EE1178" s="2"/>
      <c r="EF1178" s="2"/>
      <c r="EG1178" s="2"/>
      <c r="EH1178" s="2"/>
      <c r="EI1178" s="2"/>
      <c r="EJ1178" s="2"/>
      <c r="EK1178" s="2"/>
      <c r="EL1178" s="2"/>
      <c r="EM1178" s="2"/>
      <c r="EN1178" s="2"/>
      <c r="EO1178" s="2"/>
      <c r="EP1178" s="2"/>
      <c r="EQ1178" s="2"/>
      <c r="ER1178" s="2"/>
      <c r="ES1178" s="2"/>
      <c r="ET1178" s="2"/>
      <c r="EU1178" s="2"/>
      <c r="EV1178" s="2"/>
      <c r="EW1178" s="2"/>
      <c r="EX1178" s="2"/>
      <c r="EY1178" s="2"/>
      <c r="EZ1178" s="2"/>
      <c r="FA1178" s="2"/>
      <c r="FB1178" s="2"/>
      <c r="FC1178" s="2"/>
      <c r="FD1178" s="2"/>
    </row>
    <row r="1179" spans="5:160" x14ac:dyDescent="0.25"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P1179" s="2"/>
      <c r="AQ1179" s="2"/>
      <c r="AR1179" s="2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2"/>
      <c r="BX1179" s="2"/>
      <c r="BY1179" s="2"/>
      <c r="BZ1179" s="2"/>
      <c r="CA1179" s="2"/>
      <c r="CB1179" s="2"/>
      <c r="CC1179" s="2"/>
      <c r="CD1179" s="2"/>
      <c r="CE1179" s="2"/>
      <c r="CF1179" s="2"/>
      <c r="CG1179" s="2"/>
      <c r="CH1179" s="2"/>
      <c r="CI1179" s="2"/>
      <c r="CJ1179" s="2"/>
      <c r="CK1179" s="2"/>
      <c r="CL1179" s="2"/>
      <c r="CM1179" s="2"/>
      <c r="CN1179" s="2"/>
      <c r="CO1179" s="2"/>
      <c r="CP1179" s="2"/>
      <c r="CQ1179" s="2"/>
      <c r="CR1179" s="2"/>
      <c r="CS1179" s="2"/>
      <c r="CT1179" s="2"/>
      <c r="CU1179" s="2"/>
      <c r="CV1179" s="2"/>
      <c r="CW1179" s="2"/>
      <c r="CX1179" s="2"/>
      <c r="CY1179" s="2"/>
      <c r="CZ1179" s="2"/>
      <c r="DA1179" s="2"/>
      <c r="DB1179" s="2"/>
      <c r="DC1179" s="2"/>
      <c r="DD1179" s="2"/>
      <c r="DE1179" s="2"/>
      <c r="DF1179" s="2"/>
      <c r="DG1179" s="2"/>
      <c r="DH1179" s="2"/>
      <c r="DI1179" s="2"/>
      <c r="DJ1179" s="2"/>
      <c r="DK1179" s="2"/>
      <c r="DL1179" s="2"/>
      <c r="DM1179" s="2"/>
      <c r="DN1179" s="2"/>
      <c r="DO1179" s="2"/>
      <c r="DP1179" s="2"/>
      <c r="DQ1179" s="2"/>
      <c r="DR1179" s="2"/>
      <c r="DS1179" s="2"/>
      <c r="DT1179" s="2"/>
      <c r="DU1179" s="2"/>
      <c r="DV1179" s="2"/>
      <c r="DW1179" s="2"/>
      <c r="DX1179" s="2"/>
      <c r="DY1179" s="2"/>
      <c r="DZ1179" s="2"/>
      <c r="EA1179" s="2"/>
      <c r="EB1179" s="2"/>
      <c r="EC1179" s="2"/>
      <c r="ED1179" s="2"/>
      <c r="EE1179" s="2"/>
      <c r="EF1179" s="2"/>
      <c r="EG1179" s="2"/>
      <c r="EH1179" s="2"/>
      <c r="EI1179" s="2"/>
      <c r="EJ1179" s="2"/>
      <c r="EK1179" s="2"/>
      <c r="EL1179" s="2"/>
      <c r="EM1179" s="2"/>
      <c r="EN1179" s="2"/>
      <c r="EO1179" s="2"/>
      <c r="EP1179" s="2"/>
      <c r="EQ1179" s="2"/>
      <c r="ER1179" s="2"/>
      <c r="ES1179" s="2"/>
      <c r="ET1179" s="2"/>
      <c r="EU1179" s="2"/>
      <c r="EV1179" s="2"/>
      <c r="EW1179" s="2"/>
      <c r="EX1179" s="2"/>
      <c r="EY1179" s="2"/>
      <c r="EZ1179" s="2"/>
      <c r="FA1179" s="2"/>
      <c r="FB1179" s="2"/>
      <c r="FC1179" s="2"/>
      <c r="FD1179" s="2"/>
    </row>
    <row r="1180" spans="5:160" x14ac:dyDescent="0.25">
      <c r="E1180" s="2"/>
      <c r="F1180" s="2"/>
      <c r="G1180" s="2"/>
      <c r="H1180" s="2"/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  <c r="T1180" s="2"/>
      <c r="U1180" s="2"/>
      <c r="V1180" s="2"/>
      <c r="W1180" s="2"/>
      <c r="X1180" s="2"/>
      <c r="Y1180" s="2"/>
      <c r="Z1180" s="2"/>
      <c r="AA1180" s="2"/>
      <c r="AB1180" s="2"/>
      <c r="AC1180" s="2"/>
      <c r="AD1180" s="2"/>
      <c r="AE1180" s="2"/>
      <c r="AF1180" s="2"/>
      <c r="AG1180" s="2"/>
      <c r="AH1180" s="2"/>
      <c r="AI1180" s="2"/>
      <c r="AJ1180" s="2"/>
      <c r="AK1180" s="2"/>
      <c r="AL1180" s="2"/>
      <c r="AM1180" s="2"/>
      <c r="AN1180" s="2"/>
      <c r="AO1180" s="2"/>
      <c r="AP1180" s="2"/>
      <c r="AQ1180" s="2"/>
      <c r="AR1180" s="2"/>
      <c r="AS1180" s="2"/>
      <c r="AT1180" s="2"/>
      <c r="AU1180" s="2"/>
      <c r="AV1180" s="2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2"/>
      <c r="BT1180" s="2"/>
      <c r="BU1180" s="2"/>
      <c r="BV1180" s="2"/>
      <c r="BW1180" s="2"/>
      <c r="BX1180" s="2"/>
      <c r="BY1180" s="2"/>
      <c r="BZ1180" s="2"/>
      <c r="CA1180" s="2"/>
      <c r="CB1180" s="2"/>
      <c r="CC1180" s="2"/>
      <c r="CD1180" s="2"/>
      <c r="CE1180" s="2"/>
      <c r="CF1180" s="2"/>
      <c r="CG1180" s="2"/>
      <c r="CH1180" s="2"/>
      <c r="CI1180" s="2"/>
      <c r="CJ1180" s="2"/>
      <c r="CK1180" s="2"/>
      <c r="CL1180" s="2"/>
      <c r="CM1180" s="2"/>
      <c r="CN1180" s="2"/>
      <c r="CO1180" s="2"/>
      <c r="CP1180" s="2"/>
      <c r="CQ1180" s="2"/>
      <c r="CR1180" s="2"/>
      <c r="CS1180" s="2"/>
      <c r="CT1180" s="2"/>
      <c r="CU1180" s="2"/>
      <c r="CV1180" s="2"/>
      <c r="CW1180" s="2"/>
      <c r="CX1180" s="2"/>
      <c r="CY1180" s="2"/>
      <c r="CZ1180" s="2"/>
      <c r="DA1180" s="2"/>
      <c r="DB1180" s="2"/>
      <c r="DC1180" s="2"/>
      <c r="DD1180" s="2"/>
      <c r="DE1180" s="2"/>
      <c r="DF1180" s="2"/>
      <c r="DG1180" s="2"/>
      <c r="DH1180" s="2"/>
      <c r="DI1180" s="2"/>
      <c r="DJ1180" s="2"/>
      <c r="DK1180" s="2"/>
      <c r="DL1180" s="2"/>
      <c r="DM1180" s="2"/>
      <c r="DN1180" s="2"/>
      <c r="DO1180" s="2"/>
      <c r="DP1180" s="2"/>
      <c r="DQ1180" s="2"/>
      <c r="DR1180" s="2"/>
      <c r="DS1180" s="2"/>
      <c r="DT1180" s="2"/>
      <c r="DU1180" s="2"/>
      <c r="DV1180" s="2"/>
      <c r="DW1180" s="2"/>
      <c r="DX1180" s="2"/>
      <c r="DY1180" s="2"/>
      <c r="DZ1180" s="2"/>
      <c r="EA1180" s="2"/>
      <c r="EB1180" s="2"/>
      <c r="EC1180" s="2"/>
      <c r="ED1180" s="2"/>
      <c r="EE1180" s="2"/>
      <c r="EF1180" s="2"/>
      <c r="EG1180" s="2"/>
      <c r="EH1180" s="2"/>
      <c r="EI1180" s="2"/>
      <c r="EJ1180" s="2"/>
      <c r="EK1180" s="2"/>
      <c r="EL1180" s="2"/>
      <c r="EM1180" s="2"/>
      <c r="EN1180" s="2"/>
      <c r="EO1180" s="2"/>
      <c r="EP1180" s="2"/>
      <c r="EQ1180" s="2"/>
      <c r="ER1180" s="2"/>
      <c r="ES1180" s="2"/>
      <c r="ET1180" s="2"/>
      <c r="EU1180" s="2"/>
      <c r="EV1180" s="2"/>
      <c r="EW1180" s="2"/>
      <c r="EX1180" s="2"/>
      <c r="EY1180" s="2"/>
      <c r="EZ1180" s="2"/>
      <c r="FA1180" s="2"/>
      <c r="FB1180" s="2"/>
      <c r="FC1180" s="2"/>
      <c r="FD1180" s="2"/>
    </row>
    <row r="1181" spans="5:160" x14ac:dyDescent="0.25">
      <c r="E1181" s="2"/>
      <c r="F1181" s="2"/>
      <c r="G1181" s="2"/>
      <c r="H1181" s="2"/>
      <c r="I1181" s="2"/>
      <c r="J1181" s="2"/>
      <c r="K1181" s="2"/>
      <c r="L1181" s="2"/>
      <c r="M1181" s="2"/>
      <c r="N1181" s="2"/>
      <c r="O1181" s="2"/>
      <c r="P1181" s="2"/>
      <c r="Q1181" s="2"/>
      <c r="R1181" s="2"/>
      <c r="S1181" s="2"/>
      <c r="T1181" s="2"/>
      <c r="U1181" s="2"/>
      <c r="V1181" s="2"/>
      <c r="W1181" s="2"/>
      <c r="X1181" s="2"/>
      <c r="Y1181" s="2"/>
      <c r="Z1181" s="2"/>
      <c r="AA1181" s="2"/>
      <c r="AB1181" s="2"/>
      <c r="AC1181" s="2"/>
      <c r="AD1181" s="2"/>
      <c r="AE1181" s="2"/>
      <c r="AF1181" s="2"/>
      <c r="AG1181" s="2"/>
      <c r="AH1181" s="2"/>
      <c r="AI1181" s="2"/>
      <c r="AJ1181" s="2"/>
      <c r="AK1181" s="2"/>
      <c r="AL1181" s="2"/>
      <c r="AM1181" s="2"/>
      <c r="AN1181" s="2"/>
      <c r="AO1181" s="2"/>
      <c r="AP1181" s="2"/>
      <c r="AQ1181" s="2"/>
      <c r="AR1181" s="2"/>
      <c r="AS1181" s="2"/>
      <c r="AT1181" s="2"/>
      <c r="AU1181" s="2"/>
      <c r="AV1181" s="2"/>
      <c r="AW1181" s="2"/>
      <c r="AX1181" s="2"/>
      <c r="AY1181" s="2"/>
      <c r="AZ1181" s="2"/>
      <c r="BA1181" s="2"/>
      <c r="BB1181" s="2"/>
      <c r="BC1181" s="2"/>
      <c r="BD1181" s="2"/>
      <c r="BE1181" s="2"/>
      <c r="BF1181" s="2"/>
      <c r="BG1181" s="2"/>
      <c r="BH1181" s="2"/>
      <c r="BI1181" s="2"/>
      <c r="BJ1181" s="2"/>
      <c r="BK1181" s="2"/>
      <c r="BL1181" s="2"/>
      <c r="BM1181" s="2"/>
      <c r="BN1181" s="2"/>
      <c r="BO1181" s="2"/>
      <c r="BP1181" s="2"/>
      <c r="BQ1181" s="2"/>
      <c r="BR1181" s="2"/>
      <c r="BS1181" s="2"/>
      <c r="BT1181" s="2"/>
      <c r="BU1181" s="2"/>
      <c r="BV1181" s="2"/>
      <c r="BW1181" s="2"/>
      <c r="BX1181" s="2"/>
      <c r="BY1181" s="2"/>
      <c r="BZ1181" s="2"/>
      <c r="CA1181" s="2"/>
      <c r="CB1181" s="2"/>
      <c r="CC1181" s="2"/>
      <c r="CD1181" s="2"/>
      <c r="CE1181" s="2"/>
      <c r="CF1181" s="2"/>
      <c r="CG1181" s="2"/>
      <c r="CH1181" s="2"/>
      <c r="CI1181" s="2"/>
      <c r="CJ1181" s="2"/>
      <c r="CK1181" s="2"/>
      <c r="CL1181" s="2"/>
      <c r="CM1181" s="2"/>
      <c r="CN1181" s="2"/>
      <c r="CO1181" s="2"/>
      <c r="CP1181" s="2"/>
      <c r="CQ1181" s="2"/>
      <c r="CR1181" s="2"/>
      <c r="CS1181" s="2"/>
      <c r="CT1181" s="2"/>
      <c r="CU1181" s="2"/>
      <c r="CV1181" s="2"/>
      <c r="CW1181" s="2"/>
      <c r="CX1181" s="2"/>
      <c r="CY1181" s="2"/>
      <c r="CZ1181" s="2"/>
      <c r="DA1181" s="2"/>
      <c r="DB1181" s="2"/>
      <c r="DC1181" s="2"/>
      <c r="DD1181" s="2"/>
      <c r="DE1181" s="2"/>
      <c r="DF1181" s="2"/>
      <c r="DG1181" s="2"/>
      <c r="DH1181" s="2"/>
      <c r="DI1181" s="2"/>
      <c r="DJ1181" s="2"/>
      <c r="DK1181" s="2"/>
      <c r="DL1181" s="2"/>
      <c r="DM1181" s="2"/>
      <c r="DN1181" s="2"/>
      <c r="DO1181" s="2"/>
      <c r="DP1181" s="2"/>
      <c r="DQ1181" s="2"/>
      <c r="DR1181" s="2"/>
      <c r="DS1181" s="2"/>
      <c r="DT1181" s="2"/>
      <c r="DU1181" s="2"/>
      <c r="DV1181" s="2"/>
      <c r="DW1181" s="2"/>
      <c r="DX1181" s="2"/>
      <c r="DY1181" s="2"/>
      <c r="DZ1181" s="2"/>
      <c r="EA1181" s="2"/>
      <c r="EB1181" s="2"/>
      <c r="EC1181" s="2"/>
      <c r="ED1181" s="2"/>
      <c r="EE1181" s="2"/>
      <c r="EF1181" s="2"/>
      <c r="EG1181" s="2"/>
      <c r="EH1181" s="2"/>
      <c r="EI1181" s="2"/>
      <c r="EJ1181" s="2"/>
      <c r="EK1181" s="2"/>
      <c r="EL1181" s="2"/>
      <c r="EM1181" s="2"/>
      <c r="EN1181" s="2"/>
      <c r="EO1181" s="2"/>
      <c r="EP1181" s="2"/>
      <c r="EQ1181" s="2"/>
      <c r="ER1181" s="2"/>
      <c r="ES1181" s="2"/>
      <c r="ET1181" s="2"/>
      <c r="EU1181" s="2"/>
      <c r="EV1181" s="2"/>
      <c r="EW1181" s="2"/>
      <c r="EX1181" s="2"/>
      <c r="EY1181" s="2"/>
      <c r="EZ1181" s="2"/>
      <c r="FA1181" s="2"/>
      <c r="FB1181" s="2"/>
      <c r="FC1181" s="2"/>
      <c r="FD1181" s="2"/>
    </row>
    <row r="1182" spans="5:160" x14ac:dyDescent="0.25">
      <c r="E1182" s="2"/>
      <c r="F1182" s="2"/>
      <c r="G1182" s="2"/>
      <c r="H1182" s="2"/>
      <c r="I1182" s="2"/>
      <c r="J1182" s="2"/>
      <c r="K1182" s="2"/>
      <c r="L1182" s="2"/>
      <c r="M1182" s="2"/>
      <c r="N1182" s="2"/>
      <c r="O1182" s="2"/>
      <c r="P1182" s="2"/>
      <c r="Q1182" s="2"/>
      <c r="R1182" s="2"/>
      <c r="S1182" s="2"/>
      <c r="T1182" s="2"/>
      <c r="U1182" s="2"/>
      <c r="V1182" s="2"/>
      <c r="W1182" s="2"/>
      <c r="X1182" s="2"/>
      <c r="Y1182" s="2"/>
      <c r="Z1182" s="2"/>
      <c r="AA1182" s="2"/>
      <c r="AB1182" s="2"/>
      <c r="AC1182" s="2"/>
      <c r="AD1182" s="2"/>
      <c r="AE1182" s="2"/>
      <c r="AF1182" s="2"/>
      <c r="AG1182" s="2"/>
      <c r="AH1182" s="2"/>
      <c r="AI1182" s="2"/>
      <c r="AJ1182" s="2"/>
      <c r="AK1182" s="2"/>
      <c r="AL1182" s="2"/>
      <c r="AM1182" s="2"/>
      <c r="AN1182" s="2"/>
      <c r="AO1182" s="2"/>
      <c r="AP1182" s="2"/>
      <c r="AQ1182" s="2"/>
      <c r="AR1182" s="2"/>
      <c r="AS1182" s="2"/>
      <c r="AT1182" s="2"/>
      <c r="AU1182" s="2"/>
      <c r="AV1182" s="2"/>
      <c r="AW1182" s="2"/>
      <c r="AX1182" s="2"/>
      <c r="AY1182" s="2"/>
      <c r="AZ1182" s="2"/>
      <c r="BA1182" s="2"/>
      <c r="BB1182" s="2"/>
      <c r="BC1182" s="2"/>
      <c r="BD1182" s="2"/>
      <c r="BE1182" s="2"/>
      <c r="BF1182" s="2"/>
      <c r="BG1182" s="2"/>
      <c r="BH1182" s="2"/>
      <c r="BI1182" s="2"/>
      <c r="BJ1182" s="2"/>
      <c r="BK1182" s="2"/>
      <c r="BL1182" s="2"/>
      <c r="BM1182" s="2"/>
      <c r="BN1182" s="2"/>
      <c r="BO1182" s="2"/>
      <c r="BP1182" s="2"/>
      <c r="BQ1182" s="2"/>
      <c r="BR1182" s="2"/>
      <c r="BS1182" s="2"/>
      <c r="BT1182" s="2"/>
      <c r="BU1182" s="2"/>
      <c r="BV1182" s="2"/>
      <c r="BW1182" s="2"/>
      <c r="BX1182" s="2"/>
      <c r="BY1182" s="2"/>
      <c r="BZ1182" s="2"/>
      <c r="CA1182" s="2"/>
      <c r="CB1182" s="2"/>
      <c r="CC1182" s="2"/>
      <c r="CD1182" s="2"/>
      <c r="CE1182" s="2"/>
      <c r="CF1182" s="2"/>
      <c r="CG1182" s="2"/>
      <c r="CH1182" s="2"/>
      <c r="CI1182" s="2"/>
      <c r="CJ1182" s="2"/>
      <c r="CK1182" s="2"/>
      <c r="CL1182" s="2"/>
      <c r="CM1182" s="2"/>
      <c r="CN1182" s="2"/>
      <c r="CO1182" s="2"/>
      <c r="CP1182" s="2"/>
      <c r="CQ1182" s="2"/>
      <c r="CR1182" s="2"/>
      <c r="CS1182" s="2"/>
      <c r="CT1182" s="2"/>
      <c r="CU1182" s="2"/>
      <c r="CV1182" s="2"/>
      <c r="CW1182" s="2"/>
      <c r="CX1182" s="2"/>
      <c r="CY1182" s="2"/>
      <c r="CZ1182" s="2"/>
      <c r="DA1182" s="2"/>
      <c r="DB1182" s="2"/>
      <c r="DC1182" s="2"/>
      <c r="DD1182" s="2"/>
      <c r="DE1182" s="2"/>
      <c r="DF1182" s="2"/>
      <c r="DG1182" s="2"/>
      <c r="DH1182" s="2"/>
      <c r="DI1182" s="2"/>
      <c r="DJ1182" s="2"/>
      <c r="DK1182" s="2"/>
      <c r="DL1182" s="2"/>
      <c r="DM1182" s="2"/>
      <c r="DN1182" s="2"/>
      <c r="DO1182" s="2"/>
      <c r="DP1182" s="2"/>
      <c r="DQ1182" s="2"/>
      <c r="DR1182" s="2"/>
      <c r="DS1182" s="2"/>
      <c r="DT1182" s="2"/>
      <c r="DU1182" s="2"/>
      <c r="DV1182" s="2"/>
      <c r="DW1182" s="2"/>
      <c r="DX1182" s="2"/>
      <c r="DY1182" s="2"/>
      <c r="DZ1182" s="2"/>
      <c r="EA1182" s="2"/>
      <c r="EB1182" s="2"/>
      <c r="EC1182" s="2"/>
      <c r="ED1182" s="2"/>
      <c r="EE1182" s="2"/>
      <c r="EF1182" s="2"/>
      <c r="EG1182" s="2"/>
      <c r="EH1182" s="2"/>
      <c r="EI1182" s="2"/>
      <c r="EJ1182" s="2"/>
      <c r="EK1182" s="2"/>
      <c r="EL1182" s="2"/>
      <c r="EM1182" s="2"/>
      <c r="EN1182" s="2"/>
      <c r="EO1182" s="2"/>
      <c r="EP1182" s="2"/>
      <c r="EQ1182" s="2"/>
      <c r="ER1182" s="2"/>
      <c r="ES1182" s="2"/>
      <c r="ET1182" s="2"/>
      <c r="EU1182" s="2"/>
      <c r="EV1182" s="2"/>
      <c r="EW1182" s="2"/>
      <c r="EX1182" s="2"/>
      <c r="EY1182" s="2"/>
      <c r="EZ1182" s="2"/>
      <c r="FA1182" s="2"/>
      <c r="FB1182" s="2"/>
      <c r="FC1182" s="2"/>
      <c r="FD1182" s="2"/>
    </row>
  </sheetData>
  <mergeCells count="28">
    <mergeCell ref="C11:D11"/>
    <mergeCell ref="A11:B11"/>
    <mergeCell ref="C12:D12"/>
    <mergeCell ref="A12:B12"/>
    <mergeCell ref="A24:D26"/>
    <mergeCell ref="B14:B15"/>
    <mergeCell ref="C14:C15"/>
    <mergeCell ref="D14:D15"/>
    <mergeCell ref="A16:A17"/>
    <mergeCell ref="B16:B17"/>
    <mergeCell ref="C16:C17"/>
    <mergeCell ref="D16:D17"/>
    <mergeCell ref="A32:D34"/>
    <mergeCell ref="A1:E1"/>
    <mergeCell ref="A43:D43"/>
    <mergeCell ref="A44:D44"/>
    <mergeCell ref="B3:D3"/>
    <mergeCell ref="A27:D27"/>
    <mergeCell ref="A31:D31"/>
    <mergeCell ref="A35:D35"/>
    <mergeCell ref="A23:D23"/>
    <mergeCell ref="A40:D41"/>
    <mergeCell ref="A42:D42"/>
    <mergeCell ref="A36:D38"/>
    <mergeCell ref="A39:D39"/>
    <mergeCell ref="A21:D21"/>
    <mergeCell ref="A28:D30"/>
    <mergeCell ref="A14:A15"/>
  </mergeCells>
  <phoneticPr fontId="6" type="noConversion"/>
  <dataValidations count="5">
    <dataValidation type="list" allowBlank="1" showInputMessage="1" showErrorMessage="1" sqref="B3:D3" xr:uid="{A6904D25-2FE0-4982-A93E-B39D44B17D63}">
      <formula1>INDIRECT($B$2)</formula1>
    </dataValidation>
    <dataValidation type="list" allowBlank="1" showInputMessage="1" showErrorMessage="1" sqref="B2" xr:uid="{4F8B723B-A72A-45A2-B4F7-927E08198075}">
      <formula1>list_cmp</formula1>
    </dataValidation>
    <dataValidation type="list" allowBlank="1" showInputMessage="1" showErrorMessage="1" sqref="B7:C7" xr:uid="{CB8D05C9-2F99-4C32-92D1-F2FADC3AA427}">
      <formula1>List_RegimeInscription</formula1>
    </dataValidation>
    <dataValidation type="list" allowBlank="1" showInputMessage="1" showErrorMessage="1" sqref="B5:B6" xr:uid="{D82EF0B5-2892-4A66-BA5B-CF0721C1C0F3}">
      <formula1>"Session Unique, Seconde Chance"</formula1>
    </dataValidation>
    <dataValidation type="list" allowBlank="1" showInputMessage="1" showErrorMessage="1" sqref="D2" xr:uid="{0FC23E61-A764-4C60-998A-C05C8EB35DE3}">
      <formula1>INDIRECT($C$2)</formula1>
    </dataValidation>
  </dataValidations>
  <hyperlinks>
    <hyperlink ref="A43:D43" r:id="rId1" display="Arrêté du 30 juillet 2018 relatif au diplôme national de licence" xr:uid="{F31000D3-8FA0-4855-A6BC-A3ED5E786034}"/>
    <hyperlink ref="A44:D44" r:id="rId2" display="Arrêté du 22 janvier 2014 fixant le cadre national des formations conduisant à la délivrance des diplômes nationaux de licence, de licence professionnelle et de master" xr:uid="{1828004E-03C4-4022-8C22-1268581DE40C}"/>
  </hyperlinks>
  <pageMargins left="0.7" right="0.7" top="0.75" bottom="0.75" header="0.3" footer="0.3"/>
  <pageSetup paperSize="9" orientation="portrait" verticalDpi="0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0ED205-C2B0-45B1-AF98-ECCAA2E3EC26}">
  <sheetPr codeName="Feuil3"/>
  <dimension ref="A1:O300"/>
  <sheetViews>
    <sheetView topLeftCell="A13" zoomScaleNormal="100" workbookViewId="0">
      <selection activeCell="C10" sqref="C10:D11"/>
    </sheetView>
  </sheetViews>
  <sheetFormatPr baseColWidth="10" defaultColWidth="11.42578125" defaultRowHeight="15" x14ac:dyDescent="0.25"/>
  <cols>
    <col min="1" max="1" width="18.5703125" style="18" customWidth="1"/>
    <col min="2" max="2" width="53.5703125" style="18" customWidth="1"/>
    <col min="3" max="3" width="18" style="18" customWidth="1"/>
    <col min="4" max="4" width="15.7109375" style="18" customWidth="1"/>
    <col min="5" max="5" width="27.28515625" style="18" customWidth="1"/>
    <col min="6" max="6" width="24.7109375" style="18" customWidth="1"/>
    <col min="7" max="7" width="29.140625" style="18" customWidth="1"/>
    <col min="8" max="8" width="43.28515625" style="18" customWidth="1"/>
    <col min="9" max="9" width="17" style="18" customWidth="1"/>
    <col min="10" max="10" width="14.28515625" style="18" customWidth="1"/>
    <col min="11" max="11" width="14.7109375" style="18" customWidth="1"/>
    <col min="12" max="13" width="21.7109375" style="18" customWidth="1"/>
    <col min="14" max="14" width="47.7109375" style="18" customWidth="1"/>
    <col min="15" max="15" width="54.140625" style="18" customWidth="1"/>
  </cols>
  <sheetData>
    <row r="1" spans="1:10" x14ac:dyDescent="0.25">
      <c r="A1" s="124"/>
      <c r="B1" s="124"/>
      <c r="C1" s="124"/>
      <c r="D1" s="124"/>
      <c r="E1" s="124"/>
      <c r="F1" s="124"/>
      <c r="G1" s="124"/>
      <c r="H1" s="124"/>
      <c r="I1" s="124"/>
      <c r="J1" s="124"/>
    </row>
    <row r="2" spans="1:10" x14ac:dyDescent="0.25">
      <c r="A2" s="124"/>
      <c r="B2" s="124"/>
      <c r="C2" s="124"/>
      <c r="D2" s="124"/>
      <c r="E2" s="124"/>
      <c r="F2" s="124"/>
      <c r="G2" s="124"/>
      <c r="H2" s="124"/>
      <c r="I2" s="124"/>
      <c r="J2" s="124"/>
    </row>
    <row r="3" spans="1:10" x14ac:dyDescent="0.25">
      <c r="A3" s="124"/>
      <c r="B3" s="124"/>
      <c r="C3" s="124"/>
      <c r="D3" s="124"/>
      <c r="E3" s="124"/>
      <c r="F3" s="124"/>
      <c r="G3" s="124"/>
      <c r="H3" s="124"/>
      <c r="I3" s="124"/>
      <c r="J3" s="124"/>
    </row>
    <row r="4" spans="1:10" x14ac:dyDescent="0.25">
      <c r="A4" s="124"/>
      <c r="B4" s="124"/>
      <c r="C4" s="124"/>
      <c r="D4" s="124"/>
      <c r="E4" s="124"/>
      <c r="F4" s="124"/>
      <c r="G4" s="124"/>
      <c r="H4" s="124"/>
      <c r="I4" s="124"/>
      <c r="J4" s="124"/>
    </row>
    <row r="5" spans="1:10" x14ac:dyDescent="0.25">
      <c r="A5" s="124"/>
      <c r="B5" s="124"/>
      <c r="C5" s="124"/>
      <c r="D5" s="124"/>
      <c r="E5" s="124"/>
      <c r="F5" s="124"/>
      <c r="G5" s="124"/>
      <c r="H5" s="124"/>
      <c r="I5" s="124"/>
      <c r="J5" s="124"/>
    </row>
    <row r="6" spans="1:10" x14ac:dyDescent="0.25">
      <c r="A6" s="124"/>
      <c r="B6" s="124"/>
      <c r="C6" s="124"/>
      <c r="D6" s="124"/>
      <c r="E6" s="124"/>
      <c r="F6" s="124"/>
      <c r="G6" s="124"/>
      <c r="H6" s="124"/>
      <c r="I6" s="124"/>
      <c r="J6" s="124"/>
    </row>
    <row r="7" spans="1:10" ht="18" customHeight="1" x14ac:dyDescent="0.25">
      <c r="A7" s="109" t="s">
        <v>274</v>
      </c>
      <c r="B7" s="112" t="str">
        <f>'Fiche Générale'!B2</f>
        <v>ODYSSEE</v>
      </c>
      <c r="C7" s="109" t="s">
        <v>275</v>
      </c>
      <c r="D7" s="109"/>
      <c r="E7" s="111" t="str">
        <f>'Fiche Générale'!B3</f>
        <v>Histoire, civilisation et patrimoine</v>
      </c>
      <c r="F7" s="112"/>
      <c r="G7" s="109" t="s">
        <v>276</v>
      </c>
      <c r="H7" s="123" t="str">
        <f>'Fiche Générale'!B4</f>
        <v>-</v>
      </c>
      <c r="I7" s="123"/>
      <c r="J7" s="123"/>
    </row>
    <row r="8" spans="1:10" ht="18" customHeight="1" x14ac:dyDescent="0.25">
      <c r="A8" s="109"/>
      <c r="B8" s="114"/>
      <c r="C8" s="109"/>
      <c r="D8" s="109"/>
      <c r="E8" s="113"/>
      <c r="F8" s="114"/>
      <c r="G8" s="109"/>
      <c r="H8" s="123"/>
      <c r="I8" s="123"/>
      <c r="J8" s="123"/>
    </row>
    <row r="9" spans="1:10" ht="18" customHeight="1" x14ac:dyDescent="0.25">
      <c r="A9" s="109"/>
      <c r="B9" s="114"/>
      <c r="C9" s="109"/>
      <c r="D9" s="109"/>
      <c r="E9" s="115"/>
      <c r="F9" s="116"/>
      <c r="G9" s="109"/>
      <c r="H9" s="123"/>
      <c r="I9" s="123"/>
      <c r="J9" s="123"/>
    </row>
    <row r="10" spans="1:10" ht="18" customHeight="1" x14ac:dyDescent="0.25">
      <c r="A10" s="109"/>
      <c r="B10" s="114"/>
      <c r="C10" s="110" t="s">
        <v>277</v>
      </c>
      <c r="D10" s="110"/>
      <c r="E10" s="117" t="str">
        <f>'Fiche Générale'!A12</f>
        <v>Histoire mondiale et connectée de la Méditerranée</v>
      </c>
      <c r="F10" s="118"/>
      <c r="G10" s="118"/>
      <c r="H10" s="118"/>
      <c r="I10" s="118"/>
      <c r="J10" s="119"/>
    </row>
    <row r="11" spans="1:10" ht="18" customHeight="1" x14ac:dyDescent="0.25">
      <c r="A11" s="109"/>
      <c r="B11" s="116"/>
      <c r="C11" s="110"/>
      <c r="D11" s="110"/>
      <c r="E11" s="120"/>
      <c r="F11" s="121"/>
      <c r="G11" s="121"/>
      <c r="H11" s="121"/>
      <c r="I11" s="121"/>
      <c r="J11" s="122"/>
    </row>
    <row r="13" spans="1:10" x14ac:dyDescent="0.25">
      <c r="A13" s="125" t="s">
        <v>278</v>
      </c>
      <c r="B13" s="69" t="s">
        <v>279</v>
      </c>
      <c r="C13" s="125" t="s">
        <v>280</v>
      </c>
      <c r="D13" s="125"/>
      <c r="E13" s="125"/>
      <c r="F13" s="125"/>
      <c r="G13" s="125" t="s">
        <v>281</v>
      </c>
      <c r="H13" s="66">
        <f>Calcul!A7</f>
        <v>330</v>
      </c>
      <c r="I13" s="66"/>
    </row>
    <row r="14" spans="1:10" x14ac:dyDescent="0.25">
      <c r="A14" s="125"/>
      <c r="B14" s="72"/>
      <c r="C14" s="125"/>
      <c r="D14" s="125"/>
      <c r="E14" s="125"/>
      <c r="F14" s="125"/>
      <c r="G14" s="125"/>
      <c r="H14" s="66"/>
      <c r="I14" s="66"/>
    </row>
    <row r="15" spans="1:10" x14ac:dyDescent="0.25">
      <c r="A15" s="125" t="s">
        <v>282</v>
      </c>
      <c r="B15" s="69" t="s">
        <v>236</v>
      </c>
      <c r="C15" s="126" t="s">
        <v>283</v>
      </c>
      <c r="D15" s="127"/>
      <c r="E15" s="125"/>
      <c r="F15" s="125"/>
      <c r="G15" s="125" t="s">
        <v>284</v>
      </c>
      <c r="H15" s="66">
        <f>Calcul!A20</f>
        <v>135</v>
      </c>
      <c r="I15" s="66"/>
    </row>
    <row r="16" spans="1:10" x14ac:dyDescent="0.25">
      <c r="A16" s="125"/>
      <c r="B16" s="72"/>
      <c r="C16" s="128"/>
      <c r="D16" s="129"/>
      <c r="E16" s="125"/>
      <c r="F16" s="125"/>
      <c r="G16" s="125"/>
      <c r="H16" s="66"/>
      <c r="I16" s="66"/>
    </row>
    <row r="17" spans="1:15" x14ac:dyDescent="0.25">
      <c r="I17" s="19"/>
      <c r="J17" s="19"/>
      <c r="K17" s="19"/>
      <c r="L17" s="19"/>
      <c r="M17" s="19"/>
      <c r="N17" s="19"/>
    </row>
    <row r="18" spans="1:15" ht="49.15" customHeight="1" x14ac:dyDescent="0.25">
      <c r="A18" s="3" t="s">
        <v>285</v>
      </c>
      <c r="B18" s="3" t="s">
        <v>286</v>
      </c>
      <c r="C18" s="3" t="s">
        <v>3</v>
      </c>
      <c r="D18" s="3" t="s">
        <v>287</v>
      </c>
      <c r="E18" s="3" t="s">
        <v>6</v>
      </c>
      <c r="F18" s="3" t="s">
        <v>5</v>
      </c>
      <c r="G18" s="3" t="s">
        <v>288</v>
      </c>
      <c r="H18" s="3" t="s">
        <v>155</v>
      </c>
      <c r="I18" s="3" t="s">
        <v>235</v>
      </c>
      <c r="J18" s="3" t="s">
        <v>240</v>
      </c>
      <c r="K18" s="3" t="s">
        <v>241</v>
      </c>
      <c r="L18" s="3" t="s">
        <v>289</v>
      </c>
      <c r="M18" s="3" t="s">
        <v>4</v>
      </c>
      <c r="N18" s="3" t="s">
        <v>290</v>
      </c>
      <c r="O18" s="4" t="s">
        <v>291</v>
      </c>
    </row>
    <row r="19" spans="1:15" ht="43.15" customHeight="1" x14ac:dyDescent="0.25">
      <c r="A19" s="25">
        <v>1</v>
      </c>
      <c r="B19" s="52" t="s">
        <v>292</v>
      </c>
      <c r="C19" s="7" t="s">
        <v>12</v>
      </c>
      <c r="D19" s="7">
        <v>3</v>
      </c>
      <c r="E19" s="5" t="s">
        <v>15</v>
      </c>
      <c r="F19" s="5" t="s">
        <v>14</v>
      </c>
      <c r="G19" s="5"/>
      <c r="H19" s="7"/>
      <c r="I19" s="7"/>
      <c r="J19" s="7"/>
      <c r="K19" s="7"/>
      <c r="L19" s="7"/>
      <c r="M19" s="7" t="s">
        <v>22</v>
      </c>
      <c r="N19" s="53" t="s">
        <v>293</v>
      </c>
      <c r="O19" s="5" t="s">
        <v>294</v>
      </c>
    </row>
    <row r="20" spans="1:15" ht="43.15" customHeight="1" x14ac:dyDescent="0.25">
      <c r="A20" s="25">
        <v>2</v>
      </c>
      <c r="B20" s="5" t="s">
        <v>295</v>
      </c>
      <c r="C20" s="7" t="s">
        <v>12</v>
      </c>
      <c r="D20" s="7">
        <v>6</v>
      </c>
      <c r="E20" s="5" t="s">
        <v>15</v>
      </c>
      <c r="F20" s="5" t="s">
        <v>14</v>
      </c>
      <c r="G20" s="5"/>
      <c r="H20" s="7"/>
      <c r="I20" s="7"/>
      <c r="J20" s="7"/>
      <c r="K20" s="7"/>
      <c r="L20" s="7"/>
      <c r="M20" s="7"/>
      <c r="N20" s="5"/>
      <c r="O20" s="5"/>
    </row>
    <row r="21" spans="1:15" ht="43.15" customHeight="1" x14ac:dyDescent="0.25">
      <c r="A21" s="25" t="s">
        <v>296</v>
      </c>
      <c r="B21" s="5" t="s">
        <v>297</v>
      </c>
      <c r="C21" s="7" t="s">
        <v>21</v>
      </c>
      <c r="D21" s="7">
        <v>4</v>
      </c>
      <c r="E21" s="5" t="s">
        <v>15</v>
      </c>
      <c r="F21" s="5" t="s">
        <v>14</v>
      </c>
      <c r="G21" s="5"/>
      <c r="H21" s="7"/>
      <c r="I21" s="7">
        <v>18</v>
      </c>
      <c r="J21" s="7">
        <v>18</v>
      </c>
      <c r="K21" s="7"/>
      <c r="L21" s="7"/>
      <c r="M21" s="7" t="s">
        <v>13</v>
      </c>
      <c r="N21" s="5"/>
      <c r="O21" s="5"/>
    </row>
    <row r="22" spans="1:15" ht="43.15" customHeight="1" x14ac:dyDescent="0.25">
      <c r="A22" s="54" t="s">
        <v>298</v>
      </c>
      <c r="B22" s="52" t="s">
        <v>299</v>
      </c>
      <c r="C22" s="55" t="s">
        <v>29</v>
      </c>
      <c r="D22" s="56"/>
      <c r="E22" s="52" t="s">
        <v>15</v>
      </c>
      <c r="F22" s="5" t="s">
        <v>14</v>
      </c>
      <c r="G22" s="5"/>
      <c r="H22" s="7"/>
      <c r="I22" s="16"/>
      <c r="J22" s="16"/>
      <c r="K22" s="7"/>
      <c r="L22" s="7"/>
      <c r="M22" s="7" t="s">
        <v>13</v>
      </c>
      <c r="N22" s="5"/>
      <c r="O22" s="57" t="s">
        <v>300</v>
      </c>
    </row>
    <row r="23" spans="1:15" ht="43.15" customHeight="1" x14ac:dyDescent="0.25">
      <c r="A23" s="54"/>
      <c r="B23" s="52" t="s">
        <v>301</v>
      </c>
      <c r="C23" s="55" t="s">
        <v>35</v>
      </c>
      <c r="D23" s="56"/>
      <c r="E23" s="52"/>
      <c r="F23" s="5" t="s">
        <v>14</v>
      </c>
      <c r="G23" s="5"/>
      <c r="H23" s="7"/>
      <c r="I23" s="16"/>
      <c r="J23" s="16"/>
      <c r="K23" s="7"/>
      <c r="L23" s="7"/>
      <c r="M23" s="7"/>
      <c r="N23" s="5"/>
      <c r="O23" s="57" t="s">
        <v>300</v>
      </c>
    </row>
    <row r="24" spans="1:15" ht="43.15" customHeight="1" x14ac:dyDescent="0.25">
      <c r="A24" s="58" t="s">
        <v>302</v>
      </c>
      <c r="B24" s="52" t="s">
        <v>303</v>
      </c>
      <c r="C24" s="55" t="s">
        <v>21</v>
      </c>
      <c r="D24" s="59">
        <v>2</v>
      </c>
      <c r="E24" s="60" t="s">
        <v>15</v>
      </c>
      <c r="F24" s="6" t="s">
        <v>14</v>
      </c>
      <c r="G24" s="6"/>
      <c r="H24" s="7"/>
      <c r="I24" s="59">
        <v>6</v>
      </c>
      <c r="J24" s="59">
        <v>6</v>
      </c>
      <c r="K24" s="11"/>
      <c r="L24" s="11"/>
      <c r="M24" s="11"/>
      <c r="N24" s="5"/>
      <c r="O24" s="6"/>
    </row>
    <row r="25" spans="1:15" ht="43.15" customHeight="1" x14ac:dyDescent="0.25">
      <c r="A25" s="54" t="s">
        <v>304</v>
      </c>
      <c r="B25" s="61" t="s">
        <v>305</v>
      </c>
      <c r="C25" s="55" t="s">
        <v>21</v>
      </c>
      <c r="D25" s="56">
        <v>2</v>
      </c>
      <c r="E25" s="52" t="s">
        <v>15</v>
      </c>
      <c r="F25" s="5" t="s">
        <v>14</v>
      </c>
      <c r="G25" s="5"/>
      <c r="H25" s="7"/>
      <c r="I25" s="56">
        <v>6</v>
      </c>
      <c r="J25" s="56">
        <v>6</v>
      </c>
      <c r="K25" s="7"/>
      <c r="L25" s="7"/>
      <c r="M25" s="7"/>
      <c r="N25" s="5"/>
      <c r="O25" s="5"/>
    </row>
    <row r="26" spans="1:15" ht="43.15" customHeight="1" x14ac:dyDescent="0.25">
      <c r="A26" s="54" t="s">
        <v>306</v>
      </c>
      <c r="B26" s="61" t="s">
        <v>307</v>
      </c>
      <c r="C26" s="55" t="s">
        <v>21</v>
      </c>
      <c r="D26" s="56">
        <v>2</v>
      </c>
      <c r="E26" s="52" t="s">
        <v>15</v>
      </c>
      <c r="F26" s="5" t="s">
        <v>14</v>
      </c>
      <c r="G26" s="5"/>
      <c r="H26" s="7"/>
      <c r="I26" s="56">
        <v>6</v>
      </c>
      <c r="J26" s="56">
        <v>6</v>
      </c>
      <c r="K26" s="7"/>
      <c r="L26" s="7"/>
      <c r="M26" s="7"/>
      <c r="N26" s="5"/>
      <c r="O26" s="5"/>
    </row>
    <row r="27" spans="1:15" ht="43.15" customHeight="1" x14ac:dyDescent="0.25">
      <c r="A27" s="54" t="s">
        <v>308</v>
      </c>
      <c r="B27" s="61" t="s">
        <v>309</v>
      </c>
      <c r="C27" s="55" t="s">
        <v>21</v>
      </c>
      <c r="D27" s="56">
        <v>2</v>
      </c>
      <c r="E27" s="52" t="s">
        <v>15</v>
      </c>
      <c r="F27" s="5" t="s">
        <v>14</v>
      </c>
      <c r="G27" s="5"/>
      <c r="H27" s="7"/>
      <c r="I27" s="56">
        <v>6</v>
      </c>
      <c r="J27" s="56">
        <v>6</v>
      </c>
      <c r="K27" s="7"/>
      <c r="L27" s="7"/>
      <c r="M27" s="7"/>
      <c r="N27" s="5"/>
      <c r="O27" s="5"/>
    </row>
    <row r="28" spans="1:15" ht="43.15" customHeight="1" x14ac:dyDescent="0.25">
      <c r="A28" s="54">
        <v>3</v>
      </c>
      <c r="B28" s="61" t="s">
        <v>310</v>
      </c>
      <c r="C28" s="56" t="s">
        <v>12</v>
      </c>
      <c r="D28" s="56">
        <v>6</v>
      </c>
      <c r="E28" s="52" t="s">
        <v>15</v>
      </c>
      <c r="F28" s="5" t="s">
        <v>14</v>
      </c>
      <c r="G28" s="5"/>
      <c r="H28" s="7"/>
      <c r="I28" s="56"/>
      <c r="J28" s="56"/>
      <c r="K28" s="7"/>
      <c r="L28" s="7"/>
      <c r="M28" s="7"/>
      <c r="N28" s="5"/>
      <c r="O28" s="5"/>
    </row>
    <row r="29" spans="1:15" ht="43.15" customHeight="1" x14ac:dyDescent="0.25">
      <c r="A29" s="54" t="s">
        <v>311</v>
      </c>
      <c r="B29" s="61" t="s">
        <v>312</v>
      </c>
      <c r="C29" s="56" t="s">
        <v>21</v>
      </c>
      <c r="D29" s="56">
        <v>4</v>
      </c>
      <c r="E29" s="52" t="s">
        <v>15</v>
      </c>
      <c r="F29" s="5" t="s">
        <v>14</v>
      </c>
      <c r="G29" s="5"/>
      <c r="H29" s="7"/>
      <c r="I29" s="56">
        <v>18</v>
      </c>
      <c r="J29" s="56">
        <v>18</v>
      </c>
      <c r="K29" s="7"/>
      <c r="L29" s="7"/>
      <c r="M29" s="7" t="s">
        <v>22</v>
      </c>
      <c r="N29" s="5" t="s">
        <v>313</v>
      </c>
      <c r="O29" s="5"/>
    </row>
    <row r="30" spans="1:15" ht="43.15" customHeight="1" x14ac:dyDescent="0.25">
      <c r="A30" s="54" t="s">
        <v>314</v>
      </c>
      <c r="B30" s="61" t="s">
        <v>315</v>
      </c>
      <c r="C30" s="56" t="s">
        <v>29</v>
      </c>
      <c r="D30" s="56"/>
      <c r="E30" s="52" t="s">
        <v>15</v>
      </c>
      <c r="F30" s="5" t="s">
        <v>14</v>
      </c>
      <c r="G30" s="5"/>
      <c r="H30" s="7"/>
      <c r="I30" s="56">
        <v>0</v>
      </c>
      <c r="J30" s="56">
        <v>0</v>
      </c>
      <c r="K30" s="7"/>
      <c r="L30" s="7"/>
      <c r="M30" s="7" t="s">
        <v>13</v>
      </c>
      <c r="N30" s="5"/>
      <c r="O30" s="5" t="s">
        <v>316</v>
      </c>
    </row>
    <row r="31" spans="1:15" ht="43.15" customHeight="1" x14ac:dyDescent="0.25">
      <c r="A31" s="54"/>
      <c r="B31" s="61" t="s">
        <v>301</v>
      </c>
      <c r="C31" s="56" t="s">
        <v>35</v>
      </c>
      <c r="D31" s="56"/>
      <c r="E31" s="52"/>
      <c r="F31" s="5" t="s">
        <v>14</v>
      </c>
      <c r="G31" s="5"/>
      <c r="H31" s="7"/>
      <c r="I31" s="16"/>
      <c r="J31" s="16"/>
      <c r="K31" s="7"/>
      <c r="L31" s="7"/>
      <c r="M31" s="7"/>
      <c r="N31" s="5"/>
      <c r="O31" s="5" t="s">
        <v>316</v>
      </c>
    </row>
    <row r="32" spans="1:15" ht="43.15" customHeight="1" x14ac:dyDescent="0.25">
      <c r="A32" s="54" t="s">
        <v>317</v>
      </c>
      <c r="B32" s="61" t="s">
        <v>303</v>
      </c>
      <c r="C32" s="56" t="s">
        <v>21</v>
      </c>
      <c r="D32" s="56">
        <v>2</v>
      </c>
      <c r="E32" s="52" t="s">
        <v>15</v>
      </c>
      <c r="F32" s="5" t="s">
        <v>14</v>
      </c>
      <c r="G32" s="5"/>
      <c r="H32" s="7"/>
      <c r="I32" s="7"/>
      <c r="J32" s="7"/>
      <c r="K32" s="7"/>
      <c r="L32" s="7"/>
      <c r="M32" s="7"/>
      <c r="N32" s="5"/>
      <c r="O32" s="5" t="s">
        <v>316</v>
      </c>
    </row>
    <row r="33" spans="1:15" ht="43.15" customHeight="1" x14ac:dyDescent="0.25">
      <c r="A33" s="54" t="s">
        <v>318</v>
      </c>
      <c r="B33" s="61" t="s">
        <v>305</v>
      </c>
      <c r="C33" s="56" t="s">
        <v>21</v>
      </c>
      <c r="D33" s="56">
        <v>2</v>
      </c>
      <c r="E33" s="52" t="s">
        <v>15</v>
      </c>
      <c r="F33" s="5" t="s">
        <v>14</v>
      </c>
      <c r="G33" s="5"/>
      <c r="H33" s="7"/>
      <c r="I33" s="7"/>
      <c r="J33" s="7"/>
      <c r="K33" s="7"/>
      <c r="L33" s="7"/>
      <c r="M33" s="7"/>
      <c r="N33" s="5"/>
      <c r="O33" s="5" t="s">
        <v>316</v>
      </c>
    </row>
    <row r="34" spans="1:15" ht="43.15" customHeight="1" x14ac:dyDescent="0.25">
      <c r="A34" s="54" t="s">
        <v>319</v>
      </c>
      <c r="B34" s="61" t="s">
        <v>307</v>
      </c>
      <c r="C34" s="56" t="s">
        <v>21</v>
      </c>
      <c r="D34" s="56">
        <v>2</v>
      </c>
      <c r="E34" s="52" t="s">
        <v>15</v>
      </c>
      <c r="F34" s="5" t="s">
        <v>14</v>
      </c>
      <c r="G34" s="5"/>
      <c r="H34" s="7"/>
      <c r="I34" s="7"/>
      <c r="J34" s="7"/>
      <c r="K34" s="7"/>
      <c r="L34" s="7"/>
      <c r="M34" s="7"/>
      <c r="N34" s="5"/>
      <c r="O34" s="5" t="s">
        <v>316</v>
      </c>
    </row>
    <row r="35" spans="1:15" ht="43.15" customHeight="1" x14ac:dyDescent="0.25">
      <c r="A35" s="54" t="s">
        <v>320</v>
      </c>
      <c r="B35" s="61" t="s">
        <v>309</v>
      </c>
      <c r="C35" s="56" t="s">
        <v>21</v>
      </c>
      <c r="D35" s="56">
        <v>2</v>
      </c>
      <c r="E35" s="52" t="s">
        <v>15</v>
      </c>
      <c r="F35" s="5" t="s">
        <v>14</v>
      </c>
      <c r="G35" s="5"/>
      <c r="H35" s="7"/>
      <c r="I35" s="7"/>
      <c r="J35" s="7"/>
      <c r="K35" s="7"/>
      <c r="L35" s="7"/>
      <c r="M35" s="7"/>
      <c r="N35" s="5"/>
      <c r="O35" s="5" t="s">
        <v>316</v>
      </c>
    </row>
    <row r="36" spans="1:15" ht="43.15" customHeight="1" x14ac:dyDescent="0.25">
      <c r="A36" s="25">
        <v>4</v>
      </c>
      <c r="B36" s="29" t="s">
        <v>321</v>
      </c>
      <c r="C36" s="7" t="s">
        <v>12</v>
      </c>
      <c r="D36" s="7">
        <v>3</v>
      </c>
      <c r="E36" s="5" t="s">
        <v>15</v>
      </c>
      <c r="F36" s="5" t="s">
        <v>14</v>
      </c>
      <c r="G36" s="5"/>
      <c r="H36" s="7"/>
      <c r="I36" s="7"/>
      <c r="J36" s="7"/>
      <c r="K36" s="7"/>
      <c r="L36" s="7"/>
      <c r="M36" s="7"/>
      <c r="N36" s="5"/>
      <c r="O36" s="5"/>
    </row>
    <row r="37" spans="1:15" ht="43.15" customHeight="1" x14ac:dyDescent="0.25">
      <c r="A37" s="25" t="s">
        <v>322</v>
      </c>
      <c r="B37" s="29" t="s">
        <v>323</v>
      </c>
      <c r="C37" s="7" t="s">
        <v>29</v>
      </c>
      <c r="D37" s="7"/>
      <c r="E37" s="5" t="s">
        <v>15</v>
      </c>
      <c r="F37" s="5" t="s">
        <v>14</v>
      </c>
      <c r="G37" s="5"/>
      <c r="H37" s="7"/>
      <c r="I37" s="7"/>
      <c r="J37" s="7"/>
      <c r="K37" s="7"/>
      <c r="L37" s="7"/>
      <c r="M37" s="56"/>
      <c r="N37" s="5"/>
      <c r="O37" s="5" t="s">
        <v>324</v>
      </c>
    </row>
    <row r="38" spans="1:15" ht="43.15" customHeight="1" x14ac:dyDescent="0.25">
      <c r="A38" s="25"/>
      <c r="B38" s="29" t="s">
        <v>301</v>
      </c>
      <c r="C38" s="7" t="s">
        <v>35</v>
      </c>
      <c r="D38" s="7"/>
      <c r="E38" s="5"/>
      <c r="F38" s="5" t="s">
        <v>14</v>
      </c>
      <c r="G38" s="5"/>
      <c r="H38" s="7"/>
      <c r="I38" s="7"/>
      <c r="J38" s="7"/>
      <c r="K38" s="7"/>
      <c r="L38" s="7"/>
      <c r="M38" s="16"/>
      <c r="N38" s="5"/>
      <c r="O38" s="5" t="s">
        <v>324</v>
      </c>
    </row>
    <row r="39" spans="1:15" ht="43.15" customHeight="1" x14ac:dyDescent="0.25">
      <c r="A39" s="54" t="s">
        <v>325</v>
      </c>
      <c r="B39" s="29" t="s">
        <v>326</v>
      </c>
      <c r="C39" s="7" t="s">
        <v>21</v>
      </c>
      <c r="D39" s="7">
        <v>2</v>
      </c>
      <c r="E39" s="5" t="s">
        <v>15</v>
      </c>
      <c r="F39" s="5" t="s">
        <v>14</v>
      </c>
      <c r="G39" s="5"/>
      <c r="H39" s="7"/>
      <c r="I39" s="7">
        <v>6</v>
      </c>
      <c r="J39" s="7">
        <v>6</v>
      </c>
      <c r="K39" s="7"/>
      <c r="L39" s="7"/>
      <c r="M39" s="56" t="s">
        <v>22</v>
      </c>
      <c r="N39" s="5" t="s">
        <v>327</v>
      </c>
      <c r="O39" s="5"/>
    </row>
    <row r="40" spans="1:15" ht="43.15" customHeight="1" x14ac:dyDescent="0.25">
      <c r="A40" s="54" t="s">
        <v>328</v>
      </c>
      <c r="B40" s="29" t="s">
        <v>329</v>
      </c>
      <c r="C40" s="7" t="s">
        <v>21</v>
      </c>
      <c r="D40" s="7">
        <v>2</v>
      </c>
      <c r="E40" s="5" t="s">
        <v>15</v>
      </c>
      <c r="F40" s="5" t="s">
        <v>14</v>
      </c>
      <c r="G40" s="5"/>
      <c r="H40" s="7"/>
      <c r="I40" s="7">
        <v>6</v>
      </c>
      <c r="J40" s="7">
        <v>6</v>
      </c>
      <c r="K40" s="7"/>
      <c r="L40" s="7"/>
      <c r="M40" s="56" t="s">
        <v>22</v>
      </c>
      <c r="N40" s="5" t="s">
        <v>327</v>
      </c>
      <c r="O40" s="5"/>
    </row>
    <row r="41" spans="1:15" ht="43.15" customHeight="1" x14ac:dyDescent="0.25">
      <c r="A41" s="25" t="s">
        <v>330</v>
      </c>
      <c r="B41" s="29" t="s">
        <v>331</v>
      </c>
      <c r="C41" s="7" t="s">
        <v>21</v>
      </c>
      <c r="D41" s="7">
        <v>1</v>
      </c>
      <c r="E41" s="5" t="s">
        <v>15</v>
      </c>
      <c r="F41" s="5" t="s">
        <v>14</v>
      </c>
      <c r="G41" s="5"/>
      <c r="H41" s="7"/>
      <c r="I41" s="7">
        <v>6</v>
      </c>
      <c r="J41" s="7">
        <v>6</v>
      </c>
      <c r="K41" s="7"/>
      <c r="L41" s="7"/>
      <c r="M41" s="56" t="s">
        <v>22</v>
      </c>
      <c r="N41" s="5" t="s">
        <v>327</v>
      </c>
      <c r="O41" s="5"/>
    </row>
    <row r="42" spans="1:15" ht="43.15" customHeight="1" x14ac:dyDescent="0.25">
      <c r="A42" s="25">
        <v>5</v>
      </c>
      <c r="B42" s="29" t="s">
        <v>332</v>
      </c>
      <c r="C42" s="7" t="s">
        <v>12</v>
      </c>
      <c r="D42" s="7">
        <v>6</v>
      </c>
      <c r="E42" s="5" t="s">
        <v>15</v>
      </c>
      <c r="F42" s="5" t="s">
        <v>14</v>
      </c>
      <c r="G42" s="5"/>
      <c r="H42" s="7"/>
      <c r="I42" s="7"/>
      <c r="J42" s="7"/>
      <c r="K42" s="7"/>
      <c r="L42" s="7"/>
      <c r="M42" s="16"/>
      <c r="N42" s="53"/>
      <c r="O42" s="5"/>
    </row>
    <row r="43" spans="1:15" ht="43.15" customHeight="1" x14ac:dyDescent="0.25">
      <c r="A43" s="25" t="s">
        <v>333</v>
      </c>
      <c r="B43" s="29" t="s">
        <v>334</v>
      </c>
      <c r="C43" s="7" t="s">
        <v>21</v>
      </c>
      <c r="D43" s="7">
        <v>3</v>
      </c>
      <c r="E43" s="5" t="s">
        <v>15</v>
      </c>
      <c r="F43" s="5" t="s">
        <v>14</v>
      </c>
      <c r="G43" s="5"/>
      <c r="H43" s="7"/>
      <c r="I43" s="7">
        <v>12</v>
      </c>
      <c r="J43" s="7">
        <v>12</v>
      </c>
      <c r="K43" s="7"/>
      <c r="L43" s="7"/>
      <c r="M43" s="7" t="s">
        <v>22</v>
      </c>
      <c r="N43" s="5" t="s">
        <v>313</v>
      </c>
      <c r="O43" s="5"/>
    </row>
    <row r="44" spans="1:15" ht="43.15" customHeight="1" x14ac:dyDescent="0.25">
      <c r="A44" s="25" t="s">
        <v>335</v>
      </c>
      <c r="B44" s="29" t="s">
        <v>336</v>
      </c>
      <c r="C44" s="7" t="s">
        <v>21</v>
      </c>
      <c r="D44" s="7">
        <v>3</v>
      </c>
      <c r="E44" s="5" t="s">
        <v>15</v>
      </c>
      <c r="F44" s="5" t="s">
        <v>14</v>
      </c>
      <c r="G44" s="5"/>
      <c r="H44" s="7"/>
      <c r="I44" s="7">
        <v>12</v>
      </c>
      <c r="J44" s="7">
        <v>12</v>
      </c>
      <c r="K44" s="7"/>
      <c r="L44" s="7"/>
      <c r="M44" s="7" t="s">
        <v>13</v>
      </c>
      <c r="N44" s="5"/>
      <c r="O44" s="5"/>
    </row>
    <row r="45" spans="1:15" ht="43.15" customHeight="1" x14ac:dyDescent="0.25">
      <c r="A45" s="25">
        <v>6</v>
      </c>
      <c r="B45" s="29" t="s">
        <v>337</v>
      </c>
      <c r="C45" s="7" t="s">
        <v>12</v>
      </c>
      <c r="D45" s="7">
        <v>6</v>
      </c>
      <c r="E45" s="5" t="s">
        <v>15</v>
      </c>
      <c r="F45" s="5" t="s">
        <v>14</v>
      </c>
      <c r="G45" s="5"/>
      <c r="H45" s="7"/>
      <c r="I45" s="7"/>
      <c r="J45" s="7"/>
      <c r="K45" s="7"/>
      <c r="L45" s="7"/>
      <c r="M45" s="7"/>
      <c r="N45" s="5"/>
      <c r="O45" s="5"/>
    </row>
    <row r="46" spans="1:15" ht="43.15" customHeight="1" x14ac:dyDescent="0.3">
      <c r="A46" s="26" t="s">
        <v>338</v>
      </c>
      <c r="B46" s="62" t="s">
        <v>339</v>
      </c>
      <c r="C46" s="7" t="s">
        <v>29</v>
      </c>
      <c r="D46" s="12"/>
      <c r="E46" s="8" t="s">
        <v>15</v>
      </c>
      <c r="F46" s="8" t="s">
        <v>14</v>
      </c>
      <c r="G46" s="8"/>
      <c r="H46" s="12"/>
      <c r="I46" s="63"/>
      <c r="J46" s="63"/>
      <c r="K46" s="7"/>
      <c r="L46" s="7"/>
      <c r="M46" s="7" t="s">
        <v>340</v>
      </c>
      <c r="N46" s="5" t="s">
        <v>313</v>
      </c>
      <c r="O46" s="8" t="s">
        <v>341</v>
      </c>
    </row>
    <row r="47" spans="1:15" ht="43.15" customHeight="1" x14ac:dyDescent="0.3">
      <c r="A47" s="26"/>
      <c r="B47" s="30" t="s">
        <v>342</v>
      </c>
      <c r="C47" s="7" t="s">
        <v>35</v>
      </c>
      <c r="D47" s="12"/>
      <c r="E47" s="8"/>
      <c r="F47" s="8" t="s">
        <v>14</v>
      </c>
      <c r="G47" s="8"/>
      <c r="H47" s="12"/>
      <c r="I47" s="7"/>
      <c r="J47" s="7"/>
      <c r="K47" s="7"/>
      <c r="L47" s="7"/>
      <c r="M47" s="7"/>
      <c r="N47" s="8"/>
      <c r="O47" s="8" t="s">
        <v>341</v>
      </c>
    </row>
    <row r="48" spans="1:15" ht="43.15" customHeight="1" x14ac:dyDescent="0.3">
      <c r="A48" s="64" t="s">
        <v>343</v>
      </c>
      <c r="B48" s="30" t="s">
        <v>344</v>
      </c>
      <c r="C48" s="7" t="s">
        <v>21</v>
      </c>
      <c r="D48" s="12">
        <v>3</v>
      </c>
      <c r="E48" s="8" t="s">
        <v>15</v>
      </c>
      <c r="F48" s="8" t="s">
        <v>14</v>
      </c>
      <c r="G48" s="8"/>
      <c r="H48" s="12"/>
      <c r="I48" s="7">
        <v>6</v>
      </c>
      <c r="J48" s="7">
        <v>6</v>
      </c>
      <c r="K48" s="7"/>
      <c r="L48" s="7"/>
      <c r="M48" s="7" t="s">
        <v>340</v>
      </c>
      <c r="N48" s="5" t="s">
        <v>313</v>
      </c>
      <c r="O48" s="8" t="s">
        <v>341</v>
      </c>
    </row>
    <row r="49" spans="1:15" ht="43.15" customHeight="1" x14ac:dyDescent="0.3">
      <c r="A49" s="64" t="s">
        <v>345</v>
      </c>
      <c r="B49" s="30" t="s">
        <v>346</v>
      </c>
      <c r="C49" s="7" t="s">
        <v>21</v>
      </c>
      <c r="D49" s="12">
        <v>3</v>
      </c>
      <c r="E49" s="8" t="s">
        <v>15</v>
      </c>
      <c r="F49" s="8" t="s">
        <v>14</v>
      </c>
      <c r="G49" s="8"/>
      <c r="H49" s="12"/>
      <c r="I49" s="7">
        <v>6</v>
      </c>
      <c r="J49" s="7">
        <v>6</v>
      </c>
      <c r="K49" s="7"/>
      <c r="L49" s="7"/>
      <c r="M49" s="7" t="s">
        <v>340</v>
      </c>
      <c r="N49" s="5" t="s">
        <v>313</v>
      </c>
      <c r="O49" s="8" t="s">
        <v>341</v>
      </c>
    </row>
    <row r="50" spans="1:15" ht="43.15" customHeight="1" x14ac:dyDescent="0.3">
      <c r="A50" s="64" t="s">
        <v>347</v>
      </c>
      <c r="B50" s="30" t="s">
        <v>348</v>
      </c>
      <c r="C50" s="7" t="s">
        <v>21</v>
      </c>
      <c r="D50" s="12">
        <v>3</v>
      </c>
      <c r="E50" s="8" t="s">
        <v>15</v>
      </c>
      <c r="F50" s="8" t="s">
        <v>14</v>
      </c>
      <c r="G50" s="8"/>
      <c r="H50" s="12"/>
      <c r="I50" s="7">
        <v>6</v>
      </c>
      <c r="J50" s="7">
        <v>6</v>
      </c>
      <c r="K50" s="7"/>
      <c r="L50" s="7"/>
      <c r="M50" s="7" t="s">
        <v>340</v>
      </c>
      <c r="N50" s="5" t="s">
        <v>313</v>
      </c>
      <c r="O50" s="8" t="s">
        <v>341</v>
      </c>
    </row>
    <row r="51" spans="1:15" ht="43.15" customHeight="1" x14ac:dyDescent="0.3">
      <c r="A51" s="64" t="s">
        <v>349</v>
      </c>
      <c r="B51" s="30" t="s">
        <v>350</v>
      </c>
      <c r="C51" s="7" t="s">
        <v>21</v>
      </c>
      <c r="D51" s="12">
        <v>3</v>
      </c>
      <c r="E51" s="8" t="s">
        <v>15</v>
      </c>
      <c r="F51" s="8" t="s">
        <v>14</v>
      </c>
      <c r="G51" s="8"/>
      <c r="H51" s="12"/>
      <c r="I51" s="7">
        <v>6</v>
      </c>
      <c r="J51" s="7">
        <v>6</v>
      </c>
      <c r="K51" s="7"/>
      <c r="L51" s="7"/>
      <c r="M51" s="7" t="s">
        <v>340</v>
      </c>
      <c r="N51" s="5" t="s">
        <v>313</v>
      </c>
      <c r="O51" s="8" t="s">
        <v>341</v>
      </c>
    </row>
    <row r="52" spans="1:15" ht="43.15" customHeight="1" x14ac:dyDescent="0.3">
      <c r="A52" s="26" t="s">
        <v>351</v>
      </c>
      <c r="B52" s="30" t="s">
        <v>352</v>
      </c>
      <c r="C52" s="7" t="s">
        <v>21</v>
      </c>
      <c r="D52" s="12">
        <v>3</v>
      </c>
      <c r="E52" s="8" t="s">
        <v>15</v>
      </c>
      <c r="F52" s="8" t="s">
        <v>14</v>
      </c>
      <c r="G52" s="8"/>
      <c r="H52" s="12"/>
      <c r="I52" s="56">
        <v>6</v>
      </c>
      <c r="J52" s="56">
        <v>6</v>
      </c>
      <c r="K52" s="7"/>
      <c r="L52" s="7"/>
      <c r="M52" s="7" t="s">
        <v>22</v>
      </c>
      <c r="N52" s="8" t="s">
        <v>353</v>
      </c>
      <c r="O52" s="8"/>
    </row>
    <row r="53" spans="1:15" ht="43.15" customHeight="1" x14ac:dyDescent="0.3">
      <c r="A53" s="26"/>
      <c r="B53" s="30"/>
      <c r="C53" s="7"/>
      <c r="D53" s="12"/>
      <c r="E53" s="8"/>
      <c r="F53" s="8"/>
      <c r="G53" s="8"/>
      <c r="H53" s="12"/>
      <c r="I53" s="7"/>
      <c r="J53" s="7"/>
      <c r="K53" s="7"/>
      <c r="L53" s="7"/>
      <c r="M53" s="7"/>
      <c r="N53" s="8"/>
      <c r="O53" s="8"/>
    </row>
    <row r="54" spans="1:15" ht="43.15" customHeight="1" x14ac:dyDescent="0.3">
      <c r="A54" s="26"/>
      <c r="B54" s="30"/>
      <c r="C54" s="7"/>
      <c r="D54" s="12"/>
      <c r="E54" s="8"/>
      <c r="F54" s="8"/>
      <c r="G54" s="8"/>
      <c r="H54" s="12"/>
      <c r="I54" s="7"/>
      <c r="J54" s="7"/>
      <c r="K54" s="7"/>
      <c r="L54" s="7"/>
      <c r="M54" s="7"/>
      <c r="N54" s="8"/>
      <c r="O54" s="8"/>
    </row>
    <row r="55" spans="1:15" ht="43.15" customHeight="1" x14ac:dyDescent="0.3">
      <c r="A55" s="26"/>
      <c r="B55" s="30"/>
      <c r="C55" s="7"/>
      <c r="D55" s="12"/>
      <c r="E55" s="8"/>
      <c r="F55" s="8"/>
      <c r="G55" s="8"/>
      <c r="H55" s="12"/>
      <c r="I55" s="7"/>
      <c r="J55" s="7"/>
      <c r="K55" s="7"/>
      <c r="L55" s="7"/>
      <c r="M55" s="7"/>
      <c r="N55" s="8"/>
      <c r="O55" s="8"/>
    </row>
    <row r="56" spans="1:15" ht="43.15" customHeight="1" x14ac:dyDescent="0.3">
      <c r="A56" s="26"/>
      <c r="B56" s="30"/>
      <c r="C56" s="7"/>
      <c r="D56" s="12"/>
      <c r="E56" s="8"/>
      <c r="F56" s="8"/>
      <c r="G56" s="8"/>
      <c r="H56" s="12"/>
      <c r="I56" s="7"/>
      <c r="J56" s="7"/>
      <c r="K56" s="7"/>
      <c r="L56" s="7"/>
      <c r="M56" s="7"/>
      <c r="N56" s="8"/>
      <c r="O56" s="8"/>
    </row>
    <row r="57" spans="1:15" ht="43.15" customHeight="1" x14ac:dyDescent="0.3">
      <c r="A57" s="26"/>
      <c r="B57" s="30"/>
      <c r="C57" s="7"/>
      <c r="D57" s="12"/>
      <c r="E57" s="8"/>
      <c r="F57" s="8"/>
      <c r="G57" s="8"/>
      <c r="H57" s="12"/>
      <c r="I57" s="7"/>
      <c r="J57" s="7"/>
      <c r="K57" s="7"/>
      <c r="L57" s="7"/>
      <c r="M57" s="7"/>
      <c r="N57" s="8"/>
      <c r="O57" s="8"/>
    </row>
    <row r="58" spans="1:15" ht="43.15" customHeight="1" x14ac:dyDescent="0.3">
      <c r="A58" s="26"/>
      <c r="B58" s="30"/>
      <c r="C58" s="7"/>
      <c r="D58" s="12"/>
      <c r="E58" s="8"/>
      <c r="F58" s="8"/>
      <c r="G58" s="8"/>
      <c r="H58" s="12"/>
      <c r="I58" s="7"/>
      <c r="J58" s="7"/>
      <c r="K58" s="7"/>
      <c r="L58" s="7"/>
      <c r="M58" s="7"/>
      <c r="N58" s="8"/>
      <c r="O58" s="8"/>
    </row>
    <row r="59" spans="1:15" ht="43.15" customHeight="1" x14ac:dyDescent="0.3">
      <c r="A59" s="26"/>
      <c r="B59" s="30"/>
      <c r="C59" s="7"/>
      <c r="D59" s="12"/>
      <c r="E59" s="8"/>
      <c r="F59" s="8"/>
      <c r="G59" s="8"/>
      <c r="H59" s="12"/>
      <c r="I59" s="7"/>
      <c r="J59" s="7"/>
      <c r="K59" s="7"/>
      <c r="L59" s="7"/>
      <c r="M59" s="7"/>
      <c r="N59" s="8"/>
      <c r="O59" s="8"/>
    </row>
    <row r="60" spans="1:15" ht="43.15" customHeight="1" x14ac:dyDescent="0.3">
      <c r="A60" s="26"/>
      <c r="B60" s="30"/>
      <c r="C60" s="7"/>
      <c r="D60" s="12"/>
      <c r="E60" s="8"/>
      <c r="F60" s="8"/>
      <c r="G60" s="8"/>
      <c r="H60" s="12"/>
      <c r="I60" s="7"/>
      <c r="J60" s="7"/>
      <c r="K60" s="7"/>
      <c r="L60" s="7"/>
      <c r="M60" s="7"/>
      <c r="N60" s="8"/>
      <c r="O60" s="8"/>
    </row>
    <row r="61" spans="1:15" ht="43.15" customHeight="1" x14ac:dyDescent="0.3">
      <c r="A61" s="26"/>
      <c r="B61" s="30"/>
      <c r="C61" s="7"/>
      <c r="D61" s="12"/>
      <c r="E61" s="8"/>
      <c r="F61" s="8"/>
      <c r="G61" s="8"/>
      <c r="H61" s="12"/>
      <c r="I61" s="7"/>
      <c r="J61" s="7"/>
      <c r="K61" s="7"/>
      <c r="L61" s="7"/>
      <c r="M61" s="7"/>
      <c r="N61" s="8"/>
      <c r="O61" s="8"/>
    </row>
    <row r="62" spans="1:15" ht="43.15" customHeight="1" x14ac:dyDescent="0.3">
      <c r="A62" s="26"/>
      <c r="B62" s="30"/>
      <c r="C62" s="7"/>
      <c r="D62" s="12"/>
      <c r="E62" s="8"/>
      <c r="F62" s="8"/>
      <c r="G62" s="8"/>
      <c r="H62" s="12"/>
      <c r="I62" s="7"/>
      <c r="J62" s="7"/>
      <c r="K62" s="7"/>
      <c r="L62" s="7"/>
      <c r="M62" s="7"/>
      <c r="N62" s="8"/>
      <c r="O62" s="8"/>
    </row>
    <row r="63" spans="1:15" ht="43.15" customHeight="1" x14ac:dyDescent="0.3">
      <c r="A63" s="26"/>
      <c r="B63" s="30"/>
      <c r="C63" s="7"/>
      <c r="D63" s="12"/>
      <c r="E63" s="8"/>
      <c r="F63" s="8"/>
      <c r="G63" s="8"/>
      <c r="H63" s="12"/>
      <c r="I63" s="7"/>
      <c r="J63" s="7"/>
      <c r="K63" s="7"/>
      <c r="L63" s="7"/>
      <c r="M63" s="7"/>
      <c r="N63" s="8"/>
      <c r="O63" s="8"/>
    </row>
    <row r="64" spans="1:15" ht="43.15" customHeight="1" x14ac:dyDescent="0.3">
      <c r="A64" s="26"/>
      <c r="B64" s="30"/>
      <c r="C64" s="7"/>
      <c r="D64" s="12"/>
      <c r="E64" s="8"/>
      <c r="F64" s="8"/>
      <c r="G64" s="8"/>
      <c r="H64" s="12"/>
      <c r="I64" s="7"/>
      <c r="J64" s="7"/>
      <c r="K64" s="7"/>
      <c r="L64" s="7"/>
      <c r="M64" s="7"/>
      <c r="N64" s="8"/>
      <c r="O64" s="8"/>
    </row>
    <row r="65" spans="1:15" ht="43.15" customHeight="1" x14ac:dyDescent="0.3">
      <c r="A65" s="26"/>
      <c r="B65" s="30"/>
      <c r="C65" s="7"/>
      <c r="D65" s="12"/>
      <c r="E65" s="8"/>
      <c r="F65" s="8"/>
      <c r="G65" s="8"/>
      <c r="H65" s="12"/>
      <c r="I65" s="7"/>
      <c r="J65" s="7"/>
      <c r="K65" s="7"/>
      <c r="L65" s="7"/>
      <c r="M65" s="7"/>
      <c r="N65" s="8"/>
      <c r="O65" s="8"/>
    </row>
    <row r="66" spans="1:15" ht="43.15" customHeight="1" x14ac:dyDescent="0.3">
      <c r="A66" s="26"/>
      <c r="B66" s="30"/>
      <c r="C66" s="7"/>
      <c r="D66" s="12"/>
      <c r="E66" s="8"/>
      <c r="F66" s="8"/>
      <c r="G66" s="8"/>
      <c r="H66" s="12"/>
      <c r="I66" s="7"/>
      <c r="J66" s="7"/>
      <c r="K66" s="7"/>
      <c r="L66" s="7"/>
      <c r="M66" s="7"/>
      <c r="N66" s="8"/>
      <c r="O66" s="8"/>
    </row>
    <row r="67" spans="1:15" ht="43.15" customHeight="1" x14ac:dyDescent="0.3">
      <c r="A67" s="26"/>
      <c r="B67" s="30"/>
      <c r="C67" s="7"/>
      <c r="D67" s="12"/>
      <c r="E67" s="8"/>
      <c r="F67" s="8"/>
      <c r="G67" s="8"/>
      <c r="H67" s="12"/>
      <c r="I67" s="7"/>
      <c r="J67" s="7"/>
      <c r="K67" s="7"/>
      <c r="L67" s="7"/>
      <c r="M67" s="7"/>
      <c r="N67" s="8"/>
      <c r="O67" s="8"/>
    </row>
    <row r="68" spans="1:15" ht="43.15" customHeight="1" x14ac:dyDescent="0.3">
      <c r="A68" s="26"/>
      <c r="B68" s="30"/>
      <c r="C68" s="7"/>
      <c r="D68" s="12"/>
      <c r="E68" s="8"/>
      <c r="F68" s="8"/>
      <c r="G68" s="8"/>
      <c r="H68" s="12"/>
      <c r="I68" s="7"/>
      <c r="J68" s="7"/>
      <c r="K68" s="7"/>
      <c r="L68" s="7"/>
      <c r="M68" s="7"/>
      <c r="N68" s="8"/>
      <c r="O68" s="8"/>
    </row>
    <row r="69" spans="1:15" ht="43.15" customHeight="1" x14ac:dyDescent="0.3">
      <c r="A69" s="26"/>
      <c r="B69" s="30"/>
      <c r="C69" s="7"/>
      <c r="D69" s="12"/>
      <c r="E69" s="8"/>
      <c r="F69" s="8"/>
      <c r="G69" s="8"/>
      <c r="H69" s="12"/>
      <c r="I69" s="7"/>
      <c r="J69" s="7"/>
      <c r="K69" s="7"/>
      <c r="L69" s="7"/>
      <c r="M69" s="7"/>
      <c r="N69" s="8"/>
      <c r="O69" s="8"/>
    </row>
    <row r="70" spans="1:15" ht="43.15" customHeight="1" x14ac:dyDescent="0.3">
      <c r="A70" s="26"/>
      <c r="B70" s="30"/>
      <c r="C70" s="7"/>
      <c r="D70" s="12"/>
      <c r="E70" s="8"/>
      <c r="F70" s="8"/>
      <c r="G70" s="8"/>
      <c r="H70" s="12"/>
      <c r="I70" s="7"/>
      <c r="J70" s="7"/>
      <c r="K70" s="7"/>
      <c r="L70" s="7"/>
      <c r="M70" s="7"/>
      <c r="N70" s="8"/>
      <c r="O70" s="8"/>
    </row>
    <row r="71" spans="1:15" ht="43.15" customHeight="1" x14ac:dyDescent="0.3">
      <c r="A71" s="26"/>
      <c r="B71" s="30"/>
      <c r="C71" s="7"/>
      <c r="D71" s="12"/>
      <c r="E71" s="8"/>
      <c r="F71" s="8"/>
      <c r="G71" s="8"/>
      <c r="H71" s="12"/>
      <c r="I71" s="7"/>
      <c r="J71" s="7"/>
      <c r="K71" s="7"/>
      <c r="L71" s="7"/>
      <c r="M71" s="7"/>
      <c r="N71" s="8"/>
      <c r="O71" s="8"/>
    </row>
    <row r="72" spans="1:15" ht="43.15" customHeight="1" x14ac:dyDescent="0.3">
      <c r="A72" s="26"/>
      <c r="B72" s="30"/>
      <c r="C72" s="7"/>
      <c r="D72" s="12"/>
      <c r="E72" s="8"/>
      <c r="F72" s="8"/>
      <c r="G72" s="8"/>
      <c r="H72" s="12"/>
      <c r="I72" s="7"/>
      <c r="J72" s="7"/>
      <c r="K72" s="7"/>
      <c r="L72" s="7"/>
      <c r="M72" s="7"/>
      <c r="N72" s="8"/>
      <c r="O72" s="8"/>
    </row>
    <row r="73" spans="1:15" ht="43.15" customHeight="1" x14ac:dyDescent="0.3">
      <c r="A73" s="26"/>
      <c r="B73" s="30"/>
      <c r="C73" s="7"/>
      <c r="D73" s="12"/>
      <c r="E73" s="8"/>
      <c r="F73" s="8"/>
      <c r="G73" s="8"/>
      <c r="H73" s="12"/>
      <c r="I73" s="7"/>
      <c r="J73" s="7"/>
      <c r="K73" s="7"/>
      <c r="L73" s="7"/>
      <c r="M73" s="7"/>
      <c r="N73" s="8"/>
      <c r="O73" s="8"/>
    </row>
    <row r="74" spans="1:15" ht="43.15" customHeight="1" x14ac:dyDescent="0.3">
      <c r="A74" s="26"/>
      <c r="B74" s="30"/>
      <c r="C74" s="7"/>
      <c r="D74" s="12"/>
      <c r="E74" s="8"/>
      <c r="F74" s="8"/>
      <c r="G74" s="8"/>
      <c r="H74" s="12"/>
      <c r="I74" s="7"/>
      <c r="J74" s="7"/>
      <c r="K74" s="7"/>
      <c r="L74" s="7"/>
      <c r="M74" s="7"/>
      <c r="N74" s="8"/>
      <c r="O74" s="8"/>
    </row>
    <row r="75" spans="1:15" ht="43.15" customHeight="1" x14ac:dyDescent="0.3">
      <c r="A75" s="26"/>
      <c r="B75" s="30"/>
      <c r="C75" s="7"/>
      <c r="D75" s="12"/>
      <c r="E75" s="8"/>
      <c r="F75" s="8"/>
      <c r="G75" s="8"/>
      <c r="H75" s="12"/>
      <c r="I75" s="7"/>
      <c r="J75" s="7"/>
      <c r="K75" s="7"/>
      <c r="L75" s="7"/>
      <c r="M75" s="7"/>
      <c r="N75" s="8"/>
      <c r="O75" s="8"/>
    </row>
    <row r="76" spans="1:15" ht="43.15" customHeight="1" x14ac:dyDescent="0.3">
      <c r="A76" s="26"/>
      <c r="B76" s="30"/>
      <c r="C76" s="7"/>
      <c r="D76" s="12"/>
      <c r="E76" s="8"/>
      <c r="F76" s="8"/>
      <c r="G76" s="8"/>
      <c r="H76" s="12"/>
      <c r="I76" s="7"/>
      <c r="J76" s="7"/>
      <c r="K76" s="7"/>
      <c r="L76" s="7"/>
      <c r="M76" s="7"/>
      <c r="N76" s="8"/>
      <c r="O76" s="8"/>
    </row>
    <row r="77" spans="1:15" ht="43.15" customHeight="1" x14ac:dyDescent="0.3">
      <c r="A77" s="26"/>
      <c r="B77" s="30"/>
      <c r="C77" s="7"/>
      <c r="D77" s="12"/>
      <c r="E77" s="8"/>
      <c r="F77" s="8"/>
      <c r="G77" s="8"/>
      <c r="H77" s="12"/>
      <c r="I77" s="7"/>
      <c r="J77" s="7"/>
      <c r="K77" s="7"/>
      <c r="L77" s="7"/>
      <c r="M77" s="7"/>
      <c r="N77" s="8"/>
      <c r="O77" s="8"/>
    </row>
    <row r="78" spans="1:15" ht="43.15" customHeight="1" x14ac:dyDescent="0.3">
      <c r="A78" s="26"/>
      <c r="B78" s="30"/>
      <c r="C78" s="7"/>
      <c r="D78" s="12"/>
      <c r="E78" s="8"/>
      <c r="F78" s="8"/>
      <c r="G78" s="8"/>
      <c r="H78" s="12"/>
      <c r="I78" s="7"/>
      <c r="J78" s="7"/>
      <c r="K78" s="7"/>
      <c r="L78" s="7"/>
      <c r="M78" s="7"/>
      <c r="N78" s="8"/>
      <c r="O78" s="8"/>
    </row>
    <row r="79" spans="1:15" ht="43.15" customHeight="1" x14ac:dyDescent="0.3">
      <c r="A79" s="26"/>
      <c r="B79" s="30"/>
      <c r="C79" s="7"/>
      <c r="D79" s="12"/>
      <c r="E79" s="8"/>
      <c r="F79" s="8"/>
      <c r="G79" s="8"/>
      <c r="H79" s="12"/>
      <c r="I79" s="7"/>
      <c r="J79" s="7"/>
      <c r="K79" s="7"/>
      <c r="L79" s="7"/>
      <c r="M79" s="7"/>
      <c r="N79" s="8"/>
      <c r="O79" s="8"/>
    </row>
    <row r="80" spans="1:15" ht="43.15" customHeight="1" x14ac:dyDescent="0.3">
      <c r="A80" s="26"/>
      <c r="B80" s="30"/>
      <c r="C80" s="7"/>
      <c r="D80" s="12"/>
      <c r="E80" s="8"/>
      <c r="F80" s="8"/>
      <c r="G80" s="8"/>
      <c r="H80" s="12"/>
      <c r="I80" s="7"/>
      <c r="J80" s="7"/>
      <c r="K80" s="7"/>
      <c r="L80" s="7"/>
      <c r="M80" s="7"/>
      <c r="N80" s="8"/>
      <c r="O80" s="8"/>
    </row>
    <row r="81" spans="1:15" ht="43.15" customHeight="1" x14ac:dyDescent="0.3">
      <c r="A81" s="26"/>
      <c r="B81" s="30"/>
      <c r="C81" s="7"/>
      <c r="D81" s="12"/>
      <c r="E81" s="8"/>
      <c r="F81" s="8"/>
      <c r="G81" s="8"/>
      <c r="H81" s="12"/>
      <c r="I81" s="7"/>
      <c r="J81" s="7"/>
      <c r="K81" s="7"/>
      <c r="L81" s="7"/>
      <c r="M81" s="7"/>
      <c r="N81" s="8"/>
      <c r="O81" s="8"/>
    </row>
    <row r="82" spans="1:15" ht="43.15" customHeight="1" x14ac:dyDescent="0.3">
      <c r="A82" s="26"/>
      <c r="B82" s="30"/>
      <c r="C82" s="7"/>
      <c r="D82" s="12"/>
      <c r="E82" s="8"/>
      <c r="F82" s="8"/>
      <c r="G82" s="8"/>
      <c r="H82" s="12"/>
      <c r="I82" s="7"/>
      <c r="J82" s="7"/>
      <c r="K82" s="7"/>
      <c r="L82" s="7"/>
      <c r="M82" s="7"/>
      <c r="N82" s="8"/>
      <c r="O82" s="8"/>
    </row>
    <row r="83" spans="1:15" ht="43.15" customHeight="1" x14ac:dyDescent="0.3">
      <c r="A83" s="26"/>
      <c r="B83" s="30"/>
      <c r="C83" s="7"/>
      <c r="D83" s="12"/>
      <c r="E83" s="8"/>
      <c r="F83" s="8"/>
      <c r="G83" s="8"/>
      <c r="H83" s="12"/>
      <c r="I83" s="7"/>
      <c r="J83" s="7"/>
      <c r="K83" s="7"/>
      <c r="L83" s="7"/>
      <c r="M83" s="7"/>
      <c r="N83" s="8"/>
      <c r="O83" s="8"/>
    </row>
    <row r="84" spans="1:15" ht="43.15" customHeight="1" x14ac:dyDescent="0.3">
      <c r="A84" s="26"/>
      <c r="B84" s="30"/>
      <c r="C84" s="7"/>
      <c r="D84" s="12"/>
      <c r="E84" s="8"/>
      <c r="F84" s="8"/>
      <c r="G84" s="8"/>
      <c r="H84" s="12"/>
      <c r="I84" s="7"/>
      <c r="J84" s="7"/>
      <c r="K84" s="7"/>
      <c r="L84" s="7"/>
      <c r="M84" s="7"/>
      <c r="N84" s="8"/>
      <c r="O84" s="8"/>
    </row>
    <row r="85" spans="1:15" ht="43.15" customHeight="1" x14ac:dyDescent="0.3">
      <c r="A85" s="26"/>
      <c r="B85" s="30"/>
      <c r="C85" s="7"/>
      <c r="D85" s="12"/>
      <c r="E85" s="8"/>
      <c r="F85" s="8"/>
      <c r="G85" s="8"/>
      <c r="H85" s="12"/>
      <c r="I85" s="7"/>
      <c r="J85" s="7"/>
      <c r="K85" s="7"/>
      <c r="L85" s="7"/>
      <c r="M85" s="7"/>
      <c r="N85" s="8"/>
      <c r="O85" s="8"/>
    </row>
    <row r="86" spans="1:15" ht="43.15" customHeight="1" x14ac:dyDescent="0.3">
      <c r="A86" s="26"/>
      <c r="B86" s="30"/>
      <c r="C86" s="7"/>
      <c r="D86" s="12"/>
      <c r="E86" s="8"/>
      <c r="F86" s="8"/>
      <c r="G86" s="8"/>
      <c r="H86" s="12"/>
      <c r="I86" s="7"/>
      <c r="J86" s="7"/>
      <c r="K86" s="7"/>
      <c r="L86" s="7"/>
      <c r="M86" s="7"/>
      <c r="N86" s="8"/>
      <c r="O86" s="8"/>
    </row>
    <row r="87" spans="1:15" ht="43.15" customHeight="1" x14ac:dyDescent="0.3">
      <c r="A87" s="26"/>
      <c r="B87" s="30"/>
      <c r="C87" s="7"/>
      <c r="D87" s="12"/>
      <c r="E87" s="8"/>
      <c r="F87" s="8"/>
      <c r="G87" s="8"/>
      <c r="H87" s="12"/>
      <c r="I87" s="7"/>
      <c r="J87" s="7"/>
      <c r="K87" s="7"/>
      <c r="L87" s="7"/>
      <c r="M87" s="7"/>
      <c r="N87" s="8"/>
      <c r="O87" s="8"/>
    </row>
    <row r="88" spans="1:15" ht="43.15" customHeight="1" x14ac:dyDescent="0.3">
      <c r="A88" s="26"/>
      <c r="B88" s="30"/>
      <c r="C88" s="7"/>
      <c r="D88" s="12"/>
      <c r="E88" s="8"/>
      <c r="F88" s="8"/>
      <c r="G88" s="8"/>
      <c r="H88" s="12"/>
      <c r="I88" s="7"/>
      <c r="J88" s="7"/>
      <c r="K88" s="7"/>
      <c r="L88" s="7"/>
      <c r="M88" s="7"/>
      <c r="N88" s="8"/>
      <c r="O88" s="8"/>
    </row>
    <row r="89" spans="1:15" ht="43.15" customHeight="1" x14ac:dyDescent="0.3">
      <c r="A89" s="26"/>
      <c r="B89" s="30"/>
      <c r="C89" s="7"/>
      <c r="D89" s="12"/>
      <c r="E89" s="8"/>
      <c r="F89" s="8"/>
      <c r="G89" s="8"/>
      <c r="H89" s="12"/>
      <c r="I89" s="7"/>
      <c r="J89" s="7"/>
      <c r="K89" s="7"/>
      <c r="L89" s="7"/>
      <c r="M89" s="7"/>
      <c r="N89" s="8"/>
      <c r="O89" s="8"/>
    </row>
    <row r="90" spans="1:15" ht="43.15" customHeight="1" x14ac:dyDescent="0.3">
      <c r="A90" s="26"/>
      <c r="B90" s="30"/>
      <c r="C90" s="7"/>
      <c r="D90" s="12"/>
      <c r="E90" s="8"/>
      <c r="F90" s="8"/>
      <c r="G90" s="8"/>
      <c r="H90" s="12"/>
      <c r="I90" s="7"/>
      <c r="J90" s="7"/>
      <c r="K90" s="7"/>
      <c r="L90" s="7"/>
      <c r="M90" s="7"/>
      <c r="N90" s="8"/>
      <c r="O90" s="8"/>
    </row>
    <row r="91" spans="1:15" ht="43.15" customHeight="1" x14ac:dyDescent="0.3">
      <c r="A91" s="26"/>
      <c r="B91" s="30"/>
      <c r="C91" s="7"/>
      <c r="D91" s="12"/>
      <c r="E91" s="8"/>
      <c r="F91" s="8"/>
      <c r="G91" s="8"/>
      <c r="H91" s="12"/>
      <c r="I91" s="7"/>
      <c r="J91" s="7"/>
      <c r="K91" s="7"/>
      <c r="L91" s="7"/>
      <c r="M91" s="7"/>
      <c r="N91" s="8"/>
      <c r="O91" s="8"/>
    </row>
    <row r="92" spans="1:15" ht="43.15" customHeight="1" x14ac:dyDescent="0.3">
      <c r="A92" s="26"/>
      <c r="B92" s="30"/>
      <c r="C92" s="7"/>
      <c r="D92" s="12"/>
      <c r="E92" s="8"/>
      <c r="F92" s="8"/>
      <c r="G92" s="8"/>
      <c r="H92" s="12"/>
      <c r="I92" s="7"/>
      <c r="J92" s="7"/>
      <c r="K92" s="7"/>
      <c r="L92" s="7"/>
      <c r="M92" s="7"/>
      <c r="N92" s="8"/>
      <c r="O92" s="8"/>
    </row>
    <row r="93" spans="1:15" ht="43.15" customHeight="1" x14ac:dyDescent="0.3">
      <c r="A93" s="26"/>
      <c r="B93" s="30"/>
      <c r="C93" s="7"/>
      <c r="D93" s="12"/>
      <c r="E93" s="8"/>
      <c r="F93" s="8"/>
      <c r="G93" s="8"/>
      <c r="H93" s="12"/>
      <c r="I93" s="7"/>
      <c r="J93" s="7"/>
      <c r="K93" s="7"/>
      <c r="L93" s="7"/>
      <c r="M93" s="7"/>
      <c r="N93" s="8"/>
      <c r="O93" s="8"/>
    </row>
    <row r="94" spans="1:15" ht="43.15" customHeight="1" x14ac:dyDescent="0.3">
      <c r="A94" s="26"/>
      <c r="B94" s="30"/>
      <c r="C94" s="7"/>
      <c r="D94" s="12"/>
      <c r="E94" s="8"/>
      <c r="F94" s="8"/>
      <c r="G94" s="8"/>
      <c r="H94" s="12"/>
      <c r="I94" s="7"/>
      <c r="J94" s="7"/>
      <c r="K94" s="7"/>
      <c r="L94" s="7"/>
      <c r="M94" s="7"/>
      <c r="N94" s="8"/>
      <c r="O94" s="8"/>
    </row>
    <row r="95" spans="1:15" ht="43.15" customHeight="1" x14ac:dyDescent="0.3">
      <c r="A95" s="26"/>
      <c r="B95" s="30"/>
      <c r="C95" s="7"/>
      <c r="D95" s="12"/>
      <c r="E95" s="8"/>
      <c r="F95" s="8"/>
      <c r="G95" s="8"/>
      <c r="H95" s="12"/>
      <c r="I95" s="7"/>
      <c r="J95" s="7"/>
      <c r="K95" s="7"/>
      <c r="L95" s="7"/>
      <c r="M95" s="7"/>
      <c r="N95" s="8"/>
      <c r="O95" s="8"/>
    </row>
    <row r="96" spans="1:15" ht="43.15" customHeight="1" x14ac:dyDescent="0.3">
      <c r="A96" s="26"/>
      <c r="B96" s="30"/>
      <c r="C96" s="7"/>
      <c r="D96" s="12"/>
      <c r="E96" s="8"/>
      <c r="F96" s="8"/>
      <c r="G96" s="8"/>
      <c r="H96" s="12"/>
      <c r="I96" s="7"/>
      <c r="J96" s="7"/>
      <c r="K96" s="7"/>
      <c r="L96" s="7"/>
      <c r="M96" s="7"/>
      <c r="N96" s="8"/>
      <c r="O96" s="8"/>
    </row>
    <row r="97" spans="1:15" ht="43.15" customHeight="1" x14ac:dyDescent="0.3">
      <c r="A97" s="26"/>
      <c r="B97" s="30"/>
      <c r="C97" s="7"/>
      <c r="D97" s="12"/>
      <c r="E97" s="8"/>
      <c r="F97" s="8"/>
      <c r="G97" s="8"/>
      <c r="H97" s="12"/>
      <c r="I97" s="7"/>
      <c r="J97" s="7"/>
      <c r="K97" s="7"/>
      <c r="L97" s="7"/>
      <c r="M97" s="7"/>
      <c r="N97" s="8"/>
      <c r="O97" s="8"/>
    </row>
    <row r="98" spans="1:15" ht="43.15" customHeight="1" x14ac:dyDescent="0.3">
      <c r="A98" s="26"/>
      <c r="B98" s="30"/>
      <c r="C98" s="7"/>
      <c r="D98" s="12"/>
      <c r="E98" s="8"/>
      <c r="F98" s="8"/>
      <c r="G98" s="8"/>
      <c r="H98" s="12"/>
      <c r="I98" s="7"/>
      <c r="J98" s="7"/>
      <c r="K98" s="7"/>
      <c r="L98" s="7"/>
      <c r="M98" s="7"/>
      <c r="N98" s="8"/>
      <c r="O98" s="8"/>
    </row>
    <row r="99" spans="1:15" ht="43.15" customHeight="1" x14ac:dyDescent="0.3">
      <c r="A99" s="26"/>
      <c r="B99" s="30"/>
      <c r="C99" s="7"/>
      <c r="D99" s="12"/>
      <c r="E99" s="8"/>
      <c r="F99" s="8"/>
      <c r="G99" s="8"/>
      <c r="H99" s="12"/>
      <c r="I99" s="7"/>
      <c r="J99" s="7"/>
      <c r="K99" s="7"/>
      <c r="L99" s="7"/>
      <c r="M99" s="7"/>
      <c r="N99" s="8"/>
      <c r="O99" s="8"/>
    </row>
    <row r="100" spans="1:15" ht="43.15" customHeight="1" x14ac:dyDescent="0.3">
      <c r="A100" s="26"/>
      <c r="B100" s="30"/>
      <c r="C100" s="7"/>
      <c r="D100" s="12"/>
      <c r="E100" s="8"/>
      <c r="F100" s="8"/>
      <c r="G100" s="8"/>
      <c r="H100" s="12"/>
      <c r="I100" s="7"/>
      <c r="J100" s="7"/>
      <c r="K100" s="7"/>
      <c r="L100" s="7"/>
      <c r="M100" s="7"/>
      <c r="N100" s="8"/>
      <c r="O100" s="8"/>
    </row>
    <row r="101" spans="1:15" ht="43.15" customHeight="1" x14ac:dyDescent="0.3">
      <c r="A101" s="26"/>
      <c r="B101" s="30"/>
      <c r="C101" s="7"/>
      <c r="D101" s="12"/>
      <c r="E101" s="8"/>
      <c r="F101" s="8"/>
      <c r="G101" s="8"/>
      <c r="H101" s="12"/>
      <c r="I101" s="7"/>
      <c r="J101" s="7"/>
      <c r="K101" s="7"/>
      <c r="L101" s="7"/>
      <c r="M101" s="7"/>
      <c r="N101" s="8"/>
      <c r="O101" s="8"/>
    </row>
    <row r="102" spans="1:15" ht="43.15" customHeight="1" x14ac:dyDescent="0.3">
      <c r="A102" s="26"/>
      <c r="B102" s="30"/>
      <c r="C102" s="7"/>
      <c r="D102" s="12"/>
      <c r="E102" s="8"/>
      <c r="F102" s="8"/>
      <c r="G102" s="8"/>
      <c r="H102" s="12"/>
      <c r="I102" s="7"/>
      <c r="J102" s="7"/>
      <c r="K102" s="7"/>
      <c r="L102" s="7"/>
      <c r="M102" s="7"/>
      <c r="N102" s="8"/>
      <c r="O102" s="8"/>
    </row>
    <row r="103" spans="1:15" ht="43.15" customHeight="1" x14ac:dyDescent="0.3">
      <c r="A103" s="26"/>
      <c r="B103" s="30"/>
      <c r="C103" s="7"/>
      <c r="D103" s="12"/>
      <c r="E103" s="8"/>
      <c r="F103" s="8"/>
      <c r="G103" s="8"/>
      <c r="H103" s="12"/>
      <c r="I103" s="7"/>
      <c r="J103" s="7"/>
      <c r="K103" s="7"/>
      <c r="L103" s="7"/>
      <c r="M103" s="7"/>
      <c r="N103" s="8"/>
      <c r="O103" s="8"/>
    </row>
    <row r="104" spans="1:15" ht="43.15" customHeight="1" x14ac:dyDescent="0.3">
      <c r="A104" s="26"/>
      <c r="B104" s="30"/>
      <c r="C104" s="7"/>
      <c r="D104" s="12"/>
      <c r="E104" s="8"/>
      <c r="F104" s="8"/>
      <c r="G104" s="8"/>
      <c r="H104" s="12"/>
      <c r="I104" s="7"/>
      <c r="J104" s="7"/>
      <c r="K104" s="7"/>
      <c r="L104" s="7"/>
      <c r="M104" s="7"/>
      <c r="N104" s="8"/>
      <c r="O104" s="8"/>
    </row>
    <row r="105" spans="1:15" ht="43.15" customHeight="1" x14ac:dyDescent="0.3">
      <c r="A105" s="26"/>
      <c r="B105" s="30"/>
      <c r="C105" s="7"/>
      <c r="D105" s="12"/>
      <c r="E105" s="8"/>
      <c r="F105" s="8"/>
      <c r="G105" s="8"/>
      <c r="H105" s="12"/>
      <c r="I105" s="7"/>
      <c r="J105" s="7"/>
      <c r="K105" s="7"/>
      <c r="L105" s="7"/>
      <c r="M105" s="7"/>
      <c r="N105" s="8"/>
      <c r="O105" s="8"/>
    </row>
    <row r="106" spans="1:15" ht="43.15" customHeight="1" x14ac:dyDescent="0.3">
      <c r="A106" s="26"/>
      <c r="B106" s="30"/>
      <c r="C106" s="7"/>
      <c r="D106" s="12"/>
      <c r="E106" s="8"/>
      <c r="F106" s="8"/>
      <c r="G106" s="8"/>
      <c r="H106" s="12"/>
      <c r="I106" s="7"/>
      <c r="J106" s="7"/>
      <c r="K106" s="7"/>
      <c r="L106" s="7"/>
      <c r="M106" s="7"/>
      <c r="N106" s="8"/>
      <c r="O106" s="8"/>
    </row>
    <row r="107" spans="1:15" ht="43.15" customHeight="1" x14ac:dyDescent="0.3">
      <c r="A107" s="26"/>
      <c r="B107" s="30"/>
      <c r="C107" s="7"/>
      <c r="D107" s="12"/>
      <c r="E107" s="8"/>
      <c r="F107" s="8"/>
      <c r="G107" s="8"/>
      <c r="H107" s="12"/>
      <c r="I107" s="7"/>
      <c r="J107" s="7"/>
      <c r="K107" s="7"/>
      <c r="L107" s="7"/>
      <c r="M107" s="7"/>
      <c r="N107" s="8"/>
      <c r="O107" s="8"/>
    </row>
    <row r="108" spans="1:15" ht="43.15" customHeight="1" x14ac:dyDescent="0.3">
      <c r="A108" s="26"/>
      <c r="B108" s="30"/>
      <c r="C108" s="7"/>
      <c r="D108" s="12"/>
      <c r="E108" s="8"/>
      <c r="F108" s="8"/>
      <c r="G108" s="8"/>
      <c r="H108" s="12"/>
      <c r="I108" s="7"/>
      <c r="J108" s="7"/>
      <c r="K108" s="7"/>
      <c r="L108" s="7"/>
      <c r="M108" s="7"/>
      <c r="N108" s="8"/>
      <c r="O108" s="8"/>
    </row>
    <row r="109" spans="1:15" ht="43.15" customHeight="1" x14ac:dyDescent="0.3">
      <c r="A109" s="26"/>
      <c r="B109" s="30"/>
      <c r="C109" s="7"/>
      <c r="D109" s="12"/>
      <c r="E109" s="8"/>
      <c r="F109" s="8"/>
      <c r="G109" s="8"/>
      <c r="H109" s="12"/>
      <c r="I109" s="7"/>
      <c r="J109" s="7"/>
      <c r="K109" s="7"/>
      <c r="L109" s="7"/>
      <c r="M109" s="7"/>
      <c r="N109" s="8"/>
      <c r="O109" s="8"/>
    </row>
    <row r="110" spans="1:15" ht="43.15" customHeight="1" x14ac:dyDescent="0.3">
      <c r="A110" s="26"/>
      <c r="B110" s="30"/>
      <c r="C110" s="7"/>
      <c r="D110" s="12"/>
      <c r="E110" s="8"/>
      <c r="F110" s="8"/>
      <c r="G110" s="8"/>
      <c r="H110" s="12"/>
      <c r="I110" s="7"/>
      <c r="J110" s="7"/>
      <c r="K110" s="7"/>
      <c r="L110" s="7"/>
      <c r="M110" s="7"/>
      <c r="N110" s="8"/>
      <c r="O110" s="8"/>
    </row>
    <row r="111" spans="1:15" ht="43.15" customHeight="1" x14ac:dyDescent="0.3">
      <c r="A111" s="26"/>
      <c r="B111" s="30"/>
      <c r="C111" s="7"/>
      <c r="D111" s="12"/>
      <c r="E111" s="8"/>
      <c r="F111" s="8"/>
      <c r="G111" s="8"/>
      <c r="H111" s="12"/>
      <c r="I111" s="7"/>
      <c r="J111" s="7"/>
      <c r="K111" s="7"/>
      <c r="L111" s="7"/>
      <c r="M111" s="7"/>
      <c r="N111" s="8"/>
      <c r="O111" s="8"/>
    </row>
    <row r="112" spans="1:15" ht="43.15" customHeight="1" x14ac:dyDescent="0.3">
      <c r="A112" s="26"/>
      <c r="B112" s="30"/>
      <c r="C112" s="7"/>
      <c r="D112" s="12"/>
      <c r="E112" s="8"/>
      <c r="F112" s="8"/>
      <c r="G112" s="8"/>
      <c r="H112" s="12"/>
      <c r="I112" s="7"/>
      <c r="J112" s="7"/>
      <c r="K112" s="7"/>
      <c r="L112" s="7"/>
      <c r="M112" s="7"/>
      <c r="N112" s="8"/>
      <c r="O112" s="8"/>
    </row>
    <row r="113" spans="1:15" ht="43.15" customHeight="1" x14ac:dyDescent="0.3">
      <c r="A113" s="26"/>
      <c r="B113" s="30"/>
      <c r="C113" s="7"/>
      <c r="D113" s="12"/>
      <c r="E113" s="8"/>
      <c r="F113" s="8"/>
      <c r="G113" s="8"/>
      <c r="H113" s="12"/>
      <c r="I113" s="7"/>
      <c r="J113" s="7"/>
      <c r="K113" s="7"/>
      <c r="L113" s="7"/>
      <c r="M113" s="7"/>
      <c r="N113" s="8"/>
      <c r="O113" s="8"/>
    </row>
    <row r="114" spans="1:15" ht="43.15" customHeight="1" x14ac:dyDescent="0.3">
      <c r="A114" s="26"/>
      <c r="B114" s="30"/>
      <c r="C114" s="7"/>
      <c r="D114" s="12"/>
      <c r="E114" s="8"/>
      <c r="F114" s="8"/>
      <c r="G114" s="8"/>
      <c r="H114" s="12"/>
      <c r="I114" s="7"/>
      <c r="J114" s="7"/>
      <c r="K114" s="7"/>
      <c r="L114" s="7"/>
      <c r="M114" s="7"/>
      <c r="N114" s="8"/>
      <c r="O114" s="8"/>
    </row>
    <row r="115" spans="1:15" ht="43.15" customHeight="1" x14ac:dyDescent="0.3">
      <c r="A115" s="26"/>
      <c r="B115" s="30"/>
      <c r="C115" s="7"/>
      <c r="D115" s="12"/>
      <c r="E115" s="8"/>
      <c r="F115" s="8"/>
      <c r="G115" s="8"/>
      <c r="H115" s="12"/>
      <c r="I115" s="7"/>
      <c r="J115" s="7"/>
      <c r="K115" s="7"/>
      <c r="L115" s="7"/>
      <c r="M115" s="7"/>
      <c r="N115" s="8"/>
      <c r="O115" s="8"/>
    </row>
    <row r="116" spans="1:15" ht="43.15" customHeight="1" x14ac:dyDescent="0.3">
      <c r="A116" s="26"/>
      <c r="B116" s="30"/>
      <c r="C116" s="7"/>
      <c r="D116" s="12"/>
      <c r="E116" s="8"/>
      <c r="F116" s="8"/>
      <c r="G116" s="8"/>
      <c r="H116" s="12"/>
      <c r="I116" s="7"/>
      <c r="J116" s="7"/>
      <c r="K116" s="7"/>
      <c r="L116" s="7"/>
      <c r="M116" s="7"/>
      <c r="N116" s="8"/>
      <c r="O116" s="8"/>
    </row>
    <row r="117" spans="1:15" ht="43.15" customHeight="1" x14ac:dyDescent="0.3">
      <c r="A117" s="26"/>
      <c r="B117" s="30"/>
      <c r="C117" s="7"/>
      <c r="D117" s="12"/>
      <c r="E117" s="8"/>
      <c r="F117" s="8"/>
      <c r="G117" s="8"/>
      <c r="H117" s="12"/>
      <c r="I117" s="7"/>
      <c r="J117" s="7"/>
      <c r="K117" s="7"/>
      <c r="L117" s="7"/>
      <c r="M117" s="7"/>
      <c r="N117" s="8"/>
      <c r="O117" s="8"/>
    </row>
    <row r="118" spans="1:15" ht="43.15" customHeight="1" x14ac:dyDescent="0.3">
      <c r="A118" s="26"/>
      <c r="B118" s="30"/>
      <c r="C118" s="7"/>
      <c r="D118" s="12"/>
      <c r="E118" s="8"/>
      <c r="F118" s="8"/>
      <c r="G118" s="8"/>
      <c r="H118" s="12"/>
      <c r="I118" s="7"/>
      <c r="J118" s="7"/>
      <c r="K118" s="7"/>
      <c r="L118" s="7"/>
      <c r="M118" s="7"/>
      <c r="N118" s="8"/>
      <c r="O118" s="8"/>
    </row>
    <row r="119" spans="1:15" ht="43.15" customHeight="1" x14ac:dyDescent="0.3">
      <c r="A119" s="26"/>
      <c r="B119" s="30"/>
      <c r="C119" s="7"/>
      <c r="D119" s="12"/>
      <c r="E119" s="8"/>
      <c r="F119" s="8"/>
      <c r="G119" s="8"/>
      <c r="H119" s="12"/>
      <c r="I119" s="7"/>
      <c r="J119" s="7"/>
      <c r="K119" s="7"/>
      <c r="L119" s="7"/>
      <c r="M119" s="7"/>
      <c r="N119" s="8"/>
      <c r="O119" s="8"/>
    </row>
    <row r="120" spans="1:15" ht="43.15" customHeight="1" x14ac:dyDescent="0.3">
      <c r="A120" s="26"/>
      <c r="B120" s="30"/>
      <c r="C120" s="7"/>
      <c r="D120" s="12"/>
      <c r="E120" s="8"/>
      <c r="F120" s="8"/>
      <c r="G120" s="8"/>
      <c r="H120" s="12"/>
      <c r="I120" s="7"/>
      <c r="J120" s="7"/>
      <c r="K120" s="7"/>
      <c r="L120" s="7"/>
      <c r="M120" s="7"/>
      <c r="N120" s="8"/>
      <c r="O120" s="8"/>
    </row>
    <row r="121" spans="1:15" ht="43.15" customHeight="1" x14ac:dyDescent="0.3">
      <c r="A121" s="26"/>
      <c r="B121" s="30"/>
      <c r="C121" s="7"/>
      <c r="D121" s="12"/>
      <c r="E121" s="8"/>
      <c r="F121" s="8"/>
      <c r="G121" s="8"/>
      <c r="H121" s="12"/>
      <c r="I121" s="7"/>
      <c r="J121" s="7"/>
      <c r="K121" s="7"/>
      <c r="L121" s="7"/>
      <c r="M121" s="7"/>
      <c r="N121" s="8"/>
      <c r="O121" s="8"/>
    </row>
    <row r="122" spans="1:15" ht="43.15" customHeight="1" x14ac:dyDescent="0.3">
      <c r="A122" s="26"/>
      <c r="B122" s="30"/>
      <c r="C122" s="7"/>
      <c r="D122" s="12"/>
      <c r="E122" s="8"/>
      <c r="F122" s="8"/>
      <c r="G122" s="8"/>
      <c r="H122" s="12"/>
      <c r="I122" s="7"/>
      <c r="J122" s="7"/>
      <c r="K122" s="7"/>
      <c r="L122" s="7"/>
      <c r="M122" s="7"/>
      <c r="N122" s="8"/>
      <c r="O122" s="8"/>
    </row>
    <row r="123" spans="1:15" ht="43.15" customHeight="1" x14ac:dyDescent="0.3">
      <c r="A123" s="26"/>
      <c r="B123" s="30"/>
      <c r="C123" s="7"/>
      <c r="D123" s="12"/>
      <c r="E123" s="8"/>
      <c r="F123" s="8"/>
      <c r="G123" s="8"/>
      <c r="H123" s="12"/>
      <c r="I123" s="7"/>
      <c r="J123" s="7"/>
      <c r="K123" s="7"/>
      <c r="L123" s="7"/>
      <c r="M123" s="7"/>
      <c r="N123" s="8"/>
      <c r="O123" s="8"/>
    </row>
    <row r="124" spans="1:15" ht="43.15" customHeight="1" x14ac:dyDescent="0.3">
      <c r="A124" s="26"/>
      <c r="B124" s="30"/>
      <c r="C124" s="7"/>
      <c r="D124" s="12"/>
      <c r="E124" s="8"/>
      <c r="F124" s="8"/>
      <c r="G124" s="8"/>
      <c r="H124" s="12"/>
      <c r="I124" s="7"/>
      <c r="J124" s="7"/>
      <c r="K124" s="7"/>
      <c r="L124" s="7"/>
      <c r="M124" s="7"/>
      <c r="N124" s="8"/>
      <c r="O124" s="8"/>
    </row>
    <row r="125" spans="1:15" ht="43.15" customHeight="1" x14ac:dyDescent="0.3">
      <c r="A125" s="26"/>
      <c r="B125" s="30"/>
      <c r="C125" s="7"/>
      <c r="D125" s="12"/>
      <c r="E125" s="8"/>
      <c r="F125" s="8"/>
      <c r="G125" s="8"/>
      <c r="H125" s="12"/>
      <c r="I125" s="7"/>
      <c r="J125" s="7"/>
      <c r="K125" s="7"/>
      <c r="L125" s="7"/>
      <c r="M125" s="7"/>
      <c r="N125" s="8"/>
      <c r="O125" s="8"/>
    </row>
    <row r="126" spans="1:15" ht="43.15" customHeight="1" x14ac:dyDescent="0.3">
      <c r="A126" s="26"/>
      <c r="B126" s="30"/>
      <c r="C126" s="7"/>
      <c r="D126" s="12"/>
      <c r="E126" s="8"/>
      <c r="F126" s="8"/>
      <c r="G126" s="8"/>
      <c r="H126" s="12"/>
      <c r="I126" s="7"/>
      <c r="J126" s="7"/>
      <c r="K126" s="7"/>
      <c r="L126" s="7"/>
      <c r="M126" s="7"/>
      <c r="N126" s="8"/>
      <c r="O126" s="8"/>
    </row>
    <row r="127" spans="1:15" ht="43.15" customHeight="1" x14ac:dyDescent="0.3">
      <c r="A127" s="26"/>
      <c r="B127" s="30"/>
      <c r="C127" s="7"/>
      <c r="D127" s="12"/>
      <c r="E127" s="8"/>
      <c r="F127" s="8"/>
      <c r="G127" s="8"/>
      <c r="H127" s="12"/>
      <c r="I127" s="7"/>
      <c r="J127" s="7"/>
      <c r="K127" s="7"/>
      <c r="L127" s="7"/>
      <c r="M127" s="7"/>
      <c r="N127" s="8"/>
      <c r="O127" s="8"/>
    </row>
    <row r="128" spans="1:15" ht="43.15" customHeight="1" x14ac:dyDescent="0.3">
      <c r="A128" s="26"/>
      <c r="B128" s="30"/>
      <c r="C128" s="7"/>
      <c r="D128" s="12"/>
      <c r="E128" s="8"/>
      <c r="F128" s="8"/>
      <c r="G128" s="8"/>
      <c r="H128" s="12"/>
      <c r="I128" s="7"/>
      <c r="J128" s="7"/>
      <c r="K128" s="7"/>
      <c r="L128" s="7"/>
      <c r="M128" s="7"/>
      <c r="N128" s="8"/>
      <c r="O128" s="8"/>
    </row>
    <row r="129" spans="1:15" ht="43.15" customHeight="1" x14ac:dyDescent="0.3">
      <c r="A129" s="26"/>
      <c r="B129" s="30"/>
      <c r="C129" s="7"/>
      <c r="D129" s="12"/>
      <c r="E129" s="8"/>
      <c r="F129" s="8"/>
      <c r="G129" s="8"/>
      <c r="H129" s="12"/>
      <c r="I129" s="7"/>
      <c r="J129" s="7"/>
      <c r="K129" s="7"/>
      <c r="L129" s="7"/>
      <c r="M129" s="7"/>
      <c r="N129" s="8"/>
      <c r="O129" s="8"/>
    </row>
    <row r="130" spans="1:15" ht="43.15" customHeight="1" x14ac:dyDescent="0.3">
      <c r="A130" s="26"/>
      <c r="B130" s="30"/>
      <c r="C130" s="7"/>
      <c r="D130" s="12"/>
      <c r="E130" s="8"/>
      <c r="F130" s="8"/>
      <c r="G130" s="8"/>
      <c r="H130" s="12"/>
      <c r="I130" s="7"/>
      <c r="J130" s="7"/>
      <c r="K130" s="7"/>
      <c r="L130" s="7"/>
      <c r="M130" s="7"/>
      <c r="N130" s="8"/>
      <c r="O130" s="8"/>
    </row>
    <row r="131" spans="1:15" ht="43.15" customHeight="1" x14ac:dyDescent="0.3">
      <c r="A131" s="26"/>
      <c r="B131" s="30"/>
      <c r="C131" s="7"/>
      <c r="D131" s="12"/>
      <c r="E131" s="8"/>
      <c r="F131" s="8"/>
      <c r="G131" s="8"/>
      <c r="H131" s="12"/>
      <c r="I131" s="7"/>
      <c r="J131" s="7"/>
      <c r="K131" s="7"/>
      <c r="L131" s="7"/>
      <c r="M131" s="7"/>
      <c r="N131" s="8"/>
      <c r="O131" s="8"/>
    </row>
    <row r="132" spans="1:15" ht="43.15" customHeight="1" x14ac:dyDescent="0.3">
      <c r="A132" s="26"/>
      <c r="B132" s="30"/>
      <c r="C132" s="7"/>
      <c r="D132" s="12"/>
      <c r="E132" s="8"/>
      <c r="F132" s="8"/>
      <c r="G132" s="8"/>
      <c r="H132" s="12"/>
      <c r="I132" s="7"/>
      <c r="J132" s="7"/>
      <c r="K132" s="7"/>
      <c r="L132" s="7"/>
      <c r="M132" s="7"/>
      <c r="N132" s="8"/>
      <c r="O132" s="8"/>
    </row>
    <row r="133" spans="1:15" ht="43.15" customHeight="1" x14ac:dyDescent="0.3">
      <c r="A133" s="26"/>
      <c r="B133" s="30"/>
      <c r="C133" s="7"/>
      <c r="D133" s="12"/>
      <c r="E133" s="8"/>
      <c r="F133" s="8"/>
      <c r="G133" s="8"/>
      <c r="H133" s="12"/>
      <c r="I133" s="7"/>
      <c r="J133" s="7"/>
      <c r="K133" s="7"/>
      <c r="L133" s="7"/>
      <c r="M133" s="7"/>
      <c r="N133" s="8"/>
      <c r="O133" s="8"/>
    </row>
    <row r="134" spans="1:15" ht="43.15" customHeight="1" x14ac:dyDescent="0.3">
      <c r="A134" s="26"/>
      <c r="B134" s="30"/>
      <c r="C134" s="7"/>
      <c r="D134" s="12"/>
      <c r="E134" s="8"/>
      <c r="F134" s="8"/>
      <c r="G134" s="8"/>
      <c r="H134" s="12"/>
      <c r="I134" s="7"/>
      <c r="J134" s="7"/>
      <c r="K134" s="7"/>
      <c r="L134" s="7"/>
      <c r="M134" s="7"/>
      <c r="N134" s="8"/>
      <c r="O134" s="8"/>
    </row>
    <row r="135" spans="1:15" ht="43.15" customHeight="1" x14ac:dyDescent="0.3">
      <c r="A135" s="26"/>
      <c r="B135" s="30"/>
      <c r="C135" s="7"/>
      <c r="D135" s="12"/>
      <c r="E135" s="8"/>
      <c r="F135" s="8"/>
      <c r="G135" s="8"/>
      <c r="H135" s="12"/>
      <c r="I135" s="7"/>
      <c r="J135" s="7"/>
      <c r="K135" s="7"/>
      <c r="L135" s="7"/>
      <c r="M135" s="7"/>
      <c r="N135" s="8"/>
      <c r="O135" s="8"/>
    </row>
    <row r="136" spans="1:15" ht="43.15" customHeight="1" x14ac:dyDescent="0.3">
      <c r="A136" s="26"/>
      <c r="B136" s="30"/>
      <c r="C136" s="7"/>
      <c r="D136" s="12"/>
      <c r="E136" s="8"/>
      <c r="F136" s="8"/>
      <c r="G136" s="8"/>
      <c r="H136" s="12"/>
      <c r="I136" s="7"/>
      <c r="J136" s="7"/>
      <c r="K136" s="7"/>
      <c r="L136" s="7"/>
      <c r="M136" s="7"/>
      <c r="N136" s="8"/>
      <c r="O136" s="8"/>
    </row>
    <row r="137" spans="1:15" ht="43.15" customHeight="1" x14ac:dyDescent="0.3">
      <c r="A137" s="26"/>
      <c r="B137" s="30"/>
      <c r="C137" s="7"/>
      <c r="D137" s="12"/>
      <c r="E137" s="8"/>
      <c r="F137" s="8"/>
      <c r="G137" s="8"/>
      <c r="H137" s="12"/>
      <c r="I137" s="7"/>
      <c r="J137" s="7"/>
      <c r="K137" s="7"/>
      <c r="L137" s="7"/>
      <c r="M137" s="7"/>
      <c r="N137" s="8"/>
      <c r="O137" s="8"/>
    </row>
    <row r="138" spans="1:15" ht="43.15" customHeight="1" x14ac:dyDescent="0.3">
      <c r="A138" s="26"/>
      <c r="B138" s="30"/>
      <c r="C138" s="7"/>
      <c r="D138" s="12"/>
      <c r="E138" s="8"/>
      <c r="F138" s="8"/>
      <c r="G138" s="8"/>
      <c r="H138" s="12"/>
      <c r="I138" s="7"/>
      <c r="J138" s="7"/>
      <c r="K138" s="7"/>
      <c r="L138" s="7"/>
      <c r="M138" s="7"/>
      <c r="N138" s="8"/>
      <c r="O138" s="8"/>
    </row>
    <row r="139" spans="1:15" ht="43.15" customHeight="1" x14ac:dyDescent="0.3">
      <c r="A139" s="26"/>
      <c r="B139" s="30"/>
      <c r="C139" s="7"/>
      <c r="D139" s="12"/>
      <c r="E139" s="8"/>
      <c r="F139" s="8"/>
      <c r="G139" s="8"/>
      <c r="H139" s="12"/>
      <c r="I139" s="7"/>
      <c r="J139" s="7"/>
      <c r="K139" s="7"/>
      <c r="L139" s="7"/>
      <c r="M139" s="7"/>
      <c r="N139" s="8"/>
      <c r="O139" s="8"/>
    </row>
    <row r="140" spans="1:15" ht="43.15" customHeight="1" x14ac:dyDescent="0.3">
      <c r="A140" s="26"/>
      <c r="B140" s="30"/>
      <c r="C140" s="7"/>
      <c r="D140" s="12"/>
      <c r="E140" s="8"/>
      <c r="F140" s="8"/>
      <c r="G140" s="8"/>
      <c r="H140" s="12"/>
      <c r="I140" s="7"/>
      <c r="J140" s="7"/>
      <c r="K140" s="7"/>
      <c r="L140" s="7"/>
      <c r="M140" s="7"/>
      <c r="N140" s="8"/>
      <c r="O140" s="8"/>
    </row>
    <row r="141" spans="1:15" ht="43.15" customHeight="1" x14ac:dyDescent="0.3">
      <c r="A141" s="26"/>
      <c r="B141" s="30"/>
      <c r="C141" s="7"/>
      <c r="D141" s="12"/>
      <c r="E141" s="8"/>
      <c r="F141" s="8"/>
      <c r="G141" s="8"/>
      <c r="H141" s="12"/>
      <c r="I141" s="7"/>
      <c r="J141" s="7"/>
      <c r="K141" s="7"/>
      <c r="L141" s="7"/>
      <c r="M141" s="7"/>
      <c r="N141" s="8"/>
      <c r="O141" s="8"/>
    </row>
    <row r="142" spans="1:15" ht="43.15" customHeight="1" x14ac:dyDescent="0.3">
      <c r="A142" s="26"/>
      <c r="B142" s="30"/>
      <c r="C142" s="7"/>
      <c r="D142" s="12"/>
      <c r="E142" s="8"/>
      <c r="F142" s="8"/>
      <c r="G142" s="8"/>
      <c r="H142" s="12"/>
      <c r="I142" s="7"/>
      <c r="J142" s="7"/>
      <c r="K142" s="7"/>
      <c r="L142" s="7"/>
      <c r="M142" s="7"/>
      <c r="N142" s="8"/>
      <c r="O142" s="8"/>
    </row>
    <row r="143" spans="1:15" ht="43.15" customHeight="1" x14ac:dyDescent="0.3">
      <c r="A143" s="26"/>
      <c r="B143" s="30"/>
      <c r="C143" s="7"/>
      <c r="D143" s="12"/>
      <c r="E143" s="8"/>
      <c r="F143" s="8"/>
      <c r="G143" s="8"/>
      <c r="H143" s="12"/>
      <c r="I143" s="7"/>
      <c r="J143" s="7"/>
      <c r="K143" s="7"/>
      <c r="L143" s="7"/>
      <c r="M143" s="7"/>
      <c r="N143" s="8"/>
      <c r="O143" s="8"/>
    </row>
    <row r="144" spans="1:15" ht="43.15" customHeight="1" x14ac:dyDescent="0.3">
      <c r="A144" s="26"/>
      <c r="B144" s="30"/>
      <c r="C144" s="7"/>
      <c r="D144" s="12"/>
      <c r="E144" s="8"/>
      <c r="F144" s="8"/>
      <c r="G144" s="8"/>
      <c r="H144" s="12"/>
      <c r="I144" s="7"/>
      <c r="J144" s="7"/>
      <c r="K144" s="7"/>
      <c r="L144" s="7"/>
      <c r="M144" s="7"/>
      <c r="N144" s="8"/>
      <c r="O144" s="8"/>
    </row>
    <row r="145" spans="1:15" ht="43.15" customHeight="1" x14ac:dyDescent="0.3">
      <c r="A145" s="26"/>
      <c r="B145" s="30"/>
      <c r="C145" s="7"/>
      <c r="D145" s="12"/>
      <c r="E145" s="8"/>
      <c r="F145" s="8"/>
      <c r="G145" s="8"/>
      <c r="H145" s="12"/>
      <c r="I145" s="7"/>
      <c r="J145" s="7"/>
      <c r="K145" s="7"/>
      <c r="L145" s="7"/>
      <c r="M145" s="7"/>
      <c r="N145" s="8"/>
      <c r="O145" s="8"/>
    </row>
    <row r="146" spans="1:15" ht="43.15" customHeight="1" x14ac:dyDescent="0.3">
      <c r="A146" s="26"/>
      <c r="B146" s="30"/>
      <c r="C146" s="7"/>
      <c r="D146" s="12"/>
      <c r="E146" s="8"/>
      <c r="F146" s="8"/>
      <c r="G146" s="8"/>
      <c r="H146" s="12"/>
      <c r="I146" s="7"/>
      <c r="J146" s="7"/>
      <c r="K146" s="7"/>
      <c r="L146" s="7"/>
      <c r="M146" s="7"/>
      <c r="N146" s="8"/>
      <c r="O146" s="8"/>
    </row>
    <row r="147" spans="1:15" ht="43.15" customHeight="1" x14ac:dyDescent="0.3">
      <c r="A147" s="26"/>
      <c r="B147" s="30"/>
      <c r="C147" s="7"/>
      <c r="D147" s="12"/>
      <c r="E147" s="8"/>
      <c r="F147" s="8"/>
      <c r="G147" s="8"/>
      <c r="H147" s="12"/>
      <c r="I147" s="7"/>
      <c r="J147" s="7"/>
      <c r="K147" s="7"/>
      <c r="L147" s="7"/>
      <c r="M147" s="7"/>
      <c r="N147" s="8"/>
      <c r="O147" s="8"/>
    </row>
    <row r="148" spans="1:15" ht="43.15" customHeight="1" x14ac:dyDescent="0.3">
      <c r="A148" s="26"/>
      <c r="B148" s="30"/>
      <c r="C148" s="7"/>
      <c r="D148" s="12"/>
      <c r="E148" s="8"/>
      <c r="F148" s="8"/>
      <c r="G148" s="8"/>
      <c r="H148" s="12"/>
      <c r="I148" s="7"/>
      <c r="J148" s="7"/>
      <c r="K148" s="7"/>
      <c r="L148" s="7"/>
      <c r="M148" s="7"/>
      <c r="N148" s="8"/>
      <c r="O148" s="8"/>
    </row>
    <row r="149" spans="1:15" ht="43.15" customHeight="1" x14ac:dyDescent="0.3">
      <c r="A149" s="26"/>
      <c r="B149" s="30"/>
      <c r="C149" s="7"/>
      <c r="D149" s="12"/>
      <c r="E149" s="8"/>
      <c r="F149" s="8"/>
      <c r="G149" s="8"/>
      <c r="H149" s="12"/>
      <c r="I149" s="7"/>
      <c r="J149" s="7"/>
      <c r="K149" s="7"/>
      <c r="L149" s="7"/>
      <c r="M149" s="7"/>
      <c r="N149" s="8"/>
      <c r="O149" s="8"/>
    </row>
    <row r="150" spans="1:15" ht="43.15" customHeight="1" x14ac:dyDescent="0.3">
      <c r="A150" s="26"/>
      <c r="B150" s="30"/>
      <c r="C150" s="7"/>
      <c r="D150" s="12"/>
      <c r="E150" s="8"/>
      <c r="F150" s="8"/>
      <c r="G150" s="8"/>
      <c r="H150" s="12"/>
      <c r="I150" s="7"/>
      <c r="J150" s="7"/>
      <c r="K150" s="7"/>
      <c r="L150" s="7"/>
      <c r="M150" s="7"/>
      <c r="N150" s="8"/>
      <c r="O150" s="8"/>
    </row>
    <row r="151" spans="1:15" ht="43.15" customHeight="1" x14ac:dyDescent="0.3">
      <c r="A151" s="26"/>
      <c r="B151" s="30"/>
      <c r="C151" s="7"/>
      <c r="D151" s="12"/>
      <c r="E151" s="8"/>
      <c r="F151" s="8"/>
      <c r="G151" s="8"/>
      <c r="H151" s="12"/>
      <c r="I151" s="7"/>
      <c r="J151" s="7"/>
      <c r="K151" s="7"/>
      <c r="L151" s="7"/>
      <c r="M151" s="7"/>
      <c r="N151" s="8"/>
      <c r="O151" s="8"/>
    </row>
    <row r="152" spans="1:15" ht="43.15" customHeight="1" x14ac:dyDescent="0.3">
      <c r="A152" s="26"/>
      <c r="B152" s="30"/>
      <c r="C152" s="7"/>
      <c r="D152" s="12"/>
      <c r="E152" s="8"/>
      <c r="F152" s="8"/>
      <c r="G152" s="8"/>
      <c r="H152" s="12"/>
      <c r="I152" s="7"/>
      <c r="J152" s="7"/>
      <c r="K152" s="7"/>
      <c r="L152" s="7"/>
      <c r="M152" s="7"/>
      <c r="N152" s="8"/>
      <c r="O152" s="8"/>
    </row>
    <row r="153" spans="1:15" ht="43.15" customHeight="1" x14ac:dyDescent="0.3">
      <c r="A153" s="26"/>
      <c r="B153" s="30"/>
      <c r="C153" s="7"/>
      <c r="D153" s="12"/>
      <c r="E153" s="8"/>
      <c r="F153" s="8"/>
      <c r="G153" s="8"/>
      <c r="H153" s="12"/>
      <c r="I153" s="7"/>
      <c r="J153" s="7"/>
      <c r="K153" s="7"/>
      <c r="L153" s="7"/>
      <c r="M153" s="7"/>
      <c r="N153" s="8"/>
      <c r="O153" s="8"/>
    </row>
    <row r="154" spans="1:15" ht="43.15" customHeight="1" x14ac:dyDescent="0.3">
      <c r="A154" s="26"/>
      <c r="B154" s="30"/>
      <c r="C154" s="7"/>
      <c r="D154" s="12"/>
      <c r="E154" s="8"/>
      <c r="F154" s="8"/>
      <c r="G154" s="8"/>
      <c r="H154" s="12"/>
      <c r="I154" s="7"/>
      <c r="J154" s="7"/>
      <c r="K154" s="7"/>
      <c r="L154" s="7"/>
      <c r="M154" s="7"/>
      <c r="N154" s="8"/>
      <c r="O154" s="8"/>
    </row>
    <row r="155" spans="1:15" ht="43.15" customHeight="1" x14ac:dyDescent="0.3">
      <c r="A155" s="26"/>
      <c r="B155" s="30"/>
      <c r="C155" s="7"/>
      <c r="D155" s="12"/>
      <c r="E155" s="8"/>
      <c r="F155" s="8"/>
      <c r="G155" s="8"/>
      <c r="H155" s="12"/>
      <c r="I155" s="7"/>
      <c r="J155" s="7"/>
      <c r="K155" s="7"/>
      <c r="L155" s="7"/>
      <c r="M155" s="7"/>
      <c r="N155" s="8"/>
      <c r="O155" s="8"/>
    </row>
    <row r="156" spans="1:15" ht="43.15" customHeight="1" x14ac:dyDescent="0.3">
      <c r="A156" s="26"/>
      <c r="B156" s="30"/>
      <c r="C156" s="7"/>
      <c r="D156" s="12"/>
      <c r="E156" s="8"/>
      <c r="F156" s="8"/>
      <c r="G156" s="8"/>
      <c r="H156" s="12"/>
      <c r="I156" s="7"/>
      <c r="J156" s="7"/>
      <c r="K156" s="7"/>
      <c r="L156" s="7"/>
      <c r="M156" s="7"/>
      <c r="N156" s="8"/>
      <c r="O156" s="8"/>
    </row>
    <row r="157" spans="1:15" ht="43.15" customHeight="1" x14ac:dyDescent="0.3">
      <c r="A157" s="26"/>
      <c r="B157" s="30"/>
      <c r="C157" s="7"/>
      <c r="D157" s="12"/>
      <c r="E157" s="8"/>
      <c r="F157" s="8"/>
      <c r="G157" s="8"/>
      <c r="H157" s="12"/>
      <c r="I157" s="7"/>
      <c r="J157" s="7"/>
      <c r="K157" s="7"/>
      <c r="L157" s="7"/>
      <c r="M157" s="7"/>
      <c r="N157" s="8"/>
      <c r="O157" s="8"/>
    </row>
    <row r="158" spans="1:15" ht="43.15" customHeight="1" x14ac:dyDescent="0.3">
      <c r="A158" s="26"/>
      <c r="B158" s="30"/>
      <c r="C158" s="7"/>
      <c r="D158" s="12"/>
      <c r="E158" s="8"/>
      <c r="F158" s="8"/>
      <c r="G158" s="8"/>
      <c r="H158" s="12"/>
      <c r="I158" s="7"/>
      <c r="J158" s="7"/>
      <c r="K158" s="7"/>
      <c r="L158" s="7"/>
      <c r="M158" s="7"/>
      <c r="N158" s="8"/>
      <c r="O158" s="8"/>
    </row>
    <row r="159" spans="1:15" ht="43.15" customHeight="1" x14ac:dyDescent="0.3">
      <c r="A159" s="26"/>
      <c r="B159" s="30"/>
      <c r="C159" s="7"/>
      <c r="D159" s="12"/>
      <c r="E159" s="8"/>
      <c r="F159" s="8"/>
      <c r="G159" s="8"/>
      <c r="H159" s="12"/>
      <c r="I159" s="7"/>
      <c r="J159" s="7"/>
      <c r="K159" s="7"/>
      <c r="L159" s="7"/>
      <c r="M159" s="7"/>
      <c r="N159" s="8"/>
      <c r="O159" s="8"/>
    </row>
    <row r="160" spans="1:15" ht="43.15" customHeight="1" x14ac:dyDescent="0.3">
      <c r="A160" s="26"/>
      <c r="B160" s="30"/>
      <c r="C160" s="7"/>
      <c r="D160" s="12"/>
      <c r="E160" s="8"/>
      <c r="F160" s="8"/>
      <c r="G160" s="8"/>
      <c r="H160" s="12"/>
      <c r="I160" s="7"/>
      <c r="J160" s="7"/>
      <c r="K160" s="7"/>
      <c r="L160" s="7"/>
      <c r="M160" s="7"/>
      <c r="N160" s="8"/>
      <c r="O160" s="8"/>
    </row>
    <row r="161" spans="1:15" ht="43.15" customHeight="1" x14ac:dyDescent="0.3">
      <c r="A161" s="26"/>
      <c r="B161" s="30"/>
      <c r="C161" s="7"/>
      <c r="D161" s="12"/>
      <c r="E161" s="8"/>
      <c r="F161" s="8"/>
      <c r="G161" s="8"/>
      <c r="H161" s="8"/>
      <c r="I161" s="7"/>
      <c r="J161" s="7"/>
      <c r="K161" s="7"/>
      <c r="L161" s="7"/>
      <c r="M161" s="7"/>
      <c r="N161" s="8"/>
      <c r="O161" s="8"/>
    </row>
    <row r="162" spans="1:15" ht="43.15" customHeight="1" x14ac:dyDescent="0.3">
      <c r="A162" s="26"/>
      <c r="B162" s="30"/>
      <c r="C162" s="7"/>
      <c r="D162" s="12"/>
      <c r="E162" s="8"/>
      <c r="F162" s="8"/>
      <c r="G162" s="8"/>
      <c r="H162" s="8"/>
      <c r="I162" s="7"/>
      <c r="J162" s="7"/>
      <c r="K162" s="7"/>
      <c r="L162" s="7"/>
      <c r="M162" s="7"/>
      <c r="N162" s="8"/>
      <c r="O162" s="8"/>
    </row>
    <row r="163" spans="1:15" ht="43.15" customHeight="1" x14ac:dyDescent="0.3">
      <c r="A163" s="26"/>
      <c r="B163" s="30"/>
      <c r="C163" s="7"/>
      <c r="D163" s="12"/>
      <c r="E163" s="8"/>
      <c r="F163" s="8"/>
      <c r="G163" s="8"/>
      <c r="H163" s="8"/>
      <c r="I163" s="7"/>
      <c r="J163" s="7"/>
      <c r="K163" s="7"/>
      <c r="L163" s="7"/>
      <c r="M163" s="7"/>
      <c r="N163" s="8"/>
      <c r="O163" s="8"/>
    </row>
    <row r="164" spans="1:15" ht="43.15" customHeight="1" x14ac:dyDescent="0.3">
      <c r="A164" s="26"/>
      <c r="B164" s="30"/>
      <c r="C164" s="7"/>
      <c r="D164" s="12"/>
      <c r="E164" s="8"/>
      <c r="F164" s="8"/>
      <c r="G164" s="8"/>
      <c r="H164" s="8"/>
      <c r="I164" s="7"/>
      <c r="J164" s="7"/>
      <c r="K164" s="7"/>
      <c r="L164" s="7"/>
      <c r="M164" s="7"/>
      <c r="N164" s="8"/>
      <c r="O164" s="8"/>
    </row>
    <row r="165" spans="1:15" ht="43.15" customHeight="1" x14ac:dyDescent="0.3">
      <c r="A165" s="26"/>
      <c r="B165" s="30"/>
      <c r="C165" s="7"/>
      <c r="D165" s="12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15" customHeight="1" x14ac:dyDescent="0.3">
      <c r="A166" s="26"/>
      <c r="B166" s="30"/>
      <c r="C166" s="7"/>
      <c r="D166" s="12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15" customHeight="1" x14ac:dyDescent="0.3">
      <c r="A167" s="26"/>
      <c r="B167" s="30"/>
      <c r="C167" s="7"/>
      <c r="D167" s="12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15" customHeight="1" x14ac:dyDescent="0.3">
      <c r="A168" s="26"/>
      <c r="B168" s="30"/>
      <c r="C168" s="7"/>
      <c r="D168" s="12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15" customHeight="1" x14ac:dyDescent="0.3">
      <c r="A169" s="26"/>
      <c r="B169" s="30"/>
      <c r="C169" s="7"/>
      <c r="D169" s="12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15" customHeight="1" x14ac:dyDescent="0.3">
      <c r="A170" s="26"/>
      <c r="B170" s="30"/>
      <c r="C170" s="7"/>
      <c r="D170" s="12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15" customHeight="1" x14ac:dyDescent="0.3">
      <c r="A171" s="26"/>
      <c r="B171" s="30"/>
      <c r="C171" s="7"/>
      <c r="D171" s="12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15" customHeight="1" x14ac:dyDescent="0.3">
      <c r="A172" s="26"/>
      <c r="B172" s="30"/>
      <c r="C172" s="7"/>
      <c r="D172" s="12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15" customHeight="1" x14ac:dyDescent="0.3">
      <c r="A173" s="26"/>
      <c r="B173" s="30"/>
      <c r="C173" s="7"/>
      <c r="D173" s="12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15" customHeight="1" x14ac:dyDescent="0.3">
      <c r="A174" s="26"/>
      <c r="B174" s="30"/>
      <c r="C174" s="7"/>
      <c r="D174" s="12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15" customHeight="1" x14ac:dyDescent="0.3">
      <c r="A175" s="26"/>
      <c r="B175" s="30"/>
      <c r="C175" s="7"/>
      <c r="D175" s="12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15" customHeight="1" x14ac:dyDescent="0.3">
      <c r="A176" s="26"/>
      <c r="B176" s="30"/>
      <c r="C176" s="7"/>
      <c r="D176" s="12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15" customHeight="1" x14ac:dyDescent="0.3">
      <c r="A177" s="26"/>
      <c r="B177" s="30"/>
      <c r="C177" s="7"/>
      <c r="D177" s="12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15" customHeight="1" x14ac:dyDescent="0.3">
      <c r="A178" s="26"/>
      <c r="B178" s="30"/>
      <c r="C178" s="7"/>
      <c r="D178" s="12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15" customHeight="1" x14ac:dyDescent="0.3">
      <c r="A179" s="26"/>
      <c r="B179" s="30"/>
      <c r="C179" s="7"/>
      <c r="D179" s="12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15" customHeight="1" x14ac:dyDescent="0.3">
      <c r="A180" s="26"/>
      <c r="B180" s="30"/>
      <c r="C180" s="7"/>
      <c r="D180" s="12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15" customHeight="1" x14ac:dyDescent="0.3">
      <c r="A181" s="26"/>
      <c r="B181" s="30"/>
      <c r="C181" s="7"/>
      <c r="D181" s="12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15" customHeight="1" x14ac:dyDescent="0.3">
      <c r="A182" s="26"/>
      <c r="B182" s="30"/>
      <c r="C182" s="7"/>
      <c r="D182" s="12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15" customHeight="1" x14ac:dyDescent="0.3">
      <c r="A183" s="26"/>
      <c r="B183" s="30"/>
      <c r="C183" s="7"/>
      <c r="D183" s="12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15" customHeight="1" x14ac:dyDescent="0.3">
      <c r="A184" s="26"/>
      <c r="B184" s="30"/>
      <c r="C184" s="7"/>
      <c r="D184" s="12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15" customHeight="1" x14ac:dyDescent="0.3">
      <c r="A185" s="26"/>
      <c r="B185" s="30"/>
      <c r="C185" s="7"/>
      <c r="D185" s="12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15" customHeight="1" x14ac:dyDescent="0.3">
      <c r="A186" s="26"/>
      <c r="B186" s="30"/>
      <c r="C186" s="7"/>
      <c r="D186" s="12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15" customHeight="1" x14ac:dyDescent="0.3">
      <c r="A187" s="26"/>
      <c r="B187" s="30"/>
      <c r="C187" s="7"/>
      <c r="D187" s="12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15" customHeight="1" x14ac:dyDescent="0.3">
      <c r="A188" s="26"/>
      <c r="B188" s="30"/>
      <c r="C188" s="7"/>
      <c r="D188" s="12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15" customHeight="1" x14ac:dyDescent="0.3">
      <c r="A189" s="26"/>
      <c r="B189" s="30"/>
      <c r="C189" s="7"/>
      <c r="D189" s="12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15" customHeight="1" x14ac:dyDescent="0.3">
      <c r="A190" s="26"/>
      <c r="B190" s="30"/>
      <c r="C190" s="7"/>
      <c r="D190" s="12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15" customHeight="1" x14ac:dyDescent="0.3">
      <c r="A191" s="26"/>
      <c r="B191" s="30"/>
      <c r="C191" s="7"/>
      <c r="D191" s="12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15" customHeight="1" x14ac:dyDescent="0.3">
      <c r="A192" s="26"/>
      <c r="B192" s="30"/>
      <c r="C192" s="7"/>
      <c r="D192" s="12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15" customHeight="1" x14ac:dyDescent="0.3">
      <c r="A193" s="26"/>
      <c r="B193" s="30"/>
      <c r="C193" s="7"/>
      <c r="D193" s="12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15" customHeight="1" x14ac:dyDescent="0.3">
      <c r="A194" s="26"/>
      <c r="B194" s="30"/>
      <c r="C194" s="7"/>
      <c r="D194" s="12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15" customHeight="1" x14ac:dyDescent="0.3">
      <c r="A195" s="26"/>
      <c r="B195" s="30"/>
      <c r="C195" s="7"/>
      <c r="D195" s="12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15" customHeight="1" x14ac:dyDescent="0.3">
      <c r="A196" s="26"/>
      <c r="B196" s="30"/>
      <c r="C196" s="7"/>
      <c r="D196" s="12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15" customHeight="1" x14ac:dyDescent="0.3">
      <c r="A197" s="26"/>
      <c r="B197" s="30"/>
      <c r="C197" s="7"/>
      <c r="D197" s="12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15" customHeight="1" x14ac:dyDescent="0.3">
      <c r="A198" s="26"/>
      <c r="B198" s="30"/>
      <c r="C198" s="7"/>
      <c r="D198" s="12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15" customHeight="1" x14ac:dyDescent="0.3">
      <c r="A199" s="26"/>
      <c r="B199" s="30"/>
      <c r="C199" s="7"/>
      <c r="D199" s="12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15" customHeight="1" x14ac:dyDescent="0.3">
      <c r="A200" s="26"/>
      <c r="B200" s="30"/>
      <c r="C200" s="7"/>
      <c r="D200" s="12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15" customHeight="1" x14ac:dyDescent="0.3">
      <c r="A201" s="26"/>
      <c r="B201" s="30"/>
      <c r="C201" s="7"/>
      <c r="D201" s="12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15" customHeight="1" x14ac:dyDescent="0.3">
      <c r="A202" s="26"/>
      <c r="B202" s="30"/>
      <c r="C202" s="7"/>
      <c r="D202" s="12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15" customHeight="1" x14ac:dyDescent="0.3">
      <c r="A203" s="26"/>
      <c r="B203" s="30"/>
      <c r="C203" s="7"/>
      <c r="D203" s="12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15" customHeight="1" x14ac:dyDescent="0.3">
      <c r="A204" s="26"/>
      <c r="B204" s="30"/>
      <c r="C204" s="7"/>
      <c r="D204" s="12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15" customHeight="1" x14ac:dyDescent="0.3">
      <c r="A205" s="26"/>
      <c r="B205" s="30"/>
      <c r="C205" s="7"/>
      <c r="D205" s="12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15" customHeight="1" x14ac:dyDescent="0.3">
      <c r="A206" s="26"/>
      <c r="B206" s="30"/>
      <c r="C206" s="7"/>
      <c r="D206" s="12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15" customHeight="1" x14ac:dyDescent="0.3">
      <c r="A207" s="26"/>
      <c r="B207" s="30"/>
      <c r="C207" s="7"/>
      <c r="D207" s="12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15" customHeight="1" x14ac:dyDescent="0.3">
      <c r="A208" s="26"/>
      <c r="B208" s="30"/>
      <c r="C208" s="7"/>
      <c r="D208" s="12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15" customHeight="1" x14ac:dyDescent="0.3">
      <c r="A209" s="26"/>
      <c r="B209" s="30"/>
      <c r="C209" s="7"/>
      <c r="D209" s="12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15" customHeight="1" x14ac:dyDescent="0.3">
      <c r="A210" s="26"/>
      <c r="B210" s="30"/>
      <c r="C210" s="7"/>
      <c r="D210" s="12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15" customHeight="1" x14ac:dyDescent="0.3">
      <c r="A211" s="26"/>
      <c r="B211" s="30"/>
      <c r="C211" s="7"/>
      <c r="D211" s="12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15" customHeight="1" x14ac:dyDescent="0.3">
      <c r="A212" s="26"/>
      <c r="B212" s="30"/>
      <c r="C212" s="7"/>
      <c r="D212" s="12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15" customHeight="1" x14ac:dyDescent="0.3">
      <c r="A213" s="26"/>
      <c r="B213" s="30"/>
      <c r="C213" s="7"/>
      <c r="D213" s="12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15" customHeight="1" x14ac:dyDescent="0.3">
      <c r="A214" s="26"/>
      <c r="B214" s="30"/>
      <c r="C214" s="7"/>
      <c r="D214" s="12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15" customHeight="1" x14ac:dyDescent="0.3">
      <c r="A215" s="26"/>
      <c r="B215" s="30"/>
      <c r="C215" s="7"/>
      <c r="D215" s="12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15" customHeight="1" x14ac:dyDescent="0.3">
      <c r="A216" s="26"/>
      <c r="B216" s="30"/>
      <c r="C216" s="7"/>
      <c r="D216" s="12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15" customHeight="1" x14ac:dyDescent="0.3">
      <c r="A217" s="26"/>
      <c r="B217" s="30"/>
      <c r="C217" s="7"/>
      <c r="D217" s="12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15" customHeight="1" x14ac:dyDescent="0.3">
      <c r="A218" s="26"/>
      <c r="B218" s="30"/>
      <c r="C218" s="7"/>
      <c r="D218" s="12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15" customHeight="1" x14ac:dyDescent="0.3">
      <c r="A219" s="26"/>
      <c r="B219" s="30"/>
      <c r="C219" s="7"/>
      <c r="D219" s="12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15" customHeight="1" x14ac:dyDescent="0.3">
      <c r="A220" s="26"/>
      <c r="B220" s="30"/>
      <c r="C220" s="7"/>
      <c r="D220" s="12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15" customHeight="1" x14ac:dyDescent="0.3">
      <c r="A221" s="26"/>
      <c r="B221" s="30"/>
      <c r="C221" s="7"/>
      <c r="D221" s="12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15" customHeight="1" x14ac:dyDescent="0.3">
      <c r="A222" s="26"/>
      <c r="B222" s="30"/>
      <c r="C222" s="7"/>
      <c r="D222" s="12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15" customHeight="1" x14ac:dyDescent="0.3">
      <c r="A223" s="26"/>
      <c r="B223" s="30"/>
      <c r="C223" s="7"/>
      <c r="D223" s="12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15" customHeight="1" x14ac:dyDescent="0.3">
      <c r="A224" s="26"/>
      <c r="B224" s="30"/>
      <c r="C224" s="7"/>
      <c r="D224" s="12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15" customHeight="1" x14ac:dyDescent="0.3">
      <c r="A225" s="26"/>
      <c r="B225" s="30"/>
      <c r="C225" s="7"/>
      <c r="D225" s="12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15" customHeight="1" x14ac:dyDescent="0.3">
      <c r="A226" s="26"/>
      <c r="B226" s="30"/>
      <c r="C226" s="7"/>
      <c r="D226" s="12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15" customHeight="1" x14ac:dyDescent="0.3">
      <c r="A227" s="26"/>
      <c r="B227" s="30"/>
      <c r="C227" s="7"/>
      <c r="D227" s="12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15" customHeight="1" x14ac:dyDescent="0.3">
      <c r="A228" s="26"/>
      <c r="B228" s="30"/>
      <c r="C228" s="7"/>
      <c r="D228" s="12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15" customHeight="1" x14ac:dyDescent="0.3">
      <c r="A229" s="26"/>
      <c r="B229" s="30"/>
      <c r="C229" s="7"/>
      <c r="D229" s="12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15" customHeight="1" x14ac:dyDescent="0.3">
      <c r="A230" s="26"/>
      <c r="B230" s="30"/>
      <c r="C230" s="7"/>
      <c r="D230" s="12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15" customHeight="1" x14ac:dyDescent="0.3">
      <c r="A231" s="26"/>
      <c r="B231" s="30"/>
      <c r="C231" s="7"/>
      <c r="D231" s="12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15" customHeight="1" x14ac:dyDescent="0.3">
      <c r="A232" s="26"/>
      <c r="B232" s="30"/>
      <c r="C232" s="7"/>
      <c r="D232" s="12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15" customHeight="1" x14ac:dyDescent="0.3">
      <c r="A233" s="26"/>
      <c r="B233" s="30"/>
      <c r="C233" s="7"/>
      <c r="D233" s="12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15" customHeight="1" x14ac:dyDescent="0.3">
      <c r="A234" s="26"/>
      <c r="B234" s="30"/>
      <c r="C234" s="7"/>
      <c r="D234" s="12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15" customHeight="1" x14ac:dyDescent="0.3">
      <c r="A235" s="26"/>
      <c r="B235" s="30"/>
      <c r="C235" s="7"/>
      <c r="D235" s="12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15" customHeight="1" x14ac:dyDescent="0.3">
      <c r="A236" s="26"/>
      <c r="B236" s="30"/>
      <c r="C236" s="7"/>
      <c r="D236" s="12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15" customHeight="1" x14ac:dyDescent="0.3">
      <c r="A237" s="26"/>
      <c r="B237" s="30"/>
      <c r="C237" s="7"/>
      <c r="D237" s="12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15" customHeight="1" x14ac:dyDescent="0.3">
      <c r="A238" s="26"/>
      <c r="B238" s="30"/>
      <c r="C238" s="7"/>
      <c r="D238" s="12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15" customHeight="1" x14ac:dyDescent="0.3">
      <c r="A239" s="26"/>
      <c r="B239" s="30"/>
      <c r="C239" s="7"/>
      <c r="D239" s="12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15" customHeight="1" x14ac:dyDescent="0.3">
      <c r="A240" s="26"/>
      <c r="B240" s="30"/>
      <c r="C240" s="7"/>
      <c r="D240" s="12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15" customHeight="1" x14ac:dyDescent="0.3">
      <c r="A241" s="26"/>
      <c r="B241" s="30"/>
      <c r="C241" s="7"/>
      <c r="D241" s="12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15" customHeight="1" x14ac:dyDescent="0.3">
      <c r="A242" s="26"/>
      <c r="B242" s="30"/>
      <c r="C242" s="7"/>
      <c r="D242" s="12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15" customHeight="1" x14ac:dyDescent="0.3">
      <c r="A243" s="26"/>
      <c r="B243" s="30"/>
      <c r="C243" s="7"/>
      <c r="D243" s="12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15" customHeight="1" x14ac:dyDescent="0.3">
      <c r="A244" s="26"/>
      <c r="B244" s="30"/>
      <c r="C244" s="7"/>
      <c r="D244" s="12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15" customHeight="1" x14ac:dyDescent="0.3">
      <c r="A245" s="26"/>
      <c r="B245" s="30"/>
      <c r="C245" s="7"/>
      <c r="D245" s="12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15" customHeight="1" x14ac:dyDescent="0.3">
      <c r="A246" s="26"/>
      <c r="B246" s="30"/>
      <c r="C246" s="7"/>
      <c r="D246" s="12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15" customHeight="1" x14ac:dyDescent="0.3">
      <c r="A247" s="26"/>
      <c r="B247" s="30"/>
      <c r="C247" s="7"/>
      <c r="D247" s="12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15" customHeight="1" x14ac:dyDescent="0.3">
      <c r="A248" s="26"/>
      <c r="B248" s="30"/>
      <c r="C248" s="7"/>
      <c r="D248" s="12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15" customHeight="1" x14ac:dyDescent="0.3">
      <c r="A249" s="26"/>
      <c r="B249" s="30"/>
      <c r="C249" s="7"/>
      <c r="D249" s="12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15" customHeight="1" x14ac:dyDescent="0.3">
      <c r="A250" s="26"/>
      <c r="B250" s="30"/>
      <c r="C250" s="7"/>
      <c r="D250" s="12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15" customHeight="1" x14ac:dyDescent="0.3">
      <c r="A251" s="26"/>
      <c r="B251" s="30"/>
      <c r="C251" s="7"/>
      <c r="D251" s="12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15" customHeight="1" x14ac:dyDescent="0.3">
      <c r="A252" s="26"/>
      <c r="B252" s="30"/>
      <c r="C252" s="7"/>
      <c r="D252" s="12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15" customHeight="1" x14ac:dyDescent="0.3">
      <c r="A253" s="26"/>
      <c r="B253" s="30"/>
      <c r="C253" s="7"/>
      <c r="D253" s="12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15" customHeight="1" x14ac:dyDescent="0.3">
      <c r="A254" s="26"/>
      <c r="B254" s="30"/>
      <c r="C254" s="7"/>
      <c r="D254" s="12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15" customHeight="1" x14ac:dyDescent="0.3">
      <c r="A255" s="26"/>
      <c r="B255" s="30"/>
      <c r="C255" s="7"/>
      <c r="D255" s="12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15" customHeight="1" x14ac:dyDescent="0.3">
      <c r="A256" s="26"/>
      <c r="B256" s="30"/>
      <c r="C256" s="7"/>
      <c r="D256" s="12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15" customHeight="1" x14ac:dyDescent="0.3">
      <c r="A257" s="26"/>
      <c r="B257" s="30"/>
      <c r="C257" s="7"/>
      <c r="D257" s="12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15" customHeight="1" x14ac:dyDescent="0.3">
      <c r="A258" s="26"/>
      <c r="B258" s="30"/>
      <c r="C258" s="7"/>
      <c r="D258" s="12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15" customHeight="1" x14ac:dyDescent="0.3">
      <c r="A259" s="26"/>
      <c r="B259" s="30"/>
      <c r="C259" s="7"/>
      <c r="D259" s="12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15" customHeight="1" x14ac:dyDescent="0.3">
      <c r="A260" s="26"/>
      <c r="B260" s="30"/>
      <c r="C260" s="7"/>
      <c r="D260" s="12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15" customHeight="1" x14ac:dyDescent="0.3">
      <c r="A261" s="26"/>
      <c r="B261" s="30"/>
      <c r="C261" s="7"/>
      <c r="D261" s="12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15" customHeight="1" x14ac:dyDescent="0.3">
      <c r="A262" s="26"/>
      <c r="B262" s="30"/>
      <c r="C262" s="7"/>
      <c r="D262" s="12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15" customHeight="1" x14ac:dyDescent="0.3">
      <c r="A263" s="26"/>
      <c r="B263" s="30"/>
      <c r="C263" s="7"/>
      <c r="D263" s="12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15" customHeight="1" x14ac:dyDescent="0.3">
      <c r="A264" s="26"/>
      <c r="B264" s="30"/>
      <c r="C264" s="7"/>
      <c r="D264" s="12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15" customHeight="1" x14ac:dyDescent="0.3">
      <c r="A265" s="26"/>
      <c r="B265" s="30"/>
      <c r="C265" s="7"/>
      <c r="D265" s="12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15" customHeight="1" x14ac:dyDescent="0.3">
      <c r="A266" s="26"/>
      <c r="B266" s="30"/>
      <c r="C266" s="7"/>
      <c r="D266" s="12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15" customHeight="1" x14ac:dyDescent="0.3">
      <c r="A267" s="26"/>
      <c r="B267" s="30"/>
      <c r="C267" s="7"/>
      <c r="D267" s="12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15" customHeight="1" x14ac:dyDescent="0.3">
      <c r="A268" s="26"/>
      <c r="B268" s="30"/>
      <c r="C268" s="7"/>
      <c r="D268" s="12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15" customHeight="1" x14ac:dyDescent="0.3">
      <c r="A269" s="26"/>
      <c r="B269" s="30"/>
      <c r="C269" s="7"/>
      <c r="D269" s="12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15" customHeight="1" x14ac:dyDescent="0.3">
      <c r="A270" s="26"/>
      <c r="B270" s="30"/>
      <c r="C270" s="7"/>
      <c r="D270" s="12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15" customHeight="1" x14ac:dyDescent="0.3">
      <c r="A271" s="26"/>
      <c r="B271" s="30"/>
      <c r="C271" s="7"/>
      <c r="D271" s="12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15" customHeight="1" x14ac:dyDescent="0.3">
      <c r="A272" s="26"/>
      <c r="B272" s="30"/>
      <c r="C272" s="7"/>
      <c r="D272" s="12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15" customHeight="1" x14ac:dyDescent="0.3">
      <c r="A273" s="26"/>
      <c r="B273" s="30"/>
      <c r="C273" s="7"/>
      <c r="D273" s="12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15" customHeight="1" x14ac:dyDescent="0.3">
      <c r="A274" s="26"/>
      <c r="B274" s="30"/>
      <c r="C274" s="7"/>
      <c r="D274" s="12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15" customHeight="1" x14ac:dyDescent="0.3">
      <c r="A275" s="26"/>
      <c r="B275" s="30"/>
      <c r="C275" s="7"/>
      <c r="D275" s="12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15" customHeight="1" x14ac:dyDescent="0.3">
      <c r="A276" s="26"/>
      <c r="B276" s="30"/>
      <c r="C276" s="7"/>
      <c r="D276" s="12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15" customHeight="1" x14ac:dyDescent="0.3">
      <c r="A277" s="26"/>
      <c r="B277" s="30"/>
      <c r="C277" s="7"/>
      <c r="D277" s="12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15" customHeight="1" x14ac:dyDescent="0.3">
      <c r="A278" s="26"/>
      <c r="B278" s="30"/>
      <c r="C278" s="7"/>
      <c r="D278" s="12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15" customHeight="1" x14ac:dyDescent="0.3">
      <c r="A279" s="26"/>
      <c r="B279" s="30"/>
      <c r="C279" s="7"/>
      <c r="D279" s="12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15" customHeight="1" x14ac:dyDescent="0.3">
      <c r="A280" s="26"/>
      <c r="B280" s="30"/>
      <c r="C280" s="7"/>
      <c r="D280" s="12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15" customHeight="1" x14ac:dyDescent="0.3">
      <c r="A281" s="26"/>
      <c r="B281" s="30"/>
      <c r="C281" s="7"/>
      <c r="D281" s="12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15" customHeight="1" x14ac:dyDescent="0.3">
      <c r="A282" s="26"/>
      <c r="B282" s="30"/>
      <c r="C282" s="7"/>
      <c r="D282" s="12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15" customHeight="1" x14ac:dyDescent="0.3">
      <c r="A283" s="26"/>
      <c r="B283" s="30"/>
      <c r="C283" s="7"/>
      <c r="D283" s="12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15" customHeight="1" x14ac:dyDescent="0.3">
      <c r="A284" s="26"/>
      <c r="B284" s="30"/>
      <c r="C284" s="7"/>
      <c r="D284" s="12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15" customHeight="1" x14ac:dyDescent="0.3">
      <c r="A285" s="26"/>
      <c r="B285" s="30"/>
      <c r="C285" s="7"/>
      <c r="D285" s="12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15" customHeight="1" x14ac:dyDescent="0.3">
      <c r="A286" s="26"/>
      <c r="B286" s="30"/>
      <c r="C286" s="7"/>
      <c r="D286" s="12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15" customHeight="1" x14ac:dyDescent="0.3">
      <c r="A287" s="26"/>
      <c r="B287" s="30"/>
      <c r="C287" s="7"/>
      <c r="D287" s="12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15" customHeight="1" x14ac:dyDescent="0.3">
      <c r="A288" s="26"/>
      <c r="B288" s="30"/>
      <c r="C288" s="7"/>
      <c r="D288" s="12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15" customHeight="1" x14ac:dyDescent="0.3">
      <c r="A289" s="26"/>
      <c r="B289" s="30"/>
      <c r="C289" s="7"/>
      <c r="D289" s="12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15" customHeight="1" x14ac:dyDescent="0.3">
      <c r="A290" s="26"/>
      <c r="B290" s="30"/>
      <c r="C290" s="7"/>
      <c r="D290" s="12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15" customHeight="1" x14ac:dyDescent="0.3">
      <c r="A291" s="26"/>
      <c r="B291" s="30"/>
      <c r="C291" s="7"/>
      <c r="D291" s="12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15" customHeight="1" x14ac:dyDescent="0.3">
      <c r="A292" s="26"/>
      <c r="B292" s="30"/>
      <c r="C292" s="7"/>
      <c r="D292" s="12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15" customHeight="1" x14ac:dyDescent="0.3">
      <c r="A293" s="26"/>
      <c r="B293" s="30"/>
      <c r="C293" s="7"/>
      <c r="D293" s="12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15" customHeight="1" x14ac:dyDescent="0.3">
      <c r="A294" s="26"/>
      <c r="B294" s="30"/>
      <c r="C294" s="7"/>
      <c r="D294" s="12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15" customHeight="1" x14ac:dyDescent="0.3">
      <c r="A295" s="26"/>
      <c r="B295" s="30"/>
      <c r="C295" s="7"/>
      <c r="D295" s="12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15" customHeight="1" x14ac:dyDescent="0.3">
      <c r="A296" s="26"/>
      <c r="B296" s="30"/>
      <c r="C296" s="7"/>
      <c r="D296" s="12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15" customHeight="1" x14ac:dyDescent="0.3">
      <c r="A297" s="26"/>
      <c r="B297" s="30"/>
      <c r="C297" s="7"/>
      <c r="D297" s="7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15" customHeight="1" x14ac:dyDescent="0.3">
      <c r="A298" s="26"/>
      <c r="B298" s="30"/>
      <c r="C298" s="7"/>
      <c r="D298" s="7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15" customHeight="1" x14ac:dyDescent="0.3">
      <c r="A299" s="26"/>
      <c r="B299" s="30"/>
      <c r="C299" s="7"/>
      <c r="D299" s="7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15" customHeight="1" x14ac:dyDescent="0.3">
      <c r="A300" s="26"/>
      <c r="B300" s="30"/>
      <c r="C300" s="7"/>
      <c r="D300" s="7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</sheetData>
  <sheetProtection algorithmName="SHA-512" hashValue="03jxjsZQ+xNrVe19W6e250gNmd9yzwtdKxdhM8a5l++5eAxTDzHQkTDNTf8yCoT1Q/jd2Cpigp/HnN12BVFcpw==" saltValue="rG5QPmnOidL2sMjQc7+xgg==" spinCount="100000" sheet="1" formatCells="0" insertRows="0"/>
  <mergeCells count="21">
    <mergeCell ref="H15:I16"/>
    <mergeCell ref="B7:B11"/>
    <mergeCell ref="H7:J9"/>
    <mergeCell ref="A1:J6"/>
    <mergeCell ref="A13:A14"/>
    <mergeCell ref="E13:F14"/>
    <mergeCell ref="A7:A11"/>
    <mergeCell ref="G13:G14"/>
    <mergeCell ref="H13:I14"/>
    <mergeCell ref="A15:A16"/>
    <mergeCell ref="B13:B14"/>
    <mergeCell ref="B15:B16"/>
    <mergeCell ref="C13:D14"/>
    <mergeCell ref="C15:D16"/>
    <mergeCell ref="E15:F16"/>
    <mergeCell ref="G15:G16"/>
    <mergeCell ref="G7:G9"/>
    <mergeCell ref="C7:D9"/>
    <mergeCell ref="C10:D11"/>
    <mergeCell ref="E7:F9"/>
    <mergeCell ref="E10:J11"/>
  </mergeCells>
  <conditionalFormatting sqref="A1:A999 D1:E999 G1:N999">
    <cfRule type="expression" dxfId="149" priority="4">
      <formula>$C1="Option"</formula>
    </cfRule>
  </conditionalFormatting>
  <conditionalFormatting sqref="A19:N19 A20:O999">
    <cfRule type="expression" dxfId="148" priority="6">
      <formula>$F19="Fermeture"</formula>
    </cfRule>
    <cfRule type="expression" dxfId="147" priority="7">
      <formula>$F19="Modification"</formula>
    </cfRule>
    <cfRule type="expression" dxfId="146" priority="8">
      <formula>$F19="Création"</formula>
    </cfRule>
  </conditionalFormatting>
  <conditionalFormatting sqref="A1:O9 A10:E10 K10:O11 A11:D11 A12:O12 A13:H13 J13:O16 A14:F14 A15:H15 A16:F16 A17:O18">
    <cfRule type="expression" dxfId="145" priority="21">
      <formula>$F1="Modification"</formula>
    </cfRule>
    <cfRule type="expression" dxfId="144" priority="22">
      <formula>$F1="Création"</formula>
    </cfRule>
  </conditionalFormatting>
  <conditionalFormatting sqref="A1:O9 K10:O11 A12:O12 J13:O16 A17:O18 A10:E10 A11:D11 A13:H13 A14:F14 A15:H15 A16:F16">
    <cfRule type="expression" dxfId="143" priority="20">
      <formula>$F1="Fermeture"</formula>
    </cfRule>
  </conditionalFormatting>
  <conditionalFormatting sqref="N1:N999">
    <cfRule type="expression" dxfId="142" priority="5">
      <formula>$M1="Porteuse"</formula>
    </cfRule>
  </conditionalFormatting>
  <conditionalFormatting sqref="O19">
    <cfRule type="expression" dxfId="141" priority="1">
      <formula>$F19="Fermeture"</formula>
    </cfRule>
    <cfRule type="expression" dxfId="140" priority="2">
      <formula>$F19="Modification"</formula>
    </cfRule>
    <cfRule type="expression" dxfId="139" priority="3">
      <formula>$F19="Création"</formula>
    </cfRule>
  </conditionalFormatting>
  <dataValidations count="6">
    <dataValidation type="list" allowBlank="1" showInputMessage="1" showErrorMessage="1" sqref="F19:F300" xr:uid="{30697DA2-C6C6-4315-945B-9E629C0E14C5}">
      <formula1>List_Statut</formula1>
    </dataValidation>
    <dataValidation type="list" allowBlank="1" showInputMessage="1" showErrorMessage="1" sqref="C19:C300" xr:uid="{409539C7-ECB2-4ACC-860B-53A7F308A523}">
      <formula1>List_NatureELP</formula1>
    </dataValidation>
    <dataValidation type="list" allowBlank="1" showInputMessage="1" showErrorMessage="1" sqref="H19:H300" xr:uid="{3D487B3F-3E2C-403B-A171-598173EC3CED}">
      <formula1>List_CNU</formula1>
    </dataValidation>
    <dataValidation type="list" allowBlank="1" showInputMessage="1" showErrorMessage="1" sqref="M19:M300" xr:uid="{86F1776A-58BE-4ACE-AE8F-4770A1F73705}">
      <formula1>List_Mutualisation</formula1>
    </dataValidation>
    <dataValidation type="list" allowBlank="1" showInputMessage="1" showErrorMessage="1" sqref="E19:E300" xr:uid="{CA8A7066-FD1E-40CF-9A84-600A1E66D253}">
      <formula1>List_Type</formula1>
    </dataValidation>
    <dataValidation type="list" allowBlank="1" showInputMessage="1" showErrorMessage="1" sqref="L19:L300" xr:uid="{DC5D4F11-4567-45C8-9312-C71AB8D76E4E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5A66F6-8BA0-4F72-A80B-C3998B588D61}">
  <sheetPr codeName="Feuil4"/>
  <dimension ref="A1:T300"/>
  <sheetViews>
    <sheetView topLeftCell="A12" zoomScaleNormal="62" workbookViewId="0">
      <selection activeCell="B57" sqref="B57"/>
    </sheetView>
  </sheetViews>
  <sheetFormatPr baseColWidth="10" defaultColWidth="11.42578125" defaultRowHeight="15" x14ac:dyDescent="0.25"/>
  <cols>
    <col min="1" max="1" width="39" style="18" customWidth="1"/>
    <col min="2" max="2" width="50.7109375" style="18" customWidth="1"/>
    <col min="3" max="3" width="15.5703125" style="22" customWidth="1"/>
    <col min="4" max="4" width="20.85546875" style="18" customWidth="1"/>
    <col min="5" max="6" width="15.5703125" style="18" customWidth="1"/>
    <col min="7" max="7" width="25.140625" style="18" customWidth="1"/>
    <col min="8" max="8" width="27.140625" style="18" customWidth="1"/>
    <col min="9" max="9" width="35.28515625" style="18" customWidth="1"/>
    <col min="10" max="10" width="19.85546875" style="18" customWidth="1"/>
    <col min="11" max="11" width="40.7109375" style="18" customWidth="1"/>
    <col min="12" max="12" width="31.7109375" style="18" customWidth="1"/>
    <col min="13" max="14" width="22.42578125" style="18" customWidth="1"/>
    <col min="15" max="15" width="20.28515625" style="18" customWidth="1"/>
    <col min="16" max="16" width="21.5703125" style="18" bestFit="1" customWidth="1"/>
    <col min="17" max="18" width="17.85546875" style="18" customWidth="1"/>
    <col min="19" max="19" width="79.5703125" style="18" customWidth="1"/>
    <col min="20" max="20" width="46.42578125" customWidth="1"/>
  </cols>
  <sheetData>
    <row r="1" spans="1:19" x14ac:dyDescent="0.25">
      <c r="A1" s="124"/>
      <c r="B1" s="124"/>
      <c r="C1" s="124"/>
      <c r="D1" s="124"/>
      <c r="E1" s="124"/>
      <c r="F1" s="124"/>
      <c r="G1" s="124"/>
      <c r="H1" s="124"/>
      <c r="I1" s="124"/>
      <c r="J1" s="38"/>
    </row>
    <row r="2" spans="1:19" x14ac:dyDescent="0.25">
      <c r="A2" s="124"/>
      <c r="B2" s="124"/>
      <c r="C2" s="124"/>
      <c r="D2" s="124"/>
      <c r="E2" s="124"/>
      <c r="F2" s="124"/>
      <c r="G2" s="124"/>
      <c r="H2" s="124"/>
      <c r="I2" s="124"/>
      <c r="J2" s="38"/>
    </row>
    <row r="3" spans="1:19" x14ac:dyDescent="0.25">
      <c r="A3" s="124"/>
      <c r="B3" s="124"/>
      <c r="C3" s="124"/>
      <c r="D3" s="124"/>
      <c r="E3" s="124"/>
      <c r="F3" s="124"/>
      <c r="G3" s="124"/>
      <c r="H3" s="124"/>
      <c r="I3" s="124"/>
      <c r="J3" s="38"/>
    </row>
    <row r="4" spans="1:19" x14ac:dyDescent="0.25">
      <c r="A4" s="124"/>
      <c r="B4" s="124"/>
      <c r="C4" s="124"/>
      <c r="D4" s="124"/>
      <c r="E4" s="124"/>
      <c r="F4" s="124"/>
      <c r="G4" s="124"/>
      <c r="H4" s="124"/>
      <c r="I4" s="124"/>
      <c r="J4" s="38"/>
    </row>
    <row r="5" spans="1:19" x14ac:dyDescent="0.25">
      <c r="A5" s="124"/>
      <c r="B5" s="124"/>
      <c r="C5" s="124"/>
      <c r="D5" s="124"/>
      <c r="E5" s="124"/>
      <c r="F5" s="124"/>
      <c r="G5" s="124"/>
      <c r="H5" s="124"/>
      <c r="I5" s="124"/>
      <c r="J5" s="38"/>
    </row>
    <row r="6" spans="1:19" x14ac:dyDescent="0.25">
      <c r="A6" s="124"/>
      <c r="B6" s="124"/>
      <c r="C6" s="124"/>
      <c r="D6" s="124"/>
      <c r="E6" s="124"/>
      <c r="F6" s="124"/>
      <c r="G6" s="124"/>
      <c r="H6" s="124"/>
      <c r="I6" s="124"/>
      <c r="J6" s="38"/>
    </row>
    <row r="7" spans="1:19" ht="14.45" customHeight="1" x14ac:dyDescent="0.25">
      <c r="A7" s="149" t="s">
        <v>354</v>
      </c>
      <c r="B7" s="148" t="str">
        <f>'Fiche Générale'!B2</f>
        <v>ODYSSEE</v>
      </c>
      <c r="C7" s="109" t="s">
        <v>275</v>
      </c>
      <c r="D7" s="109"/>
      <c r="E7" s="146" t="str">
        <f>'Fiche Générale'!B3</f>
        <v>Histoire, civilisation et patrimoine</v>
      </c>
      <c r="F7" s="147"/>
      <c r="G7" s="109" t="s">
        <v>355</v>
      </c>
      <c r="H7" s="148" t="str">
        <f>'Fiche Générale'!B4</f>
        <v>-</v>
      </c>
      <c r="I7" s="148"/>
      <c r="J7" s="39"/>
      <c r="K7" s="23"/>
    </row>
    <row r="8" spans="1:19" ht="14.45" customHeight="1" x14ac:dyDescent="0.25">
      <c r="A8" s="150"/>
      <c r="B8" s="148"/>
      <c r="C8" s="109"/>
      <c r="D8" s="109"/>
      <c r="E8" s="146"/>
      <c r="F8" s="147"/>
      <c r="G8" s="109"/>
      <c r="H8" s="148"/>
      <c r="I8" s="148"/>
      <c r="J8" s="39"/>
      <c r="K8" s="23"/>
    </row>
    <row r="9" spans="1:19" ht="14.45" customHeight="1" x14ac:dyDescent="0.25">
      <c r="A9" s="150"/>
      <c r="B9" s="148"/>
      <c r="C9" s="109"/>
      <c r="D9" s="109"/>
      <c r="E9" s="146"/>
      <c r="F9" s="147"/>
      <c r="G9" s="109"/>
      <c r="H9" s="148"/>
      <c r="I9" s="148"/>
      <c r="J9" s="39"/>
      <c r="K9" s="23"/>
    </row>
    <row r="10" spans="1:19" ht="14.45" customHeight="1" x14ac:dyDescent="0.25">
      <c r="A10" s="150"/>
      <c r="B10" s="148"/>
      <c r="C10" s="110" t="s">
        <v>277</v>
      </c>
      <c r="D10" s="110"/>
      <c r="E10" s="117" t="str">
        <f>'Fiche Générale'!A12</f>
        <v>Histoire mondiale et connectée de la Méditerranée</v>
      </c>
      <c r="F10" s="118"/>
      <c r="G10" s="118"/>
      <c r="H10" s="118"/>
      <c r="I10" s="119"/>
      <c r="J10" s="40"/>
      <c r="K10" s="23"/>
    </row>
    <row r="11" spans="1:19" ht="14.45" customHeight="1" x14ac:dyDescent="0.25">
      <c r="A11" s="151"/>
      <c r="B11" s="148"/>
      <c r="C11" s="110"/>
      <c r="D11" s="110"/>
      <c r="E11" s="120"/>
      <c r="F11" s="121"/>
      <c r="G11" s="121"/>
      <c r="H11" s="121"/>
      <c r="I11" s="122"/>
      <c r="J11" s="40"/>
      <c r="K11" s="23"/>
    </row>
    <row r="12" spans="1:19" x14ac:dyDescent="0.25">
      <c r="C12" s="18"/>
      <c r="I12" s="13"/>
      <c r="J12" s="13"/>
      <c r="M12" s="126" t="s">
        <v>356</v>
      </c>
      <c r="N12" s="127"/>
      <c r="O12" s="142"/>
      <c r="P12" s="126" t="s">
        <v>357</v>
      </c>
      <c r="Q12" s="127"/>
      <c r="R12" s="127"/>
      <c r="S12" s="142"/>
    </row>
    <row r="13" spans="1:19" x14ac:dyDescent="0.25">
      <c r="A13" s="130" t="s">
        <v>278</v>
      </c>
      <c r="B13" s="66" t="str">
        <f>'S1 Maquette'!B13:B14</f>
        <v xml:space="preserve">1ère année </v>
      </c>
      <c r="C13" s="66"/>
      <c r="D13" s="130" t="s">
        <v>358</v>
      </c>
      <c r="E13" s="132">
        <f>'S1 Maquette'!E13:F14</f>
        <v>0</v>
      </c>
      <c r="F13" s="132"/>
      <c r="G13" s="132"/>
      <c r="H13" s="125" t="s">
        <v>359</v>
      </c>
      <c r="I13" s="125"/>
      <c r="J13" s="41"/>
      <c r="M13" s="128"/>
      <c r="N13" s="129"/>
      <c r="O13" s="143"/>
      <c r="P13" s="128"/>
      <c r="Q13" s="129"/>
      <c r="R13" s="129"/>
      <c r="S13" s="143"/>
    </row>
    <row r="14" spans="1:19" x14ac:dyDescent="0.25">
      <c r="A14" s="131"/>
      <c r="B14" s="66"/>
      <c r="C14" s="66"/>
      <c r="D14" s="131"/>
      <c r="E14" s="132"/>
      <c r="F14" s="132"/>
      <c r="G14" s="132"/>
      <c r="H14" s="125"/>
      <c r="I14" s="125"/>
      <c r="J14" s="41"/>
      <c r="M14" s="125" t="s">
        <v>360</v>
      </c>
      <c r="N14" s="126" t="s">
        <v>361</v>
      </c>
      <c r="O14" s="142"/>
      <c r="P14" s="124"/>
      <c r="Q14" s="133"/>
      <c r="R14" s="136"/>
      <c r="S14" s="130"/>
    </row>
    <row r="15" spans="1:19" x14ac:dyDescent="0.25">
      <c r="A15" s="130" t="s">
        <v>362</v>
      </c>
      <c r="B15" s="68" t="str">
        <f>'S1 Maquette'!B15:B16</f>
        <v>Semestre 1</v>
      </c>
      <c r="C15" s="69"/>
      <c r="D15" s="130" t="s">
        <v>363</v>
      </c>
      <c r="E15" s="132">
        <f>'S1 Maquette'!E15:F16</f>
        <v>0</v>
      </c>
      <c r="F15" s="132"/>
      <c r="G15" s="132"/>
      <c r="H15" s="138" t="str">
        <f>'Fiche Générale'!B5</f>
        <v>Session Unique</v>
      </c>
      <c r="I15" s="139"/>
      <c r="J15" s="42"/>
      <c r="M15" s="125"/>
      <c r="N15" s="144"/>
      <c r="O15" s="145"/>
      <c r="P15" s="124"/>
      <c r="Q15" s="134"/>
      <c r="R15" s="136"/>
      <c r="S15" s="137"/>
    </row>
    <row r="16" spans="1:19" x14ac:dyDescent="0.25">
      <c r="A16" s="131"/>
      <c r="B16" s="71"/>
      <c r="C16" s="72"/>
      <c r="D16" s="131"/>
      <c r="E16" s="132"/>
      <c r="F16" s="132"/>
      <c r="G16" s="132"/>
      <c r="H16" s="140"/>
      <c r="I16" s="141"/>
      <c r="J16" s="42"/>
      <c r="M16" s="125"/>
      <c r="N16" s="144"/>
      <c r="O16" s="145"/>
      <c r="P16" s="124"/>
      <c r="Q16" s="134"/>
      <c r="R16" s="136"/>
      <c r="S16" s="137"/>
    </row>
    <row r="17" spans="1:20" x14ac:dyDescent="0.25">
      <c r="L17" s="19"/>
      <c r="M17" s="125"/>
      <c r="N17" s="128"/>
      <c r="O17" s="143"/>
      <c r="P17" s="124"/>
      <c r="Q17" s="135"/>
      <c r="R17" s="136"/>
      <c r="S17" s="131"/>
    </row>
    <row r="18" spans="1:20" ht="59.45" customHeight="1" x14ac:dyDescent="0.25">
      <c r="A18" s="3" t="s">
        <v>364</v>
      </c>
      <c r="B18" s="43" t="s">
        <v>365</v>
      </c>
      <c r="C18" s="3" t="s">
        <v>5</v>
      </c>
      <c r="D18" s="3" t="s">
        <v>366</v>
      </c>
      <c r="E18" s="3" t="s">
        <v>367</v>
      </c>
      <c r="F18" s="3" t="s">
        <v>368</v>
      </c>
      <c r="G18" s="3" t="s">
        <v>369</v>
      </c>
      <c r="H18" s="3" t="s">
        <v>370</v>
      </c>
      <c r="I18" s="3" t="s">
        <v>371</v>
      </c>
      <c r="J18" s="3" t="s">
        <v>372</v>
      </c>
      <c r="K18" s="3" t="s">
        <v>373</v>
      </c>
      <c r="L18" s="3" t="s">
        <v>374</v>
      </c>
      <c r="M18" s="3" t="s">
        <v>375</v>
      </c>
      <c r="N18" s="3" t="s">
        <v>365</v>
      </c>
      <c r="O18" s="3" t="s">
        <v>376</v>
      </c>
      <c r="P18" s="3" t="s">
        <v>377</v>
      </c>
      <c r="Q18" s="3" t="s">
        <v>365</v>
      </c>
      <c r="R18" s="3" t="s">
        <v>376</v>
      </c>
      <c r="S18" s="4" t="s">
        <v>378</v>
      </c>
      <c r="T18" s="4" t="s">
        <v>379</v>
      </c>
    </row>
    <row r="19" spans="1:20" ht="30.6" customHeight="1" x14ac:dyDescent="0.25">
      <c r="A19" s="47" t="str">
        <f>'S1 Maquette'!B19</f>
        <v>Switch ODYSSEE S1</v>
      </c>
      <c r="B19" s="47" t="str">
        <f>'S1 Maquette'!C19</f>
        <v>UE</v>
      </c>
      <c r="C19" s="46" t="str">
        <f>'S1 Maquette'!F19</f>
        <v>Création</v>
      </c>
      <c r="D19" s="7">
        <v>3</v>
      </c>
      <c r="E19" s="7"/>
      <c r="F19" s="7"/>
      <c r="G19" s="44"/>
      <c r="H19" s="44"/>
      <c r="I19" s="44"/>
      <c r="J19" s="44"/>
      <c r="K19" s="44"/>
      <c r="L19" s="44"/>
      <c r="M19" s="44"/>
      <c r="N19" s="44"/>
      <c r="O19" s="44"/>
      <c r="P19" s="44"/>
      <c r="Q19" s="44"/>
      <c r="R19" s="44"/>
      <c r="S19" s="7"/>
      <c r="T19" s="1"/>
    </row>
    <row r="20" spans="1:20" ht="30.6" customHeight="1" x14ac:dyDescent="0.25">
      <c r="A20" s="47" t="str">
        <f>'S1 Maquette'!B20</f>
        <v>Historiographie et Sources de la recherche 1</v>
      </c>
      <c r="B20" s="47" t="str">
        <f>'S1 Maquette'!C20</f>
        <v>UE</v>
      </c>
      <c r="C20" s="46" t="str">
        <f>'S1 Maquette'!F20</f>
        <v>Création</v>
      </c>
      <c r="D20" s="7">
        <v>6</v>
      </c>
      <c r="E20" s="7"/>
      <c r="F20" s="7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7"/>
      <c r="T20" s="1"/>
    </row>
    <row r="21" spans="1:20" ht="30.6" customHeight="1" x14ac:dyDescent="0.25">
      <c r="A21" s="47" t="str">
        <f>'S1 Maquette'!B21</f>
        <v>Histoire des écoles historiques (XVIIe-XXIs s.)</v>
      </c>
      <c r="B21" s="47" t="str">
        <f>'S1 Maquette'!C21</f>
        <v>ECUE</v>
      </c>
      <c r="C21" s="46" t="str">
        <f>'S1 Maquette'!F21</f>
        <v>Création</v>
      </c>
      <c r="D21" s="7">
        <v>4.5</v>
      </c>
      <c r="E21" s="7" t="s">
        <v>380</v>
      </c>
      <c r="F21" s="56" t="s">
        <v>380</v>
      </c>
      <c r="G21" s="44" t="s">
        <v>380</v>
      </c>
      <c r="H21" s="44" t="s">
        <v>380</v>
      </c>
      <c r="I21" s="44" t="s">
        <v>380</v>
      </c>
      <c r="J21" s="44"/>
      <c r="K21" s="44" t="s">
        <v>18</v>
      </c>
      <c r="L21" s="44"/>
      <c r="M21" s="44"/>
      <c r="N21" s="44" t="s">
        <v>19</v>
      </c>
      <c r="O21" s="44"/>
      <c r="P21" s="44"/>
      <c r="Q21" s="44"/>
      <c r="R21" s="44"/>
      <c r="S21" s="7"/>
      <c r="T21" s="1"/>
    </row>
    <row r="22" spans="1:20" ht="30.6" customHeight="1" x14ac:dyDescent="0.25">
      <c r="A22" s="47" t="str">
        <f>'S1 Maquette'!B22</f>
        <v xml:space="preserve">Sources et corpus </v>
      </c>
      <c r="B22" s="47" t="str">
        <f>'S1 Maquette'!C22</f>
        <v>BLOC</v>
      </c>
      <c r="C22" s="46" t="str">
        <f>'S1 Maquette'!F22</f>
        <v>Création</v>
      </c>
      <c r="D22" s="7"/>
      <c r="E22" s="7"/>
      <c r="F22" s="16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7"/>
      <c r="T22" s="1"/>
    </row>
    <row r="23" spans="1:20" ht="30.6" customHeight="1" x14ac:dyDescent="0.25">
      <c r="A23" s="47" t="str">
        <f>'S1 Maquette'!B23</f>
        <v>Min 1 Max 1</v>
      </c>
      <c r="B23" s="47" t="str">
        <f>'S1 Maquette'!C23</f>
        <v>OPTION</v>
      </c>
      <c r="C23" s="46" t="str">
        <f>'S1 Maquette'!F23</f>
        <v>Création</v>
      </c>
      <c r="D23" s="7"/>
      <c r="E23" s="7"/>
      <c r="F23" s="7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7"/>
      <c r="T23" s="1"/>
    </row>
    <row r="24" spans="1:20" ht="30.6" customHeight="1" x14ac:dyDescent="0.25">
      <c r="A24" s="47" t="str">
        <f>'S1 Maquette'!B24</f>
        <v>Sources et Corpus manuscrits (médiévale et moderne)</v>
      </c>
      <c r="B24" s="47" t="str">
        <f>'S1 Maquette'!C24</f>
        <v>ECUE</v>
      </c>
      <c r="C24" s="46" t="str">
        <f>'S1 Maquette'!F24</f>
        <v>Création</v>
      </c>
      <c r="D24" s="7">
        <v>1.5</v>
      </c>
      <c r="E24" s="7" t="s">
        <v>380</v>
      </c>
      <c r="F24" s="7" t="s">
        <v>380</v>
      </c>
      <c r="G24" s="44" t="s">
        <v>380</v>
      </c>
      <c r="H24" s="44" t="s">
        <v>380</v>
      </c>
      <c r="I24" s="44" t="s">
        <v>380</v>
      </c>
      <c r="J24" s="44"/>
      <c r="K24" s="44" t="s">
        <v>18</v>
      </c>
      <c r="L24" s="44"/>
      <c r="M24" s="44"/>
      <c r="N24" s="44" t="s">
        <v>19</v>
      </c>
      <c r="O24" s="44"/>
      <c r="P24" s="44"/>
      <c r="Q24" s="44"/>
      <c r="R24" s="44"/>
      <c r="S24" s="7"/>
      <c r="T24" s="1"/>
    </row>
    <row r="25" spans="1:20" ht="30.6" customHeight="1" x14ac:dyDescent="0.25">
      <c r="A25" s="47" t="str">
        <f>'S1 Maquette'!B25</f>
        <v>Sources et Corpus imprimés (XVe-XXIe s.)</v>
      </c>
      <c r="B25" s="47" t="str">
        <f>'S1 Maquette'!C25</f>
        <v>ECUE</v>
      </c>
      <c r="C25" s="46" t="str">
        <f>'S1 Maquette'!F25</f>
        <v>Création</v>
      </c>
      <c r="D25" s="7">
        <v>1.5</v>
      </c>
      <c r="E25" s="7" t="s">
        <v>380</v>
      </c>
      <c r="F25" s="7" t="s">
        <v>380</v>
      </c>
      <c r="G25" s="44" t="s">
        <v>380</v>
      </c>
      <c r="H25" s="44" t="s">
        <v>380</v>
      </c>
      <c r="I25" s="44" t="s">
        <v>380</v>
      </c>
      <c r="J25" s="44"/>
      <c r="K25" s="44" t="s">
        <v>9</v>
      </c>
      <c r="L25" s="44"/>
      <c r="M25" s="44">
        <v>2</v>
      </c>
      <c r="N25" s="44"/>
      <c r="O25" s="44"/>
      <c r="P25" s="44"/>
      <c r="Q25" s="44"/>
      <c r="R25" s="44"/>
      <c r="S25" s="7"/>
      <c r="T25" s="1"/>
    </row>
    <row r="26" spans="1:20" ht="30.6" customHeight="1" x14ac:dyDescent="0.25">
      <c r="A26" s="47" t="str">
        <f>'S1 Maquette'!B26</f>
        <v>Sources et Corpus épigraphiques, archéologique et monumentaux</v>
      </c>
      <c r="B26" s="47" t="str">
        <f>'S1 Maquette'!C26</f>
        <v>ECUE</v>
      </c>
      <c r="C26" s="46" t="str">
        <f>'S1 Maquette'!F26</f>
        <v>Création</v>
      </c>
      <c r="D26" s="7">
        <v>1.5</v>
      </c>
      <c r="E26" s="7" t="s">
        <v>380</v>
      </c>
      <c r="F26" s="7" t="s">
        <v>380</v>
      </c>
      <c r="G26" s="44" t="s">
        <v>380</v>
      </c>
      <c r="H26" s="44" t="s">
        <v>380</v>
      </c>
      <c r="I26" s="44" t="s">
        <v>380</v>
      </c>
      <c r="J26" s="44"/>
      <c r="K26" s="44" t="s">
        <v>18</v>
      </c>
      <c r="L26" s="44"/>
      <c r="M26" s="44"/>
      <c r="N26" s="44" t="s">
        <v>19</v>
      </c>
      <c r="O26" s="44"/>
      <c r="P26" s="44"/>
      <c r="Q26" s="44"/>
      <c r="R26" s="44"/>
      <c r="S26" s="7"/>
      <c r="T26" s="1"/>
    </row>
    <row r="27" spans="1:20" ht="30.6" customHeight="1" x14ac:dyDescent="0.25">
      <c r="A27" s="47" t="str">
        <f>'S1 Maquette'!B27</f>
        <v>Sources et Corpus iconographiques (transpériode)</v>
      </c>
      <c r="B27" s="47" t="str">
        <f>'S1 Maquette'!C27</f>
        <v>ECUE</v>
      </c>
      <c r="C27" s="46" t="str">
        <f>'S1 Maquette'!F27</f>
        <v>Création</v>
      </c>
      <c r="D27" s="7">
        <v>1.5</v>
      </c>
      <c r="E27" s="7" t="s">
        <v>380</v>
      </c>
      <c r="F27" s="7" t="s">
        <v>380</v>
      </c>
      <c r="G27" s="44" t="s">
        <v>380</v>
      </c>
      <c r="H27" s="44" t="s">
        <v>380</v>
      </c>
      <c r="I27" s="44" t="s">
        <v>380</v>
      </c>
      <c r="J27" s="44"/>
      <c r="K27" s="44" t="s">
        <v>18</v>
      </c>
      <c r="L27" s="44"/>
      <c r="M27" s="44"/>
      <c r="N27" s="44" t="s">
        <v>19</v>
      </c>
      <c r="O27" s="44"/>
      <c r="P27" s="44"/>
      <c r="Q27" s="44"/>
      <c r="R27" s="44"/>
      <c r="S27" s="7"/>
      <c r="T27" s="1"/>
    </row>
    <row r="28" spans="1:20" ht="30.6" customHeight="1" x14ac:dyDescent="0.25">
      <c r="A28" s="47" t="str">
        <f>'S1 Maquette'!B28</f>
        <v>Historiographie et Sources de la recherche 2</v>
      </c>
      <c r="B28" s="47" t="str">
        <f>'S1 Maquette'!C28</f>
        <v>UE</v>
      </c>
      <c r="C28" s="46" t="str">
        <f>'S1 Maquette'!F28</f>
        <v>Création</v>
      </c>
      <c r="D28" s="7">
        <v>6</v>
      </c>
      <c r="E28" s="7" t="s">
        <v>380</v>
      </c>
      <c r="F28" s="7" t="s">
        <v>380</v>
      </c>
      <c r="G28" s="44" t="s">
        <v>380</v>
      </c>
      <c r="H28" s="44" t="s">
        <v>380</v>
      </c>
      <c r="I28" s="44" t="s">
        <v>380</v>
      </c>
      <c r="J28" s="44"/>
      <c r="K28" s="44"/>
      <c r="L28" s="44"/>
      <c r="M28" s="44"/>
      <c r="N28" s="44"/>
      <c r="O28" s="44"/>
      <c r="P28" s="44"/>
      <c r="Q28" s="44"/>
      <c r="R28" s="44"/>
      <c r="S28" s="7"/>
      <c r="T28" s="1"/>
    </row>
    <row r="29" spans="1:20" ht="30.6" customHeight="1" x14ac:dyDescent="0.25">
      <c r="A29" s="47" t="str">
        <f>'S1 Maquette'!B29</f>
        <v>Histoire de l'histoire de l'art, de l'archéologie et du patrimoine</v>
      </c>
      <c r="B29" s="47" t="str">
        <f>'S1 Maquette'!C29</f>
        <v>ECUE</v>
      </c>
      <c r="C29" s="46" t="str">
        <f>'S1 Maquette'!F29</f>
        <v>Création</v>
      </c>
      <c r="D29" s="7">
        <v>4.5</v>
      </c>
      <c r="E29" s="7" t="s">
        <v>380</v>
      </c>
      <c r="F29" s="7" t="s">
        <v>380</v>
      </c>
      <c r="G29" s="44" t="s">
        <v>380</v>
      </c>
      <c r="H29" s="44" t="s">
        <v>380</v>
      </c>
      <c r="I29" s="44" t="s">
        <v>380</v>
      </c>
      <c r="J29" s="44"/>
      <c r="K29" s="44" t="s">
        <v>9</v>
      </c>
      <c r="L29" s="44"/>
      <c r="M29" s="44">
        <v>2</v>
      </c>
      <c r="N29" s="44"/>
      <c r="O29" s="44"/>
      <c r="P29" s="44"/>
      <c r="Q29" s="44"/>
      <c r="R29" s="44"/>
      <c r="S29" s="7"/>
      <c r="T29" s="1"/>
    </row>
    <row r="30" spans="1:20" ht="30.6" customHeight="1" x14ac:dyDescent="0.25">
      <c r="A30" s="47" t="str">
        <f>'S1 Maquette'!B30</f>
        <v>Sources et Corpus 2</v>
      </c>
      <c r="B30" s="47" t="str">
        <f>'S1 Maquette'!C30</f>
        <v>BLOC</v>
      </c>
      <c r="C30" s="46" t="str">
        <f>'S1 Maquette'!F30</f>
        <v>Création</v>
      </c>
      <c r="D30" s="7"/>
      <c r="E30" s="7"/>
      <c r="F30" s="7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7"/>
      <c r="T30" s="1"/>
    </row>
    <row r="31" spans="1:20" ht="30.6" customHeight="1" x14ac:dyDescent="0.25">
      <c r="A31" s="47" t="str">
        <f>'S1 Maquette'!B31</f>
        <v>Min 1 Max 1</v>
      </c>
      <c r="B31" s="47" t="str">
        <f>'S1 Maquette'!C31</f>
        <v>OPTION</v>
      </c>
      <c r="C31" s="46" t="str">
        <f>'S1 Maquette'!F31</f>
        <v>Création</v>
      </c>
      <c r="D31" s="7"/>
      <c r="E31" s="7"/>
      <c r="F31" s="7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7"/>
      <c r="T31" s="1"/>
    </row>
    <row r="32" spans="1:20" ht="30.6" customHeight="1" x14ac:dyDescent="0.25">
      <c r="A32" s="47" t="str">
        <f>'S1 Maquette'!B32</f>
        <v>Sources et Corpus manuscrits (médiévale et moderne)</v>
      </c>
      <c r="B32" s="47" t="str">
        <f>'S1 Maquette'!C32</f>
        <v>ECUE</v>
      </c>
      <c r="C32" s="46" t="str">
        <f>'S1 Maquette'!F32</f>
        <v>Création</v>
      </c>
      <c r="D32" s="7">
        <v>1.5</v>
      </c>
      <c r="E32" s="7" t="s">
        <v>380</v>
      </c>
      <c r="F32" s="7" t="s">
        <v>380</v>
      </c>
      <c r="G32" s="44" t="s">
        <v>380</v>
      </c>
      <c r="H32" s="44" t="s">
        <v>380</v>
      </c>
      <c r="I32" s="44" t="s">
        <v>380</v>
      </c>
      <c r="J32" s="44"/>
      <c r="K32" s="44" t="s">
        <v>18</v>
      </c>
      <c r="L32" s="44"/>
      <c r="M32" s="44"/>
      <c r="N32" s="44" t="s">
        <v>381</v>
      </c>
      <c r="O32" s="44"/>
      <c r="P32" s="44"/>
      <c r="Q32" s="44"/>
      <c r="R32" s="44"/>
      <c r="S32" s="7"/>
      <c r="T32" s="1"/>
    </row>
    <row r="33" spans="1:20" ht="30.6" customHeight="1" x14ac:dyDescent="0.25">
      <c r="A33" s="47" t="str">
        <f>'S1 Maquette'!B33</f>
        <v>Sources et Corpus imprimés (XVe-XXIe s.)</v>
      </c>
      <c r="B33" s="47" t="str">
        <f>'S1 Maquette'!C33</f>
        <v>ECUE</v>
      </c>
      <c r="C33" s="46" t="str">
        <f>'S1 Maquette'!F33</f>
        <v>Création</v>
      </c>
      <c r="D33" s="7">
        <v>1.5</v>
      </c>
      <c r="E33" s="7" t="s">
        <v>380</v>
      </c>
      <c r="F33" s="7" t="s">
        <v>380</v>
      </c>
      <c r="G33" s="44" t="s">
        <v>380</v>
      </c>
      <c r="H33" s="44" t="s">
        <v>380</v>
      </c>
      <c r="I33" s="44" t="s">
        <v>380</v>
      </c>
      <c r="J33" s="44"/>
      <c r="K33" s="44" t="s">
        <v>9</v>
      </c>
      <c r="L33" s="44"/>
      <c r="M33" s="44">
        <v>2</v>
      </c>
      <c r="N33" s="44"/>
      <c r="O33" s="44"/>
      <c r="P33" s="44"/>
      <c r="Q33" s="44"/>
      <c r="R33" s="44"/>
      <c r="S33" s="7"/>
      <c r="T33" s="1"/>
    </row>
    <row r="34" spans="1:20" ht="30.6" customHeight="1" x14ac:dyDescent="0.25">
      <c r="A34" s="47" t="str">
        <f>'S1 Maquette'!B34</f>
        <v>Sources et Corpus épigraphiques, archéologique et monumentaux</v>
      </c>
      <c r="B34" s="47" t="str">
        <f>'S1 Maquette'!C34</f>
        <v>ECUE</v>
      </c>
      <c r="C34" s="46" t="str">
        <f>'S1 Maquette'!F34</f>
        <v>Création</v>
      </c>
      <c r="D34" s="7">
        <v>1.5</v>
      </c>
      <c r="E34" s="7" t="s">
        <v>380</v>
      </c>
      <c r="F34" s="7" t="s">
        <v>380</v>
      </c>
      <c r="G34" s="44" t="s">
        <v>380</v>
      </c>
      <c r="H34" s="44" t="s">
        <v>380</v>
      </c>
      <c r="I34" s="44" t="s">
        <v>380</v>
      </c>
      <c r="J34" s="44"/>
      <c r="K34" s="44" t="s">
        <v>18</v>
      </c>
      <c r="L34" s="44"/>
      <c r="M34" s="44"/>
      <c r="N34" s="44" t="s">
        <v>381</v>
      </c>
      <c r="O34" s="44"/>
      <c r="P34" s="44"/>
      <c r="Q34" s="44"/>
      <c r="R34" s="44"/>
      <c r="S34" s="7"/>
      <c r="T34" s="1"/>
    </row>
    <row r="35" spans="1:20" ht="30.6" customHeight="1" x14ac:dyDescent="0.25">
      <c r="A35" s="47" t="str">
        <f>'S1 Maquette'!B35</f>
        <v>Sources et Corpus iconographiques (transpériode)</v>
      </c>
      <c r="B35" s="47" t="str">
        <f>'S1 Maquette'!C35</f>
        <v>ECUE</v>
      </c>
      <c r="C35" s="46" t="str">
        <f>'S1 Maquette'!F35</f>
        <v>Création</v>
      </c>
      <c r="D35" s="7">
        <v>1.5</v>
      </c>
      <c r="E35" s="7" t="s">
        <v>380</v>
      </c>
      <c r="F35" s="7" t="s">
        <v>380</v>
      </c>
      <c r="G35" s="44" t="s">
        <v>380</v>
      </c>
      <c r="H35" s="44" t="s">
        <v>380</v>
      </c>
      <c r="I35" s="44" t="s">
        <v>380</v>
      </c>
      <c r="J35" s="44"/>
      <c r="K35" s="44" t="s">
        <v>18</v>
      </c>
      <c r="L35" s="44"/>
      <c r="M35" s="44"/>
      <c r="N35" s="44" t="s">
        <v>381</v>
      </c>
      <c r="O35" s="44"/>
      <c r="P35" s="44"/>
      <c r="Q35" s="44"/>
      <c r="R35" s="44"/>
      <c r="S35" s="7"/>
      <c r="T35" s="1"/>
    </row>
    <row r="36" spans="1:20" ht="30.6" customHeight="1" x14ac:dyDescent="0.25">
      <c r="A36" s="47" t="str">
        <f>'S1 Maquette'!B36</f>
        <v>Construire et présenter une argumentation scientifique 1</v>
      </c>
      <c r="B36" s="47" t="str">
        <f>'S1 Maquette'!C36</f>
        <v>UE</v>
      </c>
      <c r="C36" s="46" t="str">
        <f>'S1 Maquette'!F36</f>
        <v>Création</v>
      </c>
      <c r="D36" s="7">
        <v>3</v>
      </c>
      <c r="E36" s="7" t="s">
        <v>380</v>
      </c>
      <c r="F36" s="7" t="s">
        <v>380</v>
      </c>
      <c r="G36" s="44" t="s">
        <v>380</v>
      </c>
      <c r="H36" s="44" t="s">
        <v>380</v>
      </c>
      <c r="I36" s="44" t="s">
        <v>380</v>
      </c>
      <c r="J36" s="44"/>
      <c r="K36" s="44"/>
      <c r="L36" s="44"/>
      <c r="M36" s="44"/>
      <c r="N36" s="44"/>
      <c r="O36" s="44"/>
      <c r="P36" s="44"/>
      <c r="Q36" s="44"/>
      <c r="R36" s="44"/>
      <c r="S36" s="7"/>
      <c r="T36" s="1"/>
    </row>
    <row r="37" spans="1:20" ht="30.6" customHeight="1" x14ac:dyDescent="0.25">
      <c r="A37" s="47" t="str">
        <f>'S1 Maquette'!B37</f>
        <v xml:space="preserve">Instruments de la recherche  </v>
      </c>
      <c r="B37" s="47" t="str">
        <f>'S1 Maquette'!C37</f>
        <v>BLOC</v>
      </c>
      <c r="C37" s="46" t="str">
        <f>'S1 Maquette'!F37</f>
        <v>Création</v>
      </c>
      <c r="D37" s="7"/>
      <c r="E37" s="7"/>
      <c r="F37" s="7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7"/>
      <c r="T37" s="1"/>
    </row>
    <row r="38" spans="1:20" ht="30.6" customHeight="1" x14ac:dyDescent="0.25">
      <c r="A38" s="47" t="str">
        <f>'S1 Maquette'!B38</f>
        <v>Min 1 Max 1</v>
      </c>
      <c r="B38" s="47" t="str">
        <f>'S1 Maquette'!C38</f>
        <v>OPTION</v>
      </c>
      <c r="C38" s="46" t="str">
        <f>'S1 Maquette'!F38</f>
        <v>Création</v>
      </c>
      <c r="D38" s="7"/>
      <c r="E38" s="7"/>
      <c r="F38" s="7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7"/>
      <c r="T38" s="1"/>
    </row>
    <row r="39" spans="1:20" ht="30.6" customHeight="1" x14ac:dyDescent="0.25">
      <c r="A39" s="47" t="str">
        <f>'S1 Maquette'!B39</f>
        <v>Instruments de la recherche pour les mondes anciens et médiévaux</v>
      </c>
      <c r="B39" s="47" t="str">
        <f>'S1 Maquette'!C39</f>
        <v>ECUE</v>
      </c>
      <c r="C39" s="46" t="str">
        <f>'S1 Maquette'!F39</f>
        <v>Création</v>
      </c>
      <c r="D39" s="7">
        <v>1.5</v>
      </c>
      <c r="E39" s="7" t="s">
        <v>380</v>
      </c>
      <c r="F39" s="7" t="s">
        <v>380</v>
      </c>
      <c r="G39" s="44" t="s">
        <v>380</v>
      </c>
      <c r="H39" s="44" t="s">
        <v>380</v>
      </c>
      <c r="I39" s="44" t="s">
        <v>380</v>
      </c>
      <c r="J39" s="44"/>
      <c r="K39" s="44" t="s">
        <v>9</v>
      </c>
      <c r="L39" s="44"/>
      <c r="M39" s="44">
        <v>2</v>
      </c>
      <c r="N39" s="44"/>
      <c r="O39" s="44"/>
      <c r="P39" s="44"/>
      <c r="Q39" s="44"/>
      <c r="R39" s="44"/>
      <c r="S39" s="7"/>
      <c r="T39" s="1"/>
    </row>
    <row r="40" spans="1:20" ht="30.6" customHeight="1" x14ac:dyDescent="0.25">
      <c r="A40" s="47" t="str">
        <f>'S1 Maquette'!B40</f>
        <v>Instruments de la recherche pour les mondes modernes et contemporains</v>
      </c>
      <c r="B40" s="47" t="str">
        <f>'S1 Maquette'!C40</f>
        <v>ECUE</v>
      </c>
      <c r="C40" s="46" t="str">
        <f>'S1 Maquette'!F40</f>
        <v>Création</v>
      </c>
      <c r="D40" s="7">
        <v>1.5</v>
      </c>
      <c r="E40" s="7" t="s">
        <v>380</v>
      </c>
      <c r="F40" s="7" t="s">
        <v>380</v>
      </c>
      <c r="G40" s="44" t="s">
        <v>380</v>
      </c>
      <c r="H40" s="44" t="s">
        <v>380</v>
      </c>
      <c r="I40" s="44" t="s">
        <v>380</v>
      </c>
      <c r="J40" s="44"/>
      <c r="K40" s="44" t="s">
        <v>9</v>
      </c>
      <c r="L40" s="44"/>
      <c r="M40" s="44">
        <v>2</v>
      </c>
      <c r="N40" s="44"/>
      <c r="O40" s="44"/>
      <c r="P40" s="44"/>
      <c r="Q40" s="44"/>
      <c r="R40" s="44"/>
      <c r="S40" s="7"/>
      <c r="T40" s="1"/>
    </row>
    <row r="41" spans="1:20" ht="30.6" customHeight="1" x14ac:dyDescent="0.25">
      <c r="A41" s="47" t="str">
        <f>'S1 Maquette'!B41</f>
        <v>Atelier d'écriture 1</v>
      </c>
      <c r="B41" s="47" t="str">
        <f>'S1 Maquette'!C41</f>
        <v>ECUE</v>
      </c>
      <c r="C41" s="46" t="str">
        <f>'S1 Maquette'!F41</f>
        <v>Création</v>
      </c>
      <c r="D41" s="7">
        <v>1.5</v>
      </c>
      <c r="E41" s="7" t="s">
        <v>380</v>
      </c>
      <c r="F41" s="7" t="s">
        <v>380</v>
      </c>
      <c r="G41" s="44" t="s">
        <v>380</v>
      </c>
      <c r="H41" s="44" t="s">
        <v>380</v>
      </c>
      <c r="I41" s="44" t="s">
        <v>380</v>
      </c>
      <c r="J41" s="44"/>
      <c r="K41" s="44" t="s">
        <v>9</v>
      </c>
      <c r="L41" s="44"/>
      <c r="M41" s="44">
        <v>2</v>
      </c>
      <c r="N41" s="44"/>
      <c r="O41" s="44"/>
      <c r="P41" s="44"/>
      <c r="Q41" s="44"/>
      <c r="R41" s="44"/>
      <c r="S41" s="7"/>
      <c r="T41" s="1"/>
    </row>
    <row r="42" spans="1:20" ht="30.6" customHeight="1" x14ac:dyDescent="0.25">
      <c r="A42" s="47" t="str">
        <f>'S1 Maquette'!B42</f>
        <v>Actualité de la recherche</v>
      </c>
      <c r="B42" s="47" t="str">
        <f>'S1 Maquette'!C42</f>
        <v>UE</v>
      </c>
      <c r="C42" s="46" t="str">
        <f>'S1 Maquette'!F42</f>
        <v>Création</v>
      </c>
      <c r="D42" s="7">
        <v>6</v>
      </c>
      <c r="E42" s="7" t="s">
        <v>380</v>
      </c>
      <c r="F42" s="7" t="s">
        <v>380</v>
      </c>
      <c r="G42" s="44" t="s">
        <v>380</v>
      </c>
      <c r="H42" s="44" t="s">
        <v>380</v>
      </c>
      <c r="I42" s="44" t="s">
        <v>380</v>
      </c>
      <c r="J42" s="44"/>
      <c r="K42" s="44"/>
      <c r="L42" s="44"/>
      <c r="M42" s="44"/>
      <c r="N42" s="44"/>
      <c r="O42" s="44"/>
      <c r="P42" s="44"/>
      <c r="Q42" s="44"/>
      <c r="R42" s="44"/>
      <c r="S42" s="7"/>
      <c r="T42" s="1"/>
    </row>
    <row r="43" spans="1:20" ht="30.6" customHeight="1" x14ac:dyDescent="0.25">
      <c r="A43" s="47" t="str">
        <f>'S1 Maquette'!B43</f>
        <v xml:space="preserve">Actualité de la recherche sur les mondes anciens et médiévaux </v>
      </c>
      <c r="B43" s="47" t="str">
        <f>'S1 Maquette'!C43</f>
        <v>ECUE</v>
      </c>
      <c r="C43" s="46" t="str">
        <f>'S1 Maquette'!F43</f>
        <v>Création</v>
      </c>
      <c r="D43" s="7">
        <v>3</v>
      </c>
      <c r="E43" s="7" t="s">
        <v>380</v>
      </c>
      <c r="F43" s="7" t="s">
        <v>380</v>
      </c>
      <c r="G43" s="44" t="s">
        <v>380</v>
      </c>
      <c r="H43" s="44" t="s">
        <v>380</v>
      </c>
      <c r="I43" s="44" t="s">
        <v>380</v>
      </c>
      <c r="J43" s="44"/>
      <c r="K43" s="44" t="s">
        <v>9</v>
      </c>
      <c r="L43" s="44"/>
      <c r="M43" s="44">
        <v>2</v>
      </c>
      <c r="N43" s="44"/>
      <c r="O43" s="44"/>
      <c r="P43" s="44"/>
      <c r="Q43" s="44"/>
      <c r="R43" s="44"/>
      <c r="S43" s="7"/>
      <c r="T43" s="1"/>
    </row>
    <row r="44" spans="1:20" ht="30.6" customHeight="1" x14ac:dyDescent="0.25">
      <c r="A44" s="47" t="str">
        <f>'S1 Maquette'!B44</f>
        <v>Actualité de la recherche sur les mondes modernes et contemporain</v>
      </c>
      <c r="B44" s="47" t="str">
        <f>'S1 Maquette'!C44</f>
        <v>ECUE</v>
      </c>
      <c r="C44" s="46" t="str">
        <f>'S1 Maquette'!F44</f>
        <v>Création</v>
      </c>
      <c r="D44" s="7">
        <v>3</v>
      </c>
      <c r="E44" s="7" t="s">
        <v>380</v>
      </c>
      <c r="F44" s="7" t="s">
        <v>380</v>
      </c>
      <c r="G44" s="44" t="s">
        <v>380</v>
      </c>
      <c r="H44" s="44" t="s">
        <v>380</v>
      </c>
      <c r="I44" s="44" t="s">
        <v>380</v>
      </c>
      <c r="J44" s="44"/>
      <c r="K44" s="44" t="s">
        <v>9</v>
      </c>
      <c r="L44" s="44"/>
      <c r="M44" s="44">
        <v>2</v>
      </c>
      <c r="N44" s="44"/>
      <c r="O44" s="44"/>
      <c r="P44" s="44"/>
      <c r="Q44" s="44"/>
      <c r="R44" s="44"/>
      <c r="S44" s="7"/>
      <c r="T44" s="1"/>
    </row>
    <row r="45" spans="1:20" ht="30.6" customHeight="1" x14ac:dyDescent="0.25">
      <c r="A45" s="47" t="str">
        <f>'S1 Maquette'!B45</f>
        <v>Outils de la recherche 1</v>
      </c>
      <c r="B45" s="47" t="str">
        <f>'S1 Maquette'!C45</f>
        <v>UE</v>
      </c>
      <c r="C45" s="46" t="str">
        <f>'S1 Maquette'!F45</f>
        <v>Création</v>
      </c>
      <c r="D45" s="7">
        <v>6</v>
      </c>
      <c r="E45" s="7" t="s">
        <v>380</v>
      </c>
      <c r="F45" s="7" t="s">
        <v>380</v>
      </c>
      <c r="G45" s="44" t="s">
        <v>380</v>
      </c>
      <c r="H45" s="44" t="s">
        <v>380</v>
      </c>
      <c r="I45" s="44" t="s">
        <v>380</v>
      </c>
      <c r="J45" s="44"/>
      <c r="K45" s="44"/>
      <c r="L45" s="44"/>
      <c r="M45" s="44"/>
      <c r="N45" s="44"/>
      <c r="O45" s="44"/>
      <c r="P45" s="44"/>
      <c r="Q45" s="44"/>
      <c r="R45" s="44"/>
      <c r="S45" s="7"/>
      <c r="T45" s="1"/>
    </row>
    <row r="46" spans="1:20" ht="30.6" customHeight="1" x14ac:dyDescent="0.25">
      <c r="A46" s="47" t="str">
        <f>'S1 Maquette'!B46</f>
        <v>Traiter les données à l'heure du digital</v>
      </c>
      <c r="B46" s="47" t="str">
        <f>'S1 Maquette'!C46</f>
        <v>BLOC</v>
      </c>
      <c r="C46" s="46" t="str">
        <f>'S1 Maquette'!F46</f>
        <v>Création</v>
      </c>
      <c r="D46" s="7"/>
      <c r="E46" s="7"/>
      <c r="F46" s="7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7"/>
      <c r="T46" s="1"/>
    </row>
    <row r="47" spans="1:20" ht="30.6" customHeight="1" x14ac:dyDescent="0.25">
      <c r="A47" s="47" t="str">
        <f>'S1 Maquette'!B47</f>
        <v>Min2 Max2</v>
      </c>
      <c r="B47" s="47" t="str">
        <f>'S1 Maquette'!C47</f>
        <v>OPTION</v>
      </c>
      <c r="C47" s="46" t="str">
        <f>'S1 Maquette'!F47</f>
        <v>Création</v>
      </c>
      <c r="D47" s="7"/>
      <c r="E47" s="7"/>
      <c r="F47" s="7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7"/>
      <c r="T47" s="1"/>
    </row>
    <row r="48" spans="1:20" ht="30.6" customHeight="1" x14ac:dyDescent="0.25">
      <c r="A48" s="47" t="str">
        <f>'S1 Maquette'!B48</f>
        <v>Formalisation des données historiques et statistiques</v>
      </c>
      <c r="B48" s="47" t="str">
        <f>'S1 Maquette'!C48</f>
        <v>ECUE</v>
      </c>
      <c r="C48" s="46" t="str">
        <f>'S1 Maquette'!F48</f>
        <v>Création</v>
      </c>
      <c r="D48" s="7">
        <v>2</v>
      </c>
      <c r="E48" s="7" t="s">
        <v>380</v>
      </c>
      <c r="F48" s="7" t="s">
        <v>380</v>
      </c>
      <c r="G48" s="44" t="s">
        <v>380</v>
      </c>
      <c r="H48" s="44" t="s">
        <v>380</v>
      </c>
      <c r="I48" s="44" t="s">
        <v>380</v>
      </c>
      <c r="J48" s="44"/>
      <c r="K48" s="44" t="s">
        <v>9</v>
      </c>
      <c r="L48" s="44"/>
      <c r="M48" s="44">
        <v>2</v>
      </c>
      <c r="N48" s="44"/>
      <c r="O48" s="44"/>
      <c r="P48" s="44"/>
      <c r="Q48" s="44"/>
      <c r="R48" s="44"/>
      <c r="S48" s="7"/>
      <c r="T48" s="1"/>
    </row>
    <row r="49" spans="1:20" ht="30.6" customHeight="1" x14ac:dyDescent="0.25">
      <c r="A49" s="47" t="str">
        <f>'S1 Maquette'!B49</f>
        <v xml:space="preserve">Edition de textes et humanités numériques </v>
      </c>
      <c r="B49" s="47" t="str">
        <f>'S1 Maquette'!C49</f>
        <v>ECUE</v>
      </c>
      <c r="C49" s="46" t="str">
        <f>'S1 Maquette'!F49</f>
        <v>Création</v>
      </c>
      <c r="D49" s="44">
        <v>2</v>
      </c>
      <c r="E49" s="7" t="s">
        <v>380</v>
      </c>
      <c r="F49" s="7" t="s">
        <v>380</v>
      </c>
      <c r="G49" s="44" t="s">
        <v>380</v>
      </c>
      <c r="H49" s="44" t="s">
        <v>380</v>
      </c>
      <c r="I49" s="44" t="s">
        <v>380</v>
      </c>
      <c r="J49" s="44"/>
      <c r="K49" s="44" t="s">
        <v>9</v>
      </c>
      <c r="L49" s="44"/>
      <c r="M49" s="44">
        <v>2</v>
      </c>
      <c r="N49" s="44"/>
      <c r="O49" s="44"/>
      <c r="P49" s="44"/>
      <c r="Q49" s="44"/>
      <c r="R49" s="44"/>
      <c r="S49" s="7"/>
      <c r="T49" s="1"/>
    </row>
    <row r="50" spans="1:20" ht="30.6" customHeight="1" x14ac:dyDescent="0.25">
      <c r="A50" s="47" t="str">
        <f>'S1 Maquette'!B50</f>
        <v xml:space="preserve">Lexicographie et sémantique historique </v>
      </c>
      <c r="B50" s="47" t="str">
        <f>'S1 Maquette'!C50</f>
        <v>ECUE</v>
      </c>
      <c r="C50" s="46" t="str">
        <f>'S1 Maquette'!F50</f>
        <v>Création</v>
      </c>
      <c r="D50" s="44">
        <v>2</v>
      </c>
      <c r="E50" s="7" t="s">
        <v>380</v>
      </c>
      <c r="F50" s="7" t="s">
        <v>380</v>
      </c>
      <c r="G50" s="44" t="s">
        <v>380</v>
      </c>
      <c r="H50" s="44" t="s">
        <v>380</v>
      </c>
      <c r="I50" s="44" t="s">
        <v>380</v>
      </c>
      <c r="J50" s="44"/>
      <c r="K50" s="44" t="s">
        <v>9</v>
      </c>
      <c r="L50" s="44"/>
      <c r="M50" s="44">
        <v>2</v>
      </c>
      <c r="N50" s="44"/>
      <c r="O50" s="44"/>
      <c r="P50" s="44"/>
      <c r="Q50" s="44"/>
      <c r="R50" s="44"/>
      <c r="S50" s="7"/>
      <c r="T50" s="1"/>
    </row>
    <row r="51" spans="1:20" ht="30.6" customHeight="1" x14ac:dyDescent="0.25">
      <c r="A51" s="47" t="str">
        <f>'S1 Maquette'!B51</f>
        <v>Méthodes et analyses archéologiques</v>
      </c>
      <c r="B51" s="47" t="str">
        <f>'S1 Maquette'!C51</f>
        <v>ECUE</v>
      </c>
      <c r="C51" s="46" t="str">
        <f>'S1 Maquette'!F51</f>
        <v>Création</v>
      </c>
      <c r="D51" s="44">
        <v>2</v>
      </c>
      <c r="E51" s="7" t="s">
        <v>380</v>
      </c>
      <c r="F51" s="7" t="s">
        <v>380</v>
      </c>
      <c r="G51" s="44" t="s">
        <v>380</v>
      </c>
      <c r="H51" s="44" t="s">
        <v>380</v>
      </c>
      <c r="I51" s="44" t="s">
        <v>380</v>
      </c>
      <c r="J51" s="44"/>
      <c r="K51" s="44" t="s">
        <v>9</v>
      </c>
      <c r="L51" s="44"/>
      <c r="M51" s="44">
        <v>2</v>
      </c>
      <c r="N51" s="44"/>
      <c r="O51" s="44"/>
      <c r="P51" s="44"/>
      <c r="Q51" s="44"/>
      <c r="R51" s="44"/>
      <c r="S51" s="7"/>
      <c r="T51" s="1"/>
    </row>
    <row r="52" spans="1:20" ht="30.6" customHeight="1" x14ac:dyDescent="0.25">
      <c r="A52" s="47" t="str">
        <f>'S1 Maquette'!B52</f>
        <v>Langue étrangère</v>
      </c>
      <c r="B52" s="47" t="str">
        <f>'S1 Maquette'!C52</f>
        <v>ECUE</v>
      </c>
      <c r="C52" s="46" t="str">
        <f>'S1 Maquette'!F52</f>
        <v>Création</v>
      </c>
      <c r="D52" s="44">
        <v>2</v>
      </c>
      <c r="E52" s="7" t="s">
        <v>380</v>
      </c>
      <c r="F52" s="7" t="s">
        <v>380</v>
      </c>
      <c r="G52" s="44" t="s">
        <v>380</v>
      </c>
      <c r="H52" s="44" t="s">
        <v>380</v>
      </c>
      <c r="I52" s="44" t="s">
        <v>380</v>
      </c>
      <c r="J52" s="44"/>
      <c r="K52" s="44"/>
      <c r="L52" s="44"/>
      <c r="M52" s="44"/>
      <c r="N52" s="44"/>
      <c r="O52" s="44"/>
      <c r="P52" s="44"/>
      <c r="Q52" s="44"/>
      <c r="R52" s="44"/>
      <c r="S52" s="7" t="s">
        <v>382</v>
      </c>
      <c r="T52" s="1"/>
    </row>
    <row r="53" spans="1:20" ht="30.6" customHeight="1" x14ac:dyDescent="0.25">
      <c r="A53" s="47">
        <f>'S1 Maquette'!B53</f>
        <v>0</v>
      </c>
      <c r="B53" s="47">
        <f>'S1 Maquette'!C53</f>
        <v>0</v>
      </c>
      <c r="C53" s="46">
        <f>'S1 Maquette'!F53</f>
        <v>0</v>
      </c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7"/>
      <c r="T53" s="1"/>
    </row>
    <row r="54" spans="1:20" ht="30.6" customHeight="1" x14ac:dyDescent="0.25">
      <c r="A54" s="47">
        <f>'S1 Maquette'!B54</f>
        <v>0</v>
      </c>
      <c r="B54" s="47">
        <f>'S1 Maquette'!C54</f>
        <v>0</v>
      </c>
      <c r="C54" s="46">
        <f>'S1 Maquette'!F54</f>
        <v>0</v>
      </c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7"/>
      <c r="T54" s="1"/>
    </row>
    <row r="55" spans="1:20" ht="30.6" customHeight="1" x14ac:dyDescent="0.25">
      <c r="A55" s="47">
        <f>'S1 Maquette'!B55</f>
        <v>0</v>
      </c>
      <c r="B55" s="47">
        <f>'S1 Maquette'!C55</f>
        <v>0</v>
      </c>
      <c r="C55" s="46">
        <f>'S1 Maquette'!F55</f>
        <v>0</v>
      </c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7"/>
      <c r="T55" s="1"/>
    </row>
    <row r="56" spans="1:20" ht="30.6" customHeight="1" x14ac:dyDescent="0.25">
      <c r="A56" s="47">
        <f>'S1 Maquette'!B56</f>
        <v>0</v>
      </c>
      <c r="B56" s="47">
        <f>'S1 Maquette'!C56</f>
        <v>0</v>
      </c>
      <c r="C56" s="46">
        <f>'S1 Maquette'!F56</f>
        <v>0</v>
      </c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7"/>
      <c r="T56" s="1"/>
    </row>
    <row r="57" spans="1:20" ht="30.6" customHeight="1" x14ac:dyDescent="0.25">
      <c r="A57" s="47">
        <f>'S1 Maquette'!B57</f>
        <v>0</v>
      </c>
      <c r="B57" s="47">
        <f>'S1 Maquette'!C57</f>
        <v>0</v>
      </c>
      <c r="C57" s="46">
        <f>'S1 Maquette'!F57</f>
        <v>0</v>
      </c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7"/>
      <c r="T57" s="1"/>
    </row>
    <row r="58" spans="1:20" ht="30.6" customHeight="1" x14ac:dyDescent="0.25">
      <c r="A58" s="47">
        <f>'S1 Maquette'!B58</f>
        <v>0</v>
      </c>
      <c r="B58" s="47">
        <f>'S1 Maquette'!C58</f>
        <v>0</v>
      </c>
      <c r="C58" s="46">
        <f>'S1 Maquette'!F58</f>
        <v>0</v>
      </c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7"/>
      <c r="T58" s="1"/>
    </row>
    <row r="59" spans="1:20" ht="30.6" customHeight="1" x14ac:dyDescent="0.25">
      <c r="A59" s="47">
        <f>'S1 Maquette'!B59</f>
        <v>0</v>
      </c>
      <c r="B59" s="47">
        <f>'S1 Maquette'!C59</f>
        <v>0</v>
      </c>
      <c r="C59" s="46">
        <f>'S1 Maquette'!F59</f>
        <v>0</v>
      </c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7"/>
      <c r="T59" s="1"/>
    </row>
    <row r="60" spans="1:20" ht="30.6" customHeight="1" x14ac:dyDescent="0.25">
      <c r="A60" s="47">
        <f>'S1 Maquette'!B60</f>
        <v>0</v>
      </c>
      <c r="B60" s="47">
        <f>'S1 Maquette'!C60</f>
        <v>0</v>
      </c>
      <c r="C60" s="46">
        <f>'S1 Maquette'!F60</f>
        <v>0</v>
      </c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7"/>
      <c r="T60" s="1"/>
    </row>
    <row r="61" spans="1:20" ht="30.6" customHeight="1" x14ac:dyDescent="0.25">
      <c r="A61" s="47">
        <f>'S1 Maquette'!B61</f>
        <v>0</v>
      </c>
      <c r="B61" s="47">
        <f>'S1 Maquette'!C61</f>
        <v>0</v>
      </c>
      <c r="C61" s="46">
        <f>'S1 Maquette'!F61</f>
        <v>0</v>
      </c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7"/>
      <c r="T61" s="1"/>
    </row>
    <row r="62" spans="1:20" ht="30.6" customHeight="1" x14ac:dyDescent="0.25">
      <c r="A62" s="47">
        <f>'S1 Maquette'!B62</f>
        <v>0</v>
      </c>
      <c r="B62" s="47">
        <f>'S1 Maquette'!C62</f>
        <v>0</v>
      </c>
      <c r="C62" s="46">
        <f>'S1 Maquette'!F62</f>
        <v>0</v>
      </c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7"/>
      <c r="T62" s="1"/>
    </row>
    <row r="63" spans="1:20" ht="30.6" customHeight="1" x14ac:dyDescent="0.25">
      <c r="A63" s="47">
        <f>'S1 Maquette'!B63</f>
        <v>0</v>
      </c>
      <c r="B63" s="47">
        <f>'S1 Maquette'!C63</f>
        <v>0</v>
      </c>
      <c r="C63" s="46">
        <f>'S1 Maquette'!F63</f>
        <v>0</v>
      </c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7"/>
      <c r="T63" s="1"/>
    </row>
    <row r="64" spans="1:20" ht="30.6" customHeight="1" x14ac:dyDescent="0.25">
      <c r="A64" s="47">
        <f>'S1 Maquette'!B64</f>
        <v>0</v>
      </c>
      <c r="B64" s="47">
        <f>'S1 Maquette'!C64</f>
        <v>0</v>
      </c>
      <c r="C64" s="46">
        <f>'S1 Maquette'!F64</f>
        <v>0</v>
      </c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7"/>
      <c r="T64" s="1"/>
    </row>
    <row r="65" spans="1:20" ht="30.6" customHeight="1" x14ac:dyDescent="0.25">
      <c r="A65" s="47">
        <f>'S1 Maquette'!B65</f>
        <v>0</v>
      </c>
      <c r="B65" s="47">
        <f>'S1 Maquette'!C65</f>
        <v>0</v>
      </c>
      <c r="C65" s="46">
        <f>'S1 Maquette'!F65</f>
        <v>0</v>
      </c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7"/>
      <c r="T65" s="1"/>
    </row>
    <row r="66" spans="1:20" ht="30.6" customHeight="1" x14ac:dyDescent="0.25">
      <c r="A66" s="47">
        <f>'S1 Maquette'!B66</f>
        <v>0</v>
      </c>
      <c r="B66" s="47">
        <f>'S1 Maquette'!C66</f>
        <v>0</v>
      </c>
      <c r="C66" s="46">
        <f>'S1 Maquette'!F66</f>
        <v>0</v>
      </c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7"/>
      <c r="T66" s="1"/>
    </row>
    <row r="67" spans="1:20" ht="30.6" customHeight="1" x14ac:dyDescent="0.25">
      <c r="A67" s="47">
        <f>'S1 Maquette'!B67</f>
        <v>0</v>
      </c>
      <c r="B67" s="47">
        <f>'S1 Maquette'!C67</f>
        <v>0</v>
      </c>
      <c r="C67" s="46">
        <f>'S1 Maquette'!F67</f>
        <v>0</v>
      </c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7"/>
      <c r="T67" s="1"/>
    </row>
    <row r="68" spans="1:20" ht="30.6" customHeight="1" x14ac:dyDescent="0.25">
      <c r="A68" s="47">
        <f>'S1 Maquette'!B68</f>
        <v>0</v>
      </c>
      <c r="B68" s="47">
        <f>'S1 Maquette'!C68</f>
        <v>0</v>
      </c>
      <c r="C68" s="46">
        <f>'S1 Maquette'!F68</f>
        <v>0</v>
      </c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7"/>
      <c r="T68" s="1"/>
    </row>
    <row r="69" spans="1:20" ht="30.6" customHeight="1" x14ac:dyDescent="0.25">
      <c r="A69" s="47">
        <f>'S1 Maquette'!B69</f>
        <v>0</v>
      </c>
      <c r="B69" s="47">
        <f>'S1 Maquette'!C69</f>
        <v>0</v>
      </c>
      <c r="C69" s="46">
        <f>'S1 Maquette'!F69</f>
        <v>0</v>
      </c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7"/>
      <c r="T69" s="1"/>
    </row>
    <row r="70" spans="1:20" ht="30.6" customHeight="1" x14ac:dyDescent="0.25">
      <c r="A70" s="47">
        <f>'S1 Maquette'!B70</f>
        <v>0</v>
      </c>
      <c r="B70" s="47">
        <f>'S1 Maquette'!C70</f>
        <v>0</v>
      </c>
      <c r="C70" s="46">
        <f>'S1 Maquette'!F70</f>
        <v>0</v>
      </c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7"/>
      <c r="T70" s="1"/>
    </row>
    <row r="71" spans="1:20" ht="30.6" customHeight="1" x14ac:dyDescent="0.25">
      <c r="A71" s="47">
        <f>'S1 Maquette'!B71</f>
        <v>0</v>
      </c>
      <c r="B71" s="47">
        <f>'S1 Maquette'!C71</f>
        <v>0</v>
      </c>
      <c r="C71" s="46">
        <f>'S1 Maquette'!F71</f>
        <v>0</v>
      </c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7"/>
      <c r="T71" s="1"/>
    </row>
    <row r="72" spans="1:20" ht="30.6" customHeight="1" x14ac:dyDescent="0.25">
      <c r="A72" s="47">
        <f>'S1 Maquette'!B72</f>
        <v>0</v>
      </c>
      <c r="B72" s="47">
        <f>'S1 Maquette'!C72</f>
        <v>0</v>
      </c>
      <c r="C72" s="46">
        <f>'S1 Maquette'!F72</f>
        <v>0</v>
      </c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7"/>
      <c r="T72" s="1"/>
    </row>
    <row r="73" spans="1:20" ht="30.6" customHeight="1" x14ac:dyDescent="0.25">
      <c r="A73" s="47">
        <f>'S1 Maquette'!B73</f>
        <v>0</v>
      </c>
      <c r="B73" s="47">
        <f>'S1 Maquette'!C73</f>
        <v>0</v>
      </c>
      <c r="C73" s="46">
        <f>'S1 Maquette'!F73</f>
        <v>0</v>
      </c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7"/>
      <c r="T73" s="1"/>
    </row>
    <row r="74" spans="1:20" ht="30.6" customHeight="1" x14ac:dyDescent="0.25">
      <c r="A74" s="47">
        <f>'S1 Maquette'!B74</f>
        <v>0</v>
      </c>
      <c r="B74" s="47">
        <f>'S1 Maquette'!C74</f>
        <v>0</v>
      </c>
      <c r="C74" s="46">
        <f>'S1 Maquette'!F74</f>
        <v>0</v>
      </c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7"/>
      <c r="T74" s="1"/>
    </row>
    <row r="75" spans="1:20" ht="30.6" customHeight="1" x14ac:dyDescent="0.25">
      <c r="A75" s="47">
        <f>'S1 Maquette'!B75</f>
        <v>0</v>
      </c>
      <c r="B75" s="47">
        <f>'S1 Maquette'!C75</f>
        <v>0</v>
      </c>
      <c r="C75" s="46">
        <f>'S1 Maquette'!F75</f>
        <v>0</v>
      </c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7"/>
      <c r="T75" s="1"/>
    </row>
    <row r="76" spans="1:20" ht="30.6" customHeight="1" x14ac:dyDescent="0.25">
      <c r="A76" s="47">
        <f>'S1 Maquette'!B76</f>
        <v>0</v>
      </c>
      <c r="B76" s="47">
        <f>'S1 Maquette'!C76</f>
        <v>0</v>
      </c>
      <c r="C76" s="46">
        <f>'S1 Maquette'!F76</f>
        <v>0</v>
      </c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7"/>
      <c r="T76" s="1"/>
    </row>
    <row r="77" spans="1:20" ht="30.6" customHeight="1" x14ac:dyDescent="0.25">
      <c r="A77" s="47">
        <f>'S1 Maquette'!B77</f>
        <v>0</v>
      </c>
      <c r="B77" s="47">
        <f>'S1 Maquette'!C77</f>
        <v>0</v>
      </c>
      <c r="C77" s="46">
        <f>'S1 Maquette'!F77</f>
        <v>0</v>
      </c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7"/>
      <c r="T77" s="1"/>
    </row>
    <row r="78" spans="1:20" ht="30.6" customHeight="1" x14ac:dyDescent="0.25">
      <c r="A78" s="47">
        <f>'S1 Maquette'!B78</f>
        <v>0</v>
      </c>
      <c r="B78" s="47">
        <f>'S1 Maquette'!C78</f>
        <v>0</v>
      </c>
      <c r="C78" s="46">
        <f>'S1 Maquette'!F78</f>
        <v>0</v>
      </c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7"/>
      <c r="T78" s="1"/>
    </row>
    <row r="79" spans="1:20" ht="30.6" customHeight="1" x14ac:dyDescent="0.25">
      <c r="A79" s="47">
        <f>'S1 Maquette'!B79</f>
        <v>0</v>
      </c>
      <c r="B79" s="47">
        <f>'S1 Maquette'!C79</f>
        <v>0</v>
      </c>
      <c r="C79" s="46">
        <f>'S1 Maquette'!F79</f>
        <v>0</v>
      </c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7"/>
      <c r="T79" s="1"/>
    </row>
    <row r="80" spans="1:20" ht="30.6" customHeight="1" x14ac:dyDescent="0.25">
      <c r="A80" s="47">
        <f>'S1 Maquette'!B80</f>
        <v>0</v>
      </c>
      <c r="B80" s="47">
        <f>'S1 Maquette'!C80</f>
        <v>0</v>
      </c>
      <c r="C80" s="46">
        <f>'S1 Maquette'!F80</f>
        <v>0</v>
      </c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7"/>
      <c r="T80" s="1"/>
    </row>
    <row r="81" spans="1:20" ht="30.6" customHeight="1" x14ac:dyDescent="0.25">
      <c r="A81" s="47">
        <f>'S1 Maquette'!B81</f>
        <v>0</v>
      </c>
      <c r="B81" s="47">
        <f>'S1 Maquette'!C81</f>
        <v>0</v>
      </c>
      <c r="C81" s="46">
        <f>'S1 Maquette'!F81</f>
        <v>0</v>
      </c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7"/>
      <c r="T81" s="1"/>
    </row>
    <row r="82" spans="1:20" ht="30.6" customHeight="1" x14ac:dyDescent="0.25">
      <c r="A82" s="47">
        <f>'S1 Maquette'!B82</f>
        <v>0</v>
      </c>
      <c r="B82" s="47">
        <f>'S1 Maquette'!C82</f>
        <v>0</v>
      </c>
      <c r="C82" s="46">
        <f>'S1 Maquette'!F82</f>
        <v>0</v>
      </c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7"/>
      <c r="T82" s="1"/>
    </row>
    <row r="83" spans="1:20" ht="30.6" customHeight="1" x14ac:dyDescent="0.25">
      <c r="A83" s="47">
        <f>'S1 Maquette'!B83</f>
        <v>0</v>
      </c>
      <c r="B83" s="47">
        <f>'S1 Maquette'!C83</f>
        <v>0</v>
      </c>
      <c r="C83" s="46">
        <f>'S1 Maquette'!F83</f>
        <v>0</v>
      </c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7"/>
      <c r="T83" s="1"/>
    </row>
    <row r="84" spans="1:20" ht="30.6" customHeight="1" x14ac:dyDescent="0.25">
      <c r="A84" s="47">
        <f>'S1 Maquette'!B84</f>
        <v>0</v>
      </c>
      <c r="B84" s="47">
        <f>'S1 Maquette'!C84</f>
        <v>0</v>
      </c>
      <c r="C84" s="46">
        <f>'S1 Maquette'!F84</f>
        <v>0</v>
      </c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7"/>
      <c r="T84" s="1"/>
    </row>
    <row r="85" spans="1:20" ht="30.6" customHeight="1" x14ac:dyDescent="0.25">
      <c r="A85" s="47">
        <f>'S1 Maquette'!B85</f>
        <v>0</v>
      </c>
      <c r="B85" s="47">
        <f>'S1 Maquette'!C85</f>
        <v>0</v>
      </c>
      <c r="C85" s="46">
        <f>'S1 Maquette'!F85</f>
        <v>0</v>
      </c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7"/>
      <c r="T85" s="1"/>
    </row>
    <row r="86" spans="1:20" ht="30.6" customHeight="1" x14ac:dyDescent="0.25">
      <c r="A86" s="47">
        <f>'S1 Maquette'!B86</f>
        <v>0</v>
      </c>
      <c r="B86" s="47">
        <f>'S1 Maquette'!C86</f>
        <v>0</v>
      </c>
      <c r="C86" s="46">
        <f>'S1 Maquette'!F86</f>
        <v>0</v>
      </c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7"/>
      <c r="T86" s="1"/>
    </row>
    <row r="87" spans="1:20" ht="30.6" customHeight="1" x14ac:dyDescent="0.25">
      <c r="A87" s="47">
        <f>'S1 Maquette'!B87</f>
        <v>0</v>
      </c>
      <c r="B87" s="47">
        <f>'S1 Maquette'!C87</f>
        <v>0</v>
      </c>
      <c r="C87" s="46">
        <f>'S1 Maquette'!F87</f>
        <v>0</v>
      </c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7"/>
      <c r="T87" s="1"/>
    </row>
    <row r="88" spans="1:20" ht="30.6" customHeight="1" x14ac:dyDescent="0.25">
      <c r="A88" s="47">
        <f>'S1 Maquette'!B88</f>
        <v>0</v>
      </c>
      <c r="B88" s="47">
        <f>'S1 Maquette'!C88</f>
        <v>0</v>
      </c>
      <c r="C88" s="46">
        <f>'S1 Maquette'!F88</f>
        <v>0</v>
      </c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7"/>
      <c r="T88" s="1"/>
    </row>
    <row r="89" spans="1:20" ht="30.6" customHeight="1" x14ac:dyDescent="0.25">
      <c r="A89" s="47">
        <f>'S1 Maquette'!B89</f>
        <v>0</v>
      </c>
      <c r="B89" s="47">
        <f>'S1 Maquette'!C89</f>
        <v>0</v>
      </c>
      <c r="C89" s="46">
        <f>'S1 Maquette'!F89</f>
        <v>0</v>
      </c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7"/>
      <c r="T89" s="1"/>
    </row>
    <row r="90" spans="1:20" ht="30.6" customHeight="1" x14ac:dyDescent="0.25">
      <c r="A90" s="47">
        <f>'S1 Maquette'!B90</f>
        <v>0</v>
      </c>
      <c r="B90" s="47">
        <f>'S1 Maquette'!C90</f>
        <v>0</v>
      </c>
      <c r="C90" s="46">
        <f>'S1 Maquette'!F90</f>
        <v>0</v>
      </c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7"/>
      <c r="T90" s="1"/>
    </row>
    <row r="91" spans="1:20" ht="30.6" customHeight="1" x14ac:dyDescent="0.25">
      <c r="A91" s="47">
        <f>'S1 Maquette'!B91</f>
        <v>0</v>
      </c>
      <c r="B91" s="47">
        <f>'S1 Maquette'!C91</f>
        <v>0</v>
      </c>
      <c r="C91" s="46">
        <f>'S1 Maquette'!F91</f>
        <v>0</v>
      </c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7"/>
      <c r="T91" s="1"/>
    </row>
    <row r="92" spans="1:20" ht="30.6" customHeight="1" x14ac:dyDescent="0.25">
      <c r="A92" s="47">
        <f>'S1 Maquette'!B92</f>
        <v>0</v>
      </c>
      <c r="B92" s="47">
        <f>'S1 Maquette'!C92</f>
        <v>0</v>
      </c>
      <c r="C92" s="46">
        <f>'S1 Maquette'!F92</f>
        <v>0</v>
      </c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7"/>
      <c r="T92" s="1"/>
    </row>
    <row r="93" spans="1:20" ht="30.6" customHeight="1" x14ac:dyDescent="0.25">
      <c r="A93" s="47">
        <f>'S1 Maquette'!B93</f>
        <v>0</v>
      </c>
      <c r="B93" s="47">
        <f>'S1 Maquette'!C93</f>
        <v>0</v>
      </c>
      <c r="C93" s="46">
        <f>'S1 Maquette'!F93</f>
        <v>0</v>
      </c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7"/>
      <c r="T93" s="1"/>
    </row>
    <row r="94" spans="1:20" ht="30.6" customHeight="1" x14ac:dyDescent="0.25">
      <c r="A94" s="47">
        <f>'S1 Maquette'!B94</f>
        <v>0</v>
      </c>
      <c r="B94" s="47">
        <f>'S1 Maquette'!C94</f>
        <v>0</v>
      </c>
      <c r="C94" s="46">
        <f>'S1 Maquette'!F94</f>
        <v>0</v>
      </c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7"/>
      <c r="T94" s="1"/>
    </row>
    <row r="95" spans="1:20" ht="30.6" customHeight="1" x14ac:dyDescent="0.25">
      <c r="A95" s="47">
        <f>'S1 Maquette'!B95</f>
        <v>0</v>
      </c>
      <c r="B95" s="47">
        <f>'S1 Maquette'!C95</f>
        <v>0</v>
      </c>
      <c r="C95" s="46">
        <f>'S1 Maquette'!F95</f>
        <v>0</v>
      </c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7"/>
      <c r="T95" s="1"/>
    </row>
    <row r="96" spans="1:20" ht="30.6" customHeight="1" x14ac:dyDescent="0.25">
      <c r="A96" s="47">
        <f>'S1 Maquette'!B96</f>
        <v>0</v>
      </c>
      <c r="B96" s="47">
        <f>'S1 Maquette'!C96</f>
        <v>0</v>
      </c>
      <c r="C96" s="46">
        <f>'S1 Maquette'!F96</f>
        <v>0</v>
      </c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7"/>
      <c r="T96" s="1"/>
    </row>
    <row r="97" spans="1:20" ht="30.6" customHeight="1" x14ac:dyDescent="0.25">
      <c r="A97" s="47">
        <f>'S1 Maquette'!B97</f>
        <v>0</v>
      </c>
      <c r="B97" s="47">
        <f>'S1 Maquette'!C97</f>
        <v>0</v>
      </c>
      <c r="C97" s="46">
        <f>'S1 Maquette'!F97</f>
        <v>0</v>
      </c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7"/>
      <c r="T97" s="1"/>
    </row>
    <row r="98" spans="1:20" ht="30.6" customHeight="1" x14ac:dyDescent="0.25">
      <c r="A98" s="47">
        <f>'S1 Maquette'!B98</f>
        <v>0</v>
      </c>
      <c r="B98" s="47">
        <f>'S1 Maquette'!C98</f>
        <v>0</v>
      </c>
      <c r="C98" s="46">
        <f>'S1 Maquette'!F98</f>
        <v>0</v>
      </c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7"/>
      <c r="T98" s="1"/>
    </row>
    <row r="99" spans="1:20" ht="30.6" customHeight="1" x14ac:dyDescent="0.25">
      <c r="A99" s="47">
        <f>'S1 Maquette'!B99</f>
        <v>0</v>
      </c>
      <c r="B99" s="47">
        <f>'S1 Maquette'!C99</f>
        <v>0</v>
      </c>
      <c r="C99" s="46">
        <f>'S1 Maquette'!F99</f>
        <v>0</v>
      </c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7"/>
      <c r="T99" s="1"/>
    </row>
    <row r="100" spans="1:20" ht="30.6" customHeight="1" x14ac:dyDescent="0.25">
      <c r="A100" s="47">
        <f>'S1 Maquette'!B100</f>
        <v>0</v>
      </c>
      <c r="B100" s="47">
        <f>'S1 Maquette'!C100</f>
        <v>0</v>
      </c>
      <c r="C100" s="46">
        <f>'S1 Maquette'!F100</f>
        <v>0</v>
      </c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7"/>
      <c r="T100" s="1"/>
    </row>
    <row r="101" spans="1:20" ht="30.6" customHeight="1" x14ac:dyDescent="0.25">
      <c r="A101" s="47">
        <f>'S1 Maquette'!B101</f>
        <v>0</v>
      </c>
      <c r="B101" s="47">
        <f>'S1 Maquette'!C101</f>
        <v>0</v>
      </c>
      <c r="C101" s="46">
        <f>'S1 Maquette'!F101</f>
        <v>0</v>
      </c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7"/>
      <c r="T101" s="1"/>
    </row>
    <row r="102" spans="1:20" ht="30.6" customHeight="1" x14ac:dyDescent="0.25">
      <c r="A102" s="47">
        <f>'S1 Maquette'!B102</f>
        <v>0</v>
      </c>
      <c r="B102" s="47">
        <f>'S1 Maquette'!C102</f>
        <v>0</v>
      </c>
      <c r="C102" s="46">
        <f>'S1 Maquette'!F102</f>
        <v>0</v>
      </c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7"/>
      <c r="T102" s="1"/>
    </row>
    <row r="103" spans="1:20" ht="30.6" customHeight="1" x14ac:dyDescent="0.25">
      <c r="A103" s="47">
        <f>'S1 Maquette'!B103</f>
        <v>0</v>
      </c>
      <c r="B103" s="47">
        <f>'S1 Maquette'!C103</f>
        <v>0</v>
      </c>
      <c r="C103" s="46">
        <f>'S1 Maquette'!F103</f>
        <v>0</v>
      </c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7"/>
      <c r="T103" s="1"/>
    </row>
    <row r="104" spans="1:20" ht="30.6" customHeight="1" x14ac:dyDescent="0.25">
      <c r="A104" s="47">
        <f>'S1 Maquette'!B104</f>
        <v>0</v>
      </c>
      <c r="B104" s="47">
        <f>'S1 Maquette'!C104</f>
        <v>0</v>
      </c>
      <c r="C104" s="46">
        <f>'S1 Maquette'!F104</f>
        <v>0</v>
      </c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7"/>
      <c r="T104" s="1"/>
    </row>
    <row r="105" spans="1:20" ht="30.6" customHeight="1" x14ac:dyDescent="0.25">
      <c r="A105" s="47">
        <f>'S1 Maquette'!B105</f>
        <v>0</v>
      </c>
      <c r="B105" s="47">
        <f>'S1 Maquette'!C105</f>
        <v>0</v>
      </c>
      <c r="C105" s="46">
        <f>'S1 Maquette'!F105</f>
        <v>0</v>
      </c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7"/>
      <c r="T105" s="1"/>
    </row>
    <row r="106" spans="1:20" ht="30.6" customHeight="1" x14ac:dyDescent="0.25">
      <c r="A106" s="47">
        <f>'S1 Maquette'!B106</f>
        <v>0</v>
      </c>
      <c r="B106" s="47">
        <f>'S1 Maquette'!C106</f>
        <v>0</v>
      </c>
      <c r="C106" s="46">
        <f>'S1 Maquette'!F106</f>
        <v>0</v>
      </c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7"/>
      <c r="T106" s="1"/>
    </row>
    <row r="107" spans="1:20" ht="30.6" customHeight="1" x14ac:dyDescent="0.25">
      <c r="A107" s="47">
        <f>'S1 Maquette'!B107</f>
        <v>0</v>
      </c>
      <c r="B107" s="47">
        <f>'S1 Maquette'!C107</f>
        <v>0</v>
      </c>
      <c r="C107" s="46">
        <f>'S1 Maquette'!F107</f>
        <v>0</v>
      </c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7"/>
      <c r="T107" s="1"/>
    </row>
    <row r="108" spans="1:20" ht="30.6" customHeight="1" x14ac:dyDescent="0.25">
      <c r="A108" s="47">
        <f>'S1 Maquette'!B108</f>
        <v>0</v>
      </c>
      <c r="B108" s="47">
        <f>'S1 Maquette'!C108</f>
        <v>0</v>
      </c>
      <c r="C108" s="46">
        <f>'S1 Maquette'!F108</f>
        <v>0</v>
      </c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7"/>
      <c r="T108" s="1"/>
    </row>
    <row r="109" spans="1:20" ht="30.6" customHeight="1" x14ac:dyDescent="0.25">
      <c r="A109" s="47">
        <f>'S1 Maquette'!B109</f>
        <v>0</v>
      </c>
      <c r="B109" s="47">
        <f>'S1 Maquette'!C109</f>
        <v>0</v>
      </c>
      <c r="C109" s="46">
        <f>'S1 Maquette'!F109</f>
        <v>0</v>
      </c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7"/>
      <c r="T109" s="1"/>
    </row>
    <row r="110" spans="1:20" ht="30.6" customHeight="1" x14ac:dyDescent="0.25">
      <c r="A110" s="47">
        <f>'S1 Maquette'!B110</f>
        <v>0</v>
      </c>
      <c r="B110" s="47">
        <f>'S1 Maquette'!C110</f>
        <v>0</v>
      </c>
      <c r="C110" s="46">
        <f>'S1 Maquette'!F110</f>
        <v>0</v>
      </c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7"/>
      <c r="T110" s="1"/>
    </row>
    <row r="111" spans="1:20" ht="30.6" customHeight="1" x14ac:dyDescent="0.25">
      <c r="A111" s="47">
        <f>'S1 Maquette'!B111</f>
        <v>0</v>
      </c>
      <c r="B111" s="47">
        <f>'S1 Maquette'!C111</f>
        <v>0</v>
      </c>
      <c r="C111" s="46">
        <f>'S1 Maquette'!F111</f>
        <v>0</v>
      </c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7"/>
      <c r="T111" s="1"/>
    </row>
    <row r="112" spans="1:20" ht="30.6" customHeight="1" x14ac:dyDescent="0.25">
      <c r="A112" s="47">
        <f>'S1 Maquette'!B112</f>
        <v>0</v>
      </c>
      <c r="B112" s="47">
        <f>'S1 Maquette'!C112</f>
        <v>0</v>
      </c>
      <c r="C112" s="46">
        <f>'S1 Maquette'!F112</f>
        <v>0</v>
      </c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7"/>
      <c r="T112" s="1"/>
    </row>
    <row r="113" spans="1:20" ht="30.6" customHeight="1" x14ac:dyDescent="0.25">
      <c r="A113" s="47">
        <f>'S1 Maquette'!B113</f>
        <v>0</v>
      </c>
      <c r="B113" s="47">
        <f>'S1 Maquette'!C113</f>
        <v>0</v>
      </c>
      <c r="C113" s="46">
        <f>'S1 Maquette'!F113</f>
        <v>0</v>
      </c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7"/>
      <c r="T113" s="1"/>
    </row>
    <row r="114" spans="1:20" ht="30.6" customHeight="1" x14ac:dyDescent="0.25">
      <c r="A114" s="47">
        <f>'S1 Maquette'!B114</f>
        <v>0</v>
      </c>
      <c r="B114" s="47">
        <f>'S1 Maquette'!C114</f>
        <v>0</v>
      </c>
      <c r="C114" s="46">
        <f>'S1 Maquette'!F114</f>
        <v>0</v>
      </c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7"/>
      <c r="T114" s="1"/>
    </row>
    <row r="115" spans="1:20" ht="30.6" customHeight="1" x14ac:dyDescent="0.25">
      <c r="A115" s="47">
        <f>'S1 Maquette'!B115</f>
        <v>0</v>
      </c>
      <c r="B115" s="47">
        <f>'S1 Maquette'!C115</f>
        <v>0</v>
      </c>
      <c r="C115" s="46">
        <f>'S1 Maquette'!F115</f>
        <v>0</v>
      </c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7"/>
      <c r="T115" s="1"/>
    </row>
    <row r="116" spans="1:20" ht="30.6" customHeight="1" x14ac:dyDescent="0.25">
      <c r="A116" s="47">
        <f>'S1 Maquette'!B116</f>
        <v>0</v>
      </c>
      <c r="B116" s="47">
        <f>'S1 Maquette'!C116</f>
        <v>0</v>
      </c>
      <c r="C116" s="46">
        <f>'S1 Maquette'!F116</f>
        <v>0</v>
      </c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7"/>
      <c r="T116" s="1"/>
    </row>
    <row r="117" spans="1:20" ht="30.6" customHeight="1" x14ac:dyDescent="0.25">
      <c r="A117" s="47">
        <f>'S1 Maquette'!B117</f>
        <v>0</v>
      </c>
      <c r="B117" s="47">
        <f>'S1 Maquette'!C117</f>
        <v>0</v>
      </c>
      <c r="C117" s="46">
        <f>'S1 Maquette'!F117</f>
        <v>0</v>
      </c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7"/>
      <c r="T117" s="1"/>
    </row>
    <row r="118" spans="1:20" ht="30.6" customHeight="1" x14ac:dyDescent="0.25">
      <c r="A118" s="47">
        <f>'S1 Maquette'!B118</f>
        <v>0</v>
      </c>
      <c r="B118" s="47">
        <f>'S1 Maquette'!C118</f>
        <v>0</v>
      </c>
      <c r="C118" s="46">
        <f>'S1 Maquette'!F118</f>
        <v>0</v>
      </c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7"/>
      <c r="T118" s="1"/>
    </row>
    <row r="119" spans="1:20" ht="30.6" customHeight="1" x14ac:dyDescent="0.25">
      <c r="A119" s="47">
        <f>'S1 Maquette'!B119</f>
        <v>0</v>
      </c>
      <c r="B119" s="47">
        <f>'S1 Maquette'!C119</f>
        <v>0</v>
      </c>
      <c r="C119" s="46">
        <f>'S1 Maquette'!F119</f>
        <v>0</v>
      </c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7"/>
      <c r="T119" s="1"/>
    </row>
    <row r="120" spans="1:20" ht="30.6" customHeight="1" x14ac:dyDescent="0.25">
      <c r="A120" s="47">
        <f>'S1 Maquette'!B120</f>
        <v>0</v>
      </c>
      <c r="B120" s="47">
        <f>'S1 Maquette'!C120</f>
        <v>0</v>
      </c>
      <c r="C120" s="46">
        <f>'S1 Maquette'!F120</f>
        <v>0</v>
      </c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7"/>
      <c r="T120" s="1"/>
    </row>
    <row r="121" spans="1:20" ht="30.6" customHeight="1" x14ac:dyDescent="0.25">
      <c r="A121" s="47">
        <f>'S1 Maquette'!B121</f>
        <v>0</v>
      </c>
      <c r="B121" s="47">
        <f>'S1 Maquette'!C121</f>
        <v>0</v>
      </c>
      <c r="C121" s="46">
        <f>'S1 Maquette'!F121</f>
        <v>0</v>
      </c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7"/>
      <c r="T121" s="1"/>
    </row>
    <row r="122" spans="1:20" ht="30.6" customHeight="1" x14ac:dyDescent="0.25">
      <c r="A122" s="47">
        <f>'S1 Maquette'!B122</f>
        <v>0</v>
      </c>
      <c r="B122" s="47">
        <f>'S1 Maquette'!C122</f>
        <v>0</v>
      </c>
      <c r="C122" s="46">
        <f>'S1 Maquette'!F122</f>
        <v>0</v>
      </c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7"/>
      <c r="T122" s="1"/>
    </row>
    <row r="123" spans="1:20" ht="30.6" customHeight="1" x14ac:dyDescent="0.25">
      <c r="A123" s="47">
        <f>'S1 Maquette'!B123</f>
        <v>0</v>
      </c>
      <c r="B123" s="47">
        <f>'S1 Maquette'!C123</f>
        <v>0</v>
      </c>
      <c r="C123" s="46">
        <f>'S1 Maquette'!F123</f>
        <v>0</v>
      </c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7"/>
      <c r="T123" s="1"/>
    </row>
    <row r="124" spans="1:20" ht="30.6" customHeight="1" x14ac:dyDescent="0.25">
      <c r="A124" s="47">
        <f>'S1 Maquette'!B124</f>
        <v>0</v>
      </c>
      <c r="B124" s="47">
        <f>'S1 Maquette'!C124</f>
        <v>0</v>
      </c>
      <c r="C124" s="46">
        <f>'S1 Maquette'!F124</f>
        <v>0</v>
      </c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7"/>
      <c r="T124" s="1"/>
    </row>
    <row r="125" spans="1:20" ht="30.6" customHeight="1" x14ac:dyDescent="0.25">
      <c r="A125" s="47">
        <f>'S1 Maquette'!B125</f>
        <v>0</v>
      </c>
      <c r="B125" s="47">
        <f>'S1 Maquette'!C125</f>
        <v>0</v>
      </c>
      <c r="C125" s="46">
        <f>'S1 Maquette'!F125</f>
        <v>0</v>
      </c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7"/>
      <c r="T125" s="1"/>
    </row>
    <row r="126" spans="1:20" ht="30.6" customHeight="1" x14ac:dyDescent="0.25">
      <c r="A126" s="47">
        <f>'S1 Maquette'!B126</f>
        <v>0</v>
      </c>
      <c r="B126" s="47">
        <f>'S1 Maquette'!C126</f>
        <v>0</v>
      </c>
      <c r="C126" s="46">
        <f>'S1 Maquette'!F126</f>
        <v>0</v>
      </c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7"/>
      <c r="T126" s="1"/>
    </row>
    <row r="127" spans="1:20" ht="30.6" customHeight="1" x14ac:dyDescent="0.25">
      <c r="A127" s="47">
        <f>'S1 Maquette'!B127</f>
        <v>0</v>
      </c>
      <c r="B127" s="47">
        <f>'S1 Maquette'!C127</f>
        <v>0</v>
      </c>
      <c r="C127" s="46">
        <f>'S1 Maquette'!F127</f>
        <v>0</v>
      </c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7"/>
      <c r="T127" s="1"/>
    </row>
    <row r="128" spans="1:20" ht="30.6" customHeight="1" x14ac:dyDescent="0.25">
      <c r="A128" s="47">
        <f>'S1 Maquette'!B128</f>
        <v>0</v>
      </c>
      <c r="B128" s="47">
        <f>'S1 Maquette'!C128</f>
        <v>0</v>
      </c>
      <c r="C128" s="46">
        <f>'S1 Maquette'!F128</f>
        <v>0</v>
      </c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7"/>
      <c r="T128" s="1"/>
    </row>
    <row r="129" spans="1:20" ht="30.6" customHeight="1" x14ac:dyDescent="0.25">
      <c r="A129" s="47">
        <f>'S1 Maquette'!B129</f>
        <v>0</v>
      </c>
      <c r="B129" s="47">
        <f>'S1 Maquette'!C129</f>
        <v>0</v>
      </c>
      <c r="C129" s="46">
        <f>'S1 Maquette'!F129</f>
        <v>0</v>
      </c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7"/>
      <c r="T129" s="1"/>
    </row>
    <row r="130" spans="1:20" ht="30.6" customHeight="1" x14ac:dyDescent="0.25">
      <c r="A130" s="47">
        <f>'S1 Maquette'!B130</f>
        <v>0</v>
      </c>
      <c r="B130" s="47">
        <f>'S1 Maquette'!C130</f>
        <v>0</v>
      </c>
      <c r="C130" s="46">
        <f>'S1 Maquette'!F130</f>
        <v>0</v>
      </c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7"/>
      <c r="T130" s="1"/>
    </row>
    <row r="131" spans="1:20" ht="30.6" customHeight="1" x14ac:dyDescent="0.25">
      <c r="A131" s="47">
        <f>'S1 Maquette'!B131</f>
        <v>0</v>
      </c>
      <c r="B131" s="47">
        <f>'S1 Maquette'!C131</f>
        <v>0</v>
      </c>
      <c r="C131" s="46">
        <f>'S1 Maquette'!F131</f>
        <v>0</v>
      </c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7"/>
      <c r="T131" s="1"/>
    </row>
    <row r="132" spans="1:20" ht="30.6" customHeight="1" x14ac:dyDescent="0.25">
      <c r="A132" s="47">
        <f>'S1 Maquette'!B132</f>
        <v>0</v>
      </c>
      <c r="B132" s="47">
        <f>'S1 Maquette'!C132</f>
        <v>0</v>
      </c>
      <c r="C132" s="46">
        <f>'S1 Maquette'!F132</f>
        <v>0</v>
      </c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7"/>
      <c r="T132" s="1"/>
    </row>
    <row r="133" spans="1:20" ht="30.6" customHeight="1" x14ac:dyDescent="0.25">
      <c r="A133" s="47">
        <f>'S1 Maquette'!B133</f>
        <v>0</v>
      </c>
      <c r="B133" s="47">
        <f>'S1 Maquette'!C133</f>
        <v>0</v>
      </c>
      <c r="C133" s="46">
        <f>'S1 Maquette'!F133</f>
        <v>0</v>
      </c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7"/>
      <c r="T133" s="1"/>
    </row>
    <row r="134" spans="1:20" ht="30.6" customHeight="1" x14ac:dyDescent="0.25">
      <c r="A134" s="47">
        <f>'S1 Maquette'!B134</f>
        <v>0</v>
      </c>
      <c r="B134" s="47">
        <f>'S1 Maquette'!C134</f>
        <v>0</v>
      </c>
      <c r="C134" s="46">
        <f>'S1 Maquette'!F134</f>
        <v>0</v>
      </c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7"/>
      <c r="T134" s="1"/>
    </row>
    <row r="135" spans="1:20" ht="30.6" customHeight="1" x14ac:dyDescent="0.25">
      <c r="A135" s="47">
        <f>'S1 Maquette'!B135</f>
        <v>0</v>
      </c>
      <c r="B135" s="47">
        <f>'S1 Maquette'!C135</f>
        <v>0</v>
      </c>
      <c r="C135" s="46">
        <f>'S1 Maquette'!F135</f>
        <v>0</v>
      </c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7"/>
      <c r="T135" s="1"/>
    </row>
    <row r="136" spans="1:20" ht="30.6" customHeight="1" x14ac:dyDescent="0.25">
      <c r="A136" s="47">
        <f>'S1 Maquette'!B136</f>
        <v>0</v>
      </c>
      <c r="B136" s="47">
        <f>'S1 Maquette'!C136</f>
        <v>0</v>
      </c>
      <c r="C136" s="46">
        <f>'S1 Maquette'!F136</f>
        <v>0</v>
      </c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7"/>
      <c r="T136" s="1"/>
    </row>
    <row r="137" spans="1:20" ht="30.6" customHeight="1" x14ac:dyDescent="0.25">
      <c r="A137" s="47">
        <f>'S1 Maquette'!B137</f>
        <v>0</v>
      </c>
      <c r="B137" s="47">
        <f>'S1 Maquette'!C137</f>
        <v>0</v>
      </c>
      <c r="C137" s="46">
        <f>'S1 Maquette'!F137</f>
        <v>0</v>
      </c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7"/>
      <c r="T137" s="1"/>
    </row>
    <row r="138" spans="1:20" ht="30.6" customHeight="1" x14ac:dyDescent="0.25">
      <c r="A138" s="47">
        <f>'S1 Maquette'!B138</f>
        <v>0</v>
      </c>
      <c r="B138" s="47">
        <f>'S1 Maquette'!C138</f>
        <v>0</v>
      </c>
      <c r="C138" s="46">
        <f>'S1 Maquette'!F138</f>
        <v>0</v>
      </c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7"/>
      <c r="T138" s="1"/>
    </row>
    <row r="139" spans="1:20" ht="30.6" customHeight="1" x14ac:dyDescent="0.25">
      <c r="A139" s="47">
        <f>'S1 Maquette'!B139</f>
        <v>0</v>
      </c>
      <c r="B139" s="47">
        <f>'S1 Maquette'!C139</f>
        <v>0</v>
      </c>
      <c r="C139" s="46">
        <f>'S1 Maquette'!F139</f>
        <v>0</v>
      </c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7"/>
      <c r="T139" s="1"/>
    </row>
    <row r="140" spans="1:20" ht="30.6" customHeight="1" x14ac:dyDescent="0.25">
      <c r="A140" s="47">
        <f>'S1 Maquette'!B140</f>
        <v>0</v>
      </c>
      <c r="B140" s="47">
        <f>'S1 Maquette'!C140</f>
        <v>0</v>
      </c>
      <c r="C140" s="46">
        <f>'S1 Maquette'!F140</f>
        <v>0</v>
      </c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7"/>
      <c r="T140" s="1"/>
    </row>
    <row r="141" spans="1:20" ht="30.6" customHeight="1" x14ac:dyDescent="0.25">
      <c r="A141" s="47">
        <f>'S1 Maquette'!B141</f>
        <v>0</v>
      </c>
      <c r="B141" s="47">
        <f>'S1 Maquette'!C141</f>
        <v>0</v>
      </c>
      <c r="C141" s="46">
        <f>'S1 Maquette'!F141</f>
        <v>0</v>
      </c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7"/>
      <c r="T141" s="1"/>
    </row>
    <row r="142" spans="1:20" ht="30.6" customHeight="1" x14ac:dyDescent="0.25">
      <c r="A142" s="47">
        <f>'S1 Maquette'!B142</f>
        <v>0</v>
      </c>
      <c r="B142" s="47">
        <f>'S1 Maquette'!C142</f>
        <v>0</v>
      </c>
      <c r="C142" s="46">
        <f>'S1 Maquette'!F142</f>
        <v>0</v>
      </c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7"/>
      <c r="T142" s="1"/>
    </row>
    <row r="143" spans="1:20" ht="30.6" customHeight="1" x14ac:dyDescent="0.25">
      <c r="A143" s="47">
        <f>'S1 Maquette'!B143</f>
        <v>0</v>
      </c>
      <c r="B143" s="47">
        <f>'S1 Maquette'!C143</f>
        <v>0</v>
      </c>
      <c r="C143" s="46">
        <f>'S1 Maquette'!F143</f>
        <v>0</v>
      </c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7"/>
      <c r="T143" s="1"/>
    </row>
    <row r="144" spans="1:20" ht="30.6" customHeight="1" x14ac:dyDescent="0.25">
      <c r="A144" s="47">
        <f>'S1 Maquette'!B144</f>
        <v>0</v>
      </c>
      <c r="B144" s="47">
        <f>'S1 Maquette'!C144</f>
        <v>0</v>
      </c>
      <c r="C144" s="46">
        <f>'S1 Maquette'!F144</f>
        <v>0</v>
      </c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7"/>
      <c r="T144" s="1"/>
    </row>
    <row r="145" spans="1:20" ht="30.6" customHeight="1" x14ac:dyDescent="0.25">
      <c r="A145" s="47">
        <f>'S1 Maquette'!B145</f>
        <v>0</v>
      </c>
      <c r="B145" s="47">
        <f>'S1 Maquette'!C145</f>
        <v>0</v>
      </c>
      <c r="C145" s="46">
        <f>'S1 Maquette'!F145</f>
        <v>0</v>
      </c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7"/>
      <c r="T145" s="1"/>
    </row>
    <row r="146" spans="1:20" ht="30.6" customHeight="1" x14ac:dyDescent="0.25">
      <c r="A146" s="47">
        <f>'S1 Maquette'!B146</f>
        <v>0</v>
      </c>
      <c r="B146" s="47">
        <f>'S1 Maquette'!C146</f>
        <v>0</v>
      </c>
      <c r="C146" s="46">
        <f>'S1 Maquette'!F146</f>
        <v>0</v>
      </c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7"/>
      <c r="T146" s="1"/>
    </row>
    <row r="147" spans="1:20" ht="30.6" customHeight="1" x14ac:dyDescent="0.25">
      <c r="A147" s="47">
        <f>'S1 Maquette'!B147</f>
        <v>0</v>
      </c>
      <c r="B147" s="47">
        <f>'S1 Maquette'!C147</f>
        <v>0</v>
      </c>
      <c r="C147" s="46">
        <f>'S1 Maquette'!F147</f>
        <v>0</v>
      </c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7"/>
      <c r="T147" s="1"/>
    </row>
    <row r="148" spans="1:20" ht="30.6" customHeight="1" x14ac:dyDescent="0.25">
      <c r="A148" s="47">
        <f>'S1 Maquette'!B148</f>
        <v>0</v>
      </c>
      <c r="B148" s="47">
        <f>'S1 Maquette'!C148</f>
        <v>0</v>
      </c>
      <c r="C148" s="46">
        <f>'S1 Maquette'!F148</f>
        <v>0</v>
      </c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7"/>
      <c r="T148" s="1"/>
    </row>
    <row r="149" spans="1:20" ht="30.6" customHeight="1" x14ac:dyDescent="0.25">
      <c r="A149" s="47">
        <f>'S1 Maquette'!B149</f>
        <v>0</v>
      </c>
      <c r="B149" s="47">
        <f>'S1 Maquette'!C149</f>
        <v>0</v>
      </c>
      <c r="C149" s="46">
        <f>'S1 Maquette'!F149</f>
        <v>0</v>
      </c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7"/>
      <c r="T149" s="1"/>
    </row>
    <row r="150" spans="1:20" ht="30.6" customHeight="1" x14ac:dyDescent="0.25">
      <c r="A150" s="47">
        <f>'S1 Maquette'!B150</f>
        <v>0</v>
      </c>
      <c r="B150" s="47">
        <f>'S1 Maquette'!C150</f>
        <v>0</v>
      </c>
      <c r="C150" s="46">
        <f>'S1 Maquette'!F150</f>
        <v>0</v>
      </c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7"/>
      <c r="T150" s="1"/>
    </row>
    <row r="151" spans="1:20" ht="30.6" customHeight="1" x14ac:dyDescent="0.25">
      <c r="A151" s="47">
        <f>'S1 Maquette'!B151</f>
        <v>0</v>
      </c>
      <c r="B151" s="47">
        <f>'S1 Maquette'!C151</f>
        <v>0</v>
      </c>
      <c r="C151" s="46">
        <f>'S1 Maquette'!F151</f>
        <v>0</v>
      </c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7"/>
      <c r="T151" s="1"/>
    </row>
    <row r="152" spans="1:20" ht="30.6" customHeight="1" x14ac:dyDescent="0.25">
      <c r="A152" s="47">
        <f>'S1 Maquette'!B152</f>
        <v>0</v>
      </c>
      <c r="B152" s="47">
        <f>'S1 Maquette'!C152</f>
        <v>0</v>
      </c>
      <c r="C152" s="46">
        <f>'S1 Maquette'!F152</f>
        <v>0</v>
      </c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7"/>
      <c r="T152" s="1"/>
    </row>
    <row r="153" spans="1:20" ht="30.6" customHeight="1" x14ac:dyDescent="0.25">
      <c r="A153" s="47">
        <f>'S1 Maquette'!B153</f>
        <v>0</v>
      </c>
      <c r="B153" s="47">
        <f>'S1 Maquette'!C153</f>
        <v>0</v>
      </c>
      <c r="C153" s="46">
        <f>'S1 Maquette'!F153</f>
        <v>0</v>
      </c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7"/>
      <c r="T153" s="1"/>
    </row>
    <row r="154" spans="1:20" ht="30.6" customHeight="1" x14ac:dyDescent="0.25">
      <c r="A154" s="47">
        <f>'S1 Maquette'!B154</f>
        <v>0</v>
      </c>
      <c r="B154" s="47">
        <f>'S1 Maquette'!C154</f>
        <v>0</v>
      </c>
      <c r="C154" s="46">
        <f>'S1 Maquette'!F154</f>
        <v>0</v>
      </c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7"/>
      <c r="T154" s="1"/>
    </row>
    <row r="155" spans="1:20" ht="30.6" customHeight="1" x14ac:dyDescent="0.25">
      <c r="A155" s="47">
        <f>'S1 Maquette'!B155</f>
        <v>0</v>
      </c>
      <c r="B155" s="47">
        <f>'S1 Maquette'!C155</f>
        <v>0</v>
      </c>
      <c r="C155" s="46">
        <f>'S1 Maquette'!F155</f>
        <v>0</v>
      </c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7"/>
      <c r="T155" s="1"/>
    </row>
    <row r="156" spans="1:20" ht="30.6" customHeight="1" x14ac:dyDescent="0.25">
      <c r="A156" s="47">
        <f>'S1 Maquette'!B156</f>
        <v>0</v>
      </c>
      <c r="B156" s="47">
        <f>'S1 Maquette'!C156</f>
        <v>0</v>
      </c>
      <c r="C156" s="46">
        <f>'S1 Maquette'!F156</f>
        <v>0</v>
      </c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7"/>
      <c r="T156" s="1"/>
    </row>
    <row r="157" spans="1:20" ht="30.6" customHeight="1" x14ac:dyDescent="0.25">
      <c r="A157" s="47">
        <f>'S1 Maquette'!B157</f>
        <v>0</v>
      </c>
      <c r="B157" s="47">
        <f>'S1 Maquette'!C157</f>
        <v>0</v>
      </c>
      <c r="C157" s="46">
        <f>'S1 Maquette'!F157</f>
        <v>0</v>
      </c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7"/>
      <c r="T157" s="1"/>
    </row>
    <row r="158" spans="1:20" ht="30.6" customHeight="1" x14ac:dyDescent="0.25">
      <c r="A158" s="47">
        <f>'S1 Maquette'!B158</f>
        <v>0</v>
      </c>
      <c r="B158" s="47">
        <f>'S1 Maquette'!C158</f>
        <v>0</v>
      </c>
      <c r="C158" s="46">
        <f>'S1 Maquette'!F158</f>
        <v>0</v>
      </c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7"/>
      <c r="T158" s="1"/>
    </row>
    <row r="159" spans="1:20" ht="30.6" customHeight="1" x14ac:dyDescent="0.25">
      <c r="A159" s="47">
        <f>'S1 Maquette'!B159</f>
        <v>0</v>
      </c>
      <c r="B159" s="47">
        <f>'S1 Maquette'!C159</f>
        <v>0</v>
      </c>
      <c r="C159" s="46">
        <f>'S1 Maquette'!F159</f>
        <v>0</v>
      </c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7"/>
      <c r="T159" s="1"/>
    </row>
    <row r="160" spans="1:20" ht="30.6" customHeight="1" x14ac:dyDescent="0.25">
      <c r="A160" s="47">
        <f>'S1 Maquette'!B160</f>
        <v>0</v>
      </c>
      <c r="B160" s="47">
        <f>'S1 Maquette'!C160</f>
        <v>0</v>
      </c>
      <c r="C160" s="46">
        <f>'S1 Maquette'!F160</f>
        <v>0</v>
      </c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7"/>
      <c r="T160" s="1"/>
    </row>
    <row r="161" spans="1:20" ht="30.6" customHeight="1" x14ac:dyDescent="0.25">
      <c r="A161" s="47">
        <f>'S1 Maquette'!B161</f>
        <v>0</v>
      </c>
      <c r="B161" s="47">
        <f>'S1 Maquette'!C161</f>
        <v>0</v>
      </c>
      <c r="C161" s="46">
        <f>'S1 Maquette'!F161</f>
        <v>0</v>
      </c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7"/>
      <c r="T161" s="1"/>
    </row>
    <row r="162" spans="1:20" ht="30.6" customHeight="1" x14ac:dyDescent="0.25">
      <c r="A162" s="47">
        <f>'S1 Maquette'!B162</f>
        <v>0</v>
      </c>
      <c r="B162" s="47">
        <f>'S1 Maquette'!C162</f>
        <v>0</v>
      </c>
      <c r="C162" s="46">
        <f>'S1 Maquette'!F162</f>
        <v>0</v>
      </c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7"/>
      <c r="T162" s="1"/>
    </row>
    <row r="163" spans="1:20" ht="30.6" customHeight="1" x14ac:dyDescent="0.25">
      <c r="A163" s="47">
        <f>'S1 Maquette'!B163</f>
        <v>0</v>
      </c>
      <c r="B163" s="47">
        <f>'S1 Maquette'!C163</f>
        <v>0</v>
      </c>
      <c r="C163" s="46">
        <f>'S1 Maquette'!F163</f>
        <v>0</v>
      </c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7"/>
      <c r="T163" s="1"/>
    </row>
    <row r="164" spans="1:20" ht="30.6" customHeight="1" x14ac:dyDescent="0.25">
      <c r="A164" s="47">
        <f>'S1 Maquette'!B164</f>
        <v>0</v>
      </c>
      <c r="B164" s="47">
        <f>'S1 Maquette'!C164</f>
        <v>0</v>
      </c>
      <c r="C164" s="46">
        <f>'S1 Maquette'!F164</f>
        <v>0</v>
      </c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7"/>
      <c r="T164" s="1"/>
    </row>
    <row r="165" spans="1:20" ht="30.6" customHeight="1" x14ac:dyDescent="0.25">
      <c r="A165" s="47">
        <f>'S1 Maquette'!B165</f>
        <v>0</v>
      </c>
      <c r="B165" s="47">
        <f>'S1 Maquette'!C165</f>
        <v>0</v>
      </c>
      <c r="C165" s="46">
        <f>'S1 Maquette'!F165</f>
        <v>0</v>
      </c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7"/>
      <c r="T165" s="1"/>
    </row>
    <row r="166" spans="1:20" ht="30.6" customHeight="1" x14ac:dyDescent="0.25">
      <c r="A166" s="47">
        <f>'S1 Maquette'!B166</f>
        <v>0</v>
      </c>
      <c r="B166" s="47">
        <f>'S1 Maquette'!C166</f>
        <v>0</v>
      </c>
      <c r="C166" s="46">
        <f>'S1 Maquette'!F166</f>
        <v>0</v>
      </c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7"/>
      <c r="T166" s="1"/>
    </row>
    <row r="167" spans="1:20" ht="30.6" customHeight="1" x14ac:dyDescent="0.25">
      <c r="A167" s="47">
        <f>'S1 Maquette'!B167</f>
        <v>0</v>
      </c>
      <c r="B167" s="47">
        <f>'S1 Maquette'!C167</f>
        <v>0</v>
      </c>
      <c r="C167" s="46">
        <f>'S1 Maquette'!F167</f>
        <v>0</v>
      </c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7"/>
      <c r="T167" s="1"/>
    </row>
    <row r="168" spans="1:20" ht="30.6" customHeight="1" x14ac:dyDescent="0.25">
      <c r="A168" s="47">
        <f>'S1 Maquette'!B168</f>
        <v>0</v>
      </c>
      <c r="B168" s="47">
        <f>'S1 Maquette'!C168</f>
        <v>0</v>
      </c>
      <c r="C168" s="46">
        <f>'S1 Maquette'!F168</f>
        <v>0</v>
      </c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7"/>
      <c r="T168" s="1"/>
    </row>
    <row r="169" spans="1:20" ht="30.6" customHeight="1" x14ac:dyDescent="0.25">
      <c r="A169" s="47">
        <f>'S1 Maquette'!B169</f>
        <v>0</v>
      </c>
      <c r="B169" s="47">
        <f>'S1 Maquette'!C169</f>
        <v>0</v>
      </c>
      <c r="C169" s="46">
        <f>'S1 Maquette'!F169</f>
        <v>0</v>
      </c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7"/>
      <c r="T169" s="1"/>
    </row>
    <row r="170" spans="1:20" ht="30.6" customHeight="1" x14ac:dyDescent="0.25">
      <c r="A170" s="47">
        <f>'S1 Maquette'!B170</f>
        <v>0</v>
      </c>
      <c r="B170" s="47">
        <f>'S1 Maquette'!C170</f>
        <v>0</v>
      </c>
      <c r="C170" s="46">
        <f>'S1 Maquette'!F170</f>
        <v>0</v>
      </c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7"/>
      <c r="T170" s="1"/>
    </row>
    <row r="171" spans="1:20" ht="30.6" customHeight="1" x14ac:dyDescent="0.25">
      <c r="A171" s="47">
        <f>'S1 Maquette'!B171</f>
        <v>0</v>
      </c>
      <c r="B171" s="47">
        <f>'S1 Maquette'!C171</f>
        <v>0</v>
      </c>
      <c r="C171" s="46">
        <f>'S1 Maquette'!F171</f>
        <v>0</v>
      </c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7"/>
      <c r="T171" s="1"/>
    </row>
    <row r="172" spans="1:20" ht="30.6" customHeight="1" x14ac:dyDescent="0.25">
      <c r="A172" s="47">
        <f>'S1 Maquette'!B172</f>
        <v>0</v>
      </c>
      <c r="B172" s="47">
        <f>'S1 Maquette'!C172</f>
        <v>0</v>
      </c>
      <c r="C172" s="46">
        <f>'S1 Maquette'!F172</f>
        <v>0</v>
      </c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7"/>
      <c r="T172" s="1"/>
    </row>
    <row r="173" spans="1:20" ht="30.6" customHeight="1" x14ac:dyDescent="0.25">
      <c r="A173" s="47">
        <f>'S1 Maquette'!B173</f>
        <v>0</v>
      </c>
      <c r="B173" s="47">
        <f>'S1 Maquette'!C173</f>
        <v>0</v>
      </c>
      <c r="C173" s="46">
        <f>'S1 Maquette'!F173</f>
        <v>0</v>
      </c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7"/>
      <c r="T173" s="1"/>
    </row>
    <row r="174" spans="1:20" ht="30.6" customHeight="1" x14ac:dyDescent="0.25">
      <c r="A174" s="47">
        <f>'S1 Maquette'!B174</f>
        <v>0</v>
      </c>
      <c r="B174" s="47">
        <f>'S1 Maquette'!C174</f>
        <v>0</v>
      </c>
      <c r="C174" s="46">
        <f>'S1 Maquette'!F174</f>
        <v>0</v>
      </c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7"/>
      <c r="T174" s="1"/>
    </row>
    <row r="175" spans="1:20" ht="30.6" customHeight="1" x14ac:dyDescent="0.25">
      <c r="A175" s="47">
        <f>'S1 Maquette'!B175</f>
        <v>0</v>
      </c>
      <c r="B175" s="47">
        <f>'S1 Maquette'!C175</f>
        <v>0</v>
      </c>
      <c r="C175" s="46">
        <f>'S1 Maquette'!F175</f>
        <v>0</v>
      </c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7"/>
      <c r="T175" s="1"/>
    </row>
    <row r="176" spans="1:20" ht="30.6" customHeight="1" x14ac:dyDescent="0.25">
      <c r="A176" s="47">
        <f>'S1 Maquette'!B176</f>
        <v>0</v>
      </c>
      <c r="B176" s="47">
        <f>'S1 Maquette'!C176</f>
        <v>0</v>
      </c>
      <c r="C176" s="46">
        <f>'S1 Maquette'!F176</f>
        <v>0</v>
      </c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7"/>
      <c r="T176" s="1"/>
    </row>
    <row r="177" spans="1:20" ht="30.6" customHeight="1" x14ac:dyDescent="0.25">
      <c r="A177" s="47">
        <f>'S1 Maquette'!B177</f>
        <v>0</v>
      </c>
      <c r="B177" s="47">
        <f>'S1 Maquette'!C177</f>
        <v>0</v>
      </c>
      <c r="C177" s="46">
        <f>'S1 Maquette'!F177</f>
        <v>0</v>
      </c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7"/>
      <c r="T177" s="1"/>
    </row>
    <row r="178" spans="1:20" ht="30.6" customHeight="1" x14ac:dyDescent="0.25">
      <c r="A178" s="47">
        <f>'S1 Maquette'!B178</f>
        <v>0</v>
      </c>
      <c r="B178" s="47">
        <f>'S1 Maquette'!C178</f>
        <v>0</v>
      </c>
      <c r="C178" s="46">
        <f>'S1 Maquette'!F178</f>
        <v>0</v>
      </c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7"/>
      <c r="T178" s="1"/>
    </row>
    <row r="179" spans="1:20" ht="30.6" customHeight="1" x14ac:dyDescent="0.25">
      <c r="A179" s="47">
        <f>'S1 Maquette'!B179</f>
        <v>0</v>
      </c>
      <c r="B179" s="47">
        <f>'S1 Maquette'!C179</f>
        <v>0</v>
      </c>
      <c r="C179" s="46">
        <f>'S1 Maquette'!F179</f>
        <v>0</v>
      </c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7"/>
      <c r="T179" s="1"/>
    </row>
    <row r="180" spans="1:20" ht="30.6" customHeight="1" x14ac:dyDescent="0.25">
      <c r="A180" s="47">
        <f>'S1 Maquette'!B180</f>
        <v>0</v>
      </c>
      <c r="B180" s="47">
        <f>'S1 Maquette'!C180</f>
        <v>0</v>
      </c>
      <c r="C180" s="46">
        <f>'S1 Maquette'!F180</f>
        <v>0</v>
      </c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7"/>
      <c r="T180" s="1"/>
    </row>
    <row r="181" spans="1:20" ht="30.6" customHeight="1" x14ac:dyDescent="0.25">
      <c r="A181" s="47">
        <f>'S1 Maquette'!B181</f>
        <v>0</v>
      </c>
      <c r="B181" s="47">
        <f>'S1 Maquette'!C181</f>
        <v>0</v>
      </c>
      <c r="C181" s="46">
        <f>'S1 Maquette'!F181</f>
        <v>0</v>
      </c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7"/>
      <c r="T181" s="1"/>
    </row>
    <row r="182" spans="1:20" ht="30.6" customHeight="1" x14ac:dyDescent="0.25">
      <c r="A182" s="47">
        <f>'S1 Maquette'!B182</f>
        <v>0</v>
      </c>
      <c r="B182" s="47">
        <f>'S1 Maquette'!C182</f>
        <v>0</v>
      </c>
      <c r="C182" s="46">
        <f>'S1 Maquette'!F182</f>
        <v>0</v>
      </c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7"/>
      <c r="T182" s="1"/>
    </row>
    <row r="183" spans="1:20" ht="30.6" customHeight="1" x14ac:dyDescent="0.25">
      <c r="A183" s="47">
        <f>'S1 Maquette'!B183</f>
        <v>0</v>
      </c>
      <c r="B183" s="47">
        <f>'S1 Maquette'!C183</f>
        <v>0</v>
      </c>
      <c r="C183" s="46">
        <f>'S1 Maquette'!F183</f>
        <v>0</v>
      </c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7"/>
      <c r="T183" s="1"/>
    </row>
    <row r="184" spans="1:20" ht="30.6" customHeight="1" x14ac:dyDescent="0.25">
      <c r="A184" s="47">
        <f>'S1 Maquette'!B184</f>
        <v>0</v>
      </c>
      <c r="B184" s="47">
        <f>'S1 Maquette'!C184</f>
        <v>0</v>
      </c>
      <c r="C184" s="46">
        <f>'S1 Maquette'!F184</f>
        <v>0</v>
      </c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7"/>
      <c r="T184" s="1"/>
    </row>
    <row r="185" spans="1:20" ht="30.6" customHeight="1" x14ac:dyDescent="0.25">
      <c r="A185" s="47">
        <f>'S1 Maquette'!B185</f>
        <v>0</v>
      </c>
      <c r="B185" s="47">
        <f>'S1 Maquette'!C185</f>
        <v>0</v>
      </c>
      <c r="C185" s="46">
        <f>'S1 Maquette'!F185</f>
        <v>0</v>
      </c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7"/>
      <c r="T185" s="1"/>
    </row>
    <row r="186" spans="1:20" ht="30.6" customHeight="1" x14ac:dyDescent="0.25">
      <c r="A186" s="47">
        <f>'S1 Maquette'!B186</f>
        <v>0</v>
      </c>
      <c r="B186" s="47">
        <f>'S1 Maquette'!C186</f>
        <v>0</v>
      </c>
      <c r="C186" s="46">
        <f>'S1 Maquette'!F186</f>
        <v>0</v>
      </c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7"/>
      <c r="T186" s="1"/>
    </row>
    <row r="187" spans="1:20" ht="30.6" customHeight="1" x14ac:dyDescent="0.25">
      <c r="A187" s="47">
        <f>'S1 Maquette'!B187</f>
        <v>0</v>
      </c>
      <c r="B187" s="47">
        <f>'S1 Maquette'!C187</f>
        <v>0</v>
      </c>
      <c r="C187" s="46">
        <f>'S1 Maquette'!F187</f>
        <v>0</v>
      </c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7"/>
      <c r="T187" s="1"/>
    </row>
    <row r="188" spans="1:20" ht="30.6" customHeight="1" x14ac:dyDescent="0.25">
      <c r="A188" s="47">
        <f>'S1 Maquette'!B188</f>
        <v>0</v>
      </c>
      <c r="B188" s="47">
        <f>'S1 Maquette'!C188</f>
        <v>0</v>
      </c>
      <c r="C188" s="46">
        <f>'S1 Maquette'!F188</f>
        <v>0</v>
      </c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7"/>
      <c r="T188" s="1"/>
    </row>
    <row r="189" spans="1:20" ht="30.6" customHeight="1" x14ac:dyDescent="0.25">
      <c r="A189" s="47">
        <f>'S1 Maquette'!B189</f>
        <v>0</v>
      </c>
      <c r="B189" s="47">
        <f>'S1 Maquette'!C189</f>
        <v>0</v>
      </c>
      <c r="C189" s="46">
        <f>'S1 Maquette'!F189</f>
        <v>0</v>
      </c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7"/>
      <c r="T189" s="1"/>
    </row>
    <row r="190" spans="1:20" ht="30.6" customHeight="1" x14ac:dyDescent="0.25">
      <c r="A190" s="47">
        <f>'S1 Maquette'!B190</f>
        <v>0</v>
      </c>
      <c r="B190" s="47">
        <f>'S1 Maquette'!C190</f>
        <v>0</v>
      </c>
      <c r="C190" s="46">
        <f>'S1 Maquette'!F190</f>
        <v>0</v>
      </c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7"/>
      <c r="T190" s="1"/>
    </row>
    <row r="191" spans="1:20" ht="30.6" customHeight="1" x14ac:dyDescent="0.25">
      <c r="A191" s="47">
        <f>'S1 Maquette'!B191</f>
        <v>0</v>
      </c>
      <c r="B191" s="47">
        <f>'S1 Maquette'!C191</f>
        <v>0</v>
      </c>
      <c r="C191" s="46">
        <f>'S1 Maquette'!F191</f>
        <v>0</v>
      </c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7"/>
      <c r="T191" s="1"/>
    </row>
    <row r="192" spans="1:20" ht="30.6" customHeight="1" x14ac:dyDescent="0.25">
      <c r="A192" s="47">
        <f>'S1 Maquette'!B192</f>
        <v>0</v>
      </c>
      <c r="B192" s="47">
        <f>'S1 Maquette'!C192</f>
        <v>0</v>
      </c>
      <c r="C192" s="46">
        <f>'S1 Maquette'!F192</f>
        <v>0</v>
      </c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7"/>
      <c r="T192" s="1"/>
    </row>
    <row r="193" spans="1:20" ht="30.6" customHeight="1" x14ac:dyDescent="0.25">
      <c r="A193" s="47">
        <f>'S1 Maquette'!B193</f>
        <v>0</v>
      </c>
      <c r="B193" s="47">
        <f>'S1 Maquette'!C193</f>
        <v>0</v>
      </c>
      <c r="C193" s="46">
        <f>'S1 Maquette'!F193</f>
        <v>0</v>
      </c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7"/>
      <c r="T193" s="1"/>
    </row>
    <row r="194" spans="1:20" ht="30.6" customHeight="1" x14ac:dyDescent="0.25">
      <c r="A194" s="47">
        <f>'S1 Maquette'!B194</f>
        <v>0</v>
      </c>
      <c r="B194" s="47">
        <f>'S1 Maquette'!C194</f>
        <v>0</v>
      </c>
      <c r="C194" s="46">
        <f>'S1 Maquette'!F194</f>
        <v>0</v>
      </c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7"/>
      <c r="T194" s="1"/>
    </row>
    <row r="195" spans="1:20" ht="30.6" customHeight="1" x14ac:dyDescent="0.25">
      <c r="A195" s="47">
        <f>'S1 Maquette'!B195</f>
        <v>0</v>
      </c>
      <c r="B195" s="47">
        <f>'S1 Maquette'!C195</f>
        <v>0</v>
      </c>
      <c r="C195" s="46">
        <f>'S1 Maquette'!F195</f>
        <v>0</v>
      </c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7"/>
      <c r="T195" s="1"/>
    </row>
    <row r="196" spans="1:20" ht="30.6" customHeight="1" x14ac:dyDescent="0.25">
      <c r="A196" s="47">
        <f>'S1 Maquette'!B196</f>
        <v>0</v>
      </c>
      <c r="B196" s="47">
        <f>'S1 Maquette'!C196</f>
        <v>0</v>
      </c>
      <c r="C196" s="46">
        <f>'S1 Maquette'!F196</f>
        <v>0</v>
      </c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7"/>
      <c r="T196" s="1"/>
    </row>
    <row r="197" spans="1:20" ht="30.6" customHeight="1" x14ac:dyDescent="0.25">
      <c r="A197" s="47">
        <f>'S1 Maquette'!B197</f>
        <v>0</v>
      </c>
      <c r="B197" s="47">
        <f>'S1 Maquette'!C197</f>
        <v>0</v>
      </c>
      <c r="C197" s="46">
        <f>'S1 Maquette'!F197</f>
        <v>0</v>
      </c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7"/>
      <c r="T197" s="1"/>
    </row>
    <row r="198" spans="1:20" ht="30.6" customHeight="1" x14ac:dyDescent="0.25">
      <c r="A198" s="47">
        <f>'S1 Maquette'!B198</f>
        <v>0</v>
      </c>
      <c r="B198" s="47">
        <f>'S1 Maquette'!C198</f>
        <v>0</v>
      </c>
      <c r="C198" s="46">
        <f>'S1 Maquette'!F198</f>
        <v>0</v>
      </c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7"/>
      <c r="T198" s="1"/>
    </row>
    <row r="199" spans="1:20" ht="30.6" customHeight="1" x14ac:dyDescent="0.25">
      <c r="A199" s="47">
        <f>'S1 Maquette'!B199</f>
        <v>0</v>
      </c>
      <c r="B199" s="47">
        <f>'S1 Maquette'!C199</f>
        <v>0</v>
      </c>
      <c r="C199" s="46">
        <f>'S1 Maquette'!F199</f>
        <v>0</v>
      </c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7"/>
      <c r="T199" s="1"/>
    </row>
    <row r="200" spans="1:20" ht="30.6" customHeight="1" x14ac:dyDescent="0.25">
      <c r="A200" s="47">
        <f>'S1 Maquette'!B200</f>
        <v>0</v>
      </c>
      <c r="B200" s="47">
        <f>'S1 Maquette'!C200</f>
        <v>0</v>
      </c>
      <c r="C200" s="46">
        <f>'S1 Maquette'!F200</f>
        <v>0</v>
      </c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7"/>
      <c r="T200" s="1"/>
    </row>
    <row r="201" spans="1:20" ht="30.6" customHeight="1" x14ac:dyDescent="0.25">
      <c r="A201" s="47">
        <f>'S1 Maquette'!B201</f>
        <v>0</v>
      </c>
      <c r="B201" s="47">
        <f>'S1 Maquette'!C201</f>
        <v>0</v>
      </c>
      <c r="C201" s="46">
        <f>'S1 Maquette'!F201</f>
        <v>0</v>
      </c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7"/>
      <c r="T201" s="1"/>
    </row>
    <row r="202" spans="1:20" ht="30.6" customHeight="1" x14ac:dyDescent="0.25">
      <c r="A202" s="47">
        <f>'S1 Maquette'!B202</f>
        <v>0</v>
      </c>
      <c r="B202" s="47">
        <f>'S1 Maquette'!C202</f>
        <v>0</v>
      </c>
      <c r="C202" s="46">
        <f>'S1 Maquette'!F202</f>
        <v>0</v>
      </c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7"/>
      <c r="T202" s="1"/>
    </row>
    <row r="203" spans="1:20" ht="30.6" customHeight="1" x14ac:dyDescent="0.25">
      <c r="A203" s="47">
        <f>'S1 Maquette'!B203</f>
        <v>0</v>
      </c>
      <c r="B203" s="47">
        <f>'S1 Maquette'!C203</f>
        <v>0</v>
      </c>
      <c r="C203" s="46">
        <f>'S1 Maquette'!F203</f>
        <v>0</v>
      </c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7"/>
      <c r="T203" s="1"/>
    </row>
    <row r="204" spans="1:20" ht="30.6" customHeight="1" x14ac:dyDescent="0.25">
      <c r="A204" s="47">
        <f>'S1 Maquette'!B204</f>
        <v>0</v>
      </c>
      <c r="B204" s="47">
        <f>'S1 Maquette'!C204</f>
        <v>0</v>
      </c>
      <c r="C204" s="46">
        <f>'S1 Maquette'!F204</f>
        <v>0</v>
      </c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7"/>
      <c r="T204" s="1"/>
    </row>
    <row r="205" spans="1:20" ht="30.6" customHeight="1" x14ac:dyDescent="0.25">
      <c r="A205" s="47">
        <f>'S1 Maquette'!B205</f>
        <v>0</v>
      </c>
      <c r="B205" s="47">
        <f>'S1 Maquette'!C205</f>
        <v>0</v>
      </c>
      <c r="C205" s="46">
        <f>'S1 Maquette'!F205</f>
        <v>0</v>
      </c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7"/>
      <c r="T205" s="1"/>
    </row>
    <row r="206" spans="1:20" ht="30.6" customHeight="1" x14ac:dyDescent="0.25">
      <c r="A206" s="47">
        <f>'S1 Maquette'!B206</f>
        <v>0</v>
      </c>
      <c r="B206" s="47">
        <f>'S1 Maquette'!C206</f>
        <v>0</v>
      </c>
      <c r="C206" s="46">
        <f>'S1 Maquette'!F206</f>
        <v>0</v>
      </c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7"/>
      <c r="T206" s="1"/>
    </row>
    <row r="207" spans="1:20" ht="30.6" customHeight="1" x14ac:dyDescent="0.25">
      <c r="A207" s="47">
        <f>'S1 Maquette'!B207</f>
        <v>0</v>
      </c>
      <c r="B207" s="47">
        <f>'S1 Maquette'!C207</f>
        <v>0</v>
      </c>
      <c r="C207" s="46">
        <f>'S1 Maquette'!F207</f>
        <v>0</v>
      </c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7"/>
      <c r="T207" s="1"/>
    </row>
    <row r="208" spans="1:20" ht="30.6" customHeight="1" x14ac:dyDescent="0.25">
      <c r="A208" s="47">
        <f>'S1 Maquette'!B208</f>
        <v>0</v>
      </c>
      <c r="B208" s="47">
        <f>'S1 Maquette'!C208</f>
        <v>0</v>
      </c>
      <c r="C208" s="46">
        <f>'S1 Maquette'!F208</f>
        <v>0</v>
      </c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7"/>
      <c r="T208" s="1"/>
    </row>
    <row r="209" spans="1:20" ht="30.6" customHeight="1" x14ac:dyDescent="0.25">
      <c r="A209" s="47">
        <f>'S1 Maquette'!B209</f>
        <v>0</v>
      </c>
      <c r="B209" s="47">
        <f>'S1 Maquette'!C209</f>
        <v>0</v>
      </c>
      <c r="C209" s="46">
        <f>'S1 Maquette'!F209</f>
        <v>0</v>
      </c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7"/>
      <c r="T209" s="1"/>
    </row>
    <row r="210" spans="1:20" ht="30.6" customHeight="1" x14ac:dyDescent="0.25">
      <c r="A210" s="47">
        <f>'S1 Maquette'!B210</f>
        <v>0</v>
      </c>
      <c r="B210" s="47">
        <f>'S1 Maquette'!C210</f>
        <v>0</v>
      </c>
      <c r="C210" s="46">
        <f>'S1 Maquette'!F210</f>
        <v>0</v>
      </c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7"/>
      <c r="T210" s="1"/>
    </row>
    <row r="211" spans="1:20" ht="30.6" customHeight="1" x14ac:dyDescent="0.25">
      <c r="A211" s="47">
        <f>'S1 Maquette'!B211</f>
        <v>0</v>
      </c>
      <c r="B211" s="47">
        <f>'S1 Maquette'!C211</f>
        <v>0</v>
      </c>
      <c r="C211" s="46">
        <f>'S1 Maquette'!F211</f>
        <v>0</v>
      </c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7"/>
      <c r="T211" s="1"/>
    </row>
    <row r="212" spans="1:20" ht="30.6" customHeight="1" x14ac:dyDescent="0.25">
      <c r="A212" s="47">
        <f>'S1 Maquette'!B212</f>
        <v>0</v>
      </c>
      <c r="B212" s="47">
        <f>'S1 Maquette'!C212</f>
        <v>0</v>
      </c>
      <c r="C212" s="46">
        <f>'S1 Maquette'!F212</f>
        <v>0</v>
      </c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7"/>
      <c r="T212" s="1"/>
    </row>
    <row r="213" spans="1:20" ht="30.6" customHeight="1" x14ac:dyDescent="0.25">
      <c r="A213" s="47">
        <f>'S1 Maquette'!B213</f>
        <v>0</v>
      </c>
      <c r="B213" s="47">
        <f>'S1 Maquette'!C213</f>
        <v>0</v>
      </c>
      <c r="C213" s="46">
        <f>'S1 Maquette'!F213</f>
        <v>0</v>
      </c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7"/>
      <c r="T213" s="1"/>
    </row>
    <row r="214" spans="1:20" ht="30.6" customHeight="1" x14ac:dyDescent="0.25">
      <c r="A214" s="47">
        <f>'S1 Maquette'!B214</f>
        <v>0</v>
      </c>
      <c r="B214" s="47">
        <f>'S1 Maquette'!C214</f>
        <v>0</v>
      </c>
      <c r="C214" s="46">
        <f>'S1 Maquette'!F214</f>
        <v>0</v>
      </c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7"/>
      <c r="T214" s="1"/>
    </row>
    <row r="215" spans="1:20" ht="30.6" customHeight="1" x14ac:dyDescent="0.25">
      <c r="A215" s="47">
        <f>'S1 Maquette'!B215</f>
        <v>0</v>
      </c>
      <c r="B215" s="47">
        <f>'S1 Maquette'!C215</f>
        <v>0</v>
      </c>
      <c r="C215" s="46">
        <f>'S1 Maquette'!F215</f>
        <v>0</v>
      </c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7"/>
      <c r="T215" s="1"/>
    </row>
    <row r="216" spans="1:20" ht="30.6" customHeight="1" x14ac:dyDescent="0.25">
      <c r="A216" s="47">
        <f>'S1 Maquette'!B216</f>
        <v>0</v>
      </c>
      <c r="B216" s="47">
        <f>'S1 Maquette'!C216</f>
        <v>0</v>
      </c>
      <c r="C216" s="46">
        <f>'S1 Maquette'!F216</f>
        <v>0</v>
      </c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7"/>
      <c r="T216" s="1"/>
    </row>
    <row r="217" spans="1:20" ht="30.6" customHeight="1" x14ac:dyDescent="0.25">
      <c r="A217" s="47">
        <f>'S1 Maquette'!B217</f>
        <v>0</v>
      </c>
      <c r="B217" s="47">
        <f>'S1 Maquette'!C217</f>
        <v>0</v>
      </c>
      <c r="C217" s="46">
        <f>'S1 Maquette'!F217</f>
        <v>0</v>
      </c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7"/>
      <c r="T217" s="1"/>
    </row>
    <row r="218" spans="1:20" ht="30.6" customHeight="1" x14ac:dyDescent="0.25">
      <c r="A218" s="47">
        <f>'S1 Maquette'!B218</f>
        <v>0</v>
      </c>
      <c r="B218" s="47">
        <f>'S1 Maquette'!C218</f>
        <v>0</v>
      </c>
      <c r="C218" s="46">
        <f>'S1 Maquette'!F218</f>
        <v>0</v>
      </c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7"/>
      <c r="T218" s="1"/>
    </row>
    <row r="219" spans="1:20" ht="30.6" customHeight="1" x14ac:dyDescent="0.25">
      <c r="A219" s="47">
        <f>'S1 Maquette'!B219</f>
        <v>0</v>
      </c>
      <c r="B219" s="47">
        <f>'S1 Maquette'!C219</f>
        <v>0</v>
      </c>
      <c r="C219" s="46">
        <f>'S1 Maquette'!F219</f>
        <v>0</v>
      </c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7"/>
      <c r="T219" s="1"/>
    </row>
    <row r="220" spans="1:20" ht="30.6" customHeight="1" x14ac:dyDescent="0.25">
      <c r="A220" s="47">
        <f>'S1 Maquette'!B220</f>
        <v>0</v>
      </c>
      <c r="B220" s="47">
        <f>'S1 Maquette'!C220</f>
        <v>0</v>
      </c>
      <c r="C220" s="46">
        <f>'S1 Maquette'!F220</f>
        <v>0</v>
      </c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7"/>
      <c r="T220" s="1"/>
    </row>
    <row r="221" spans="1:20" ht="30.6" customHeight="1" x14ac:dyDescent="0.25">
      <c r="A221" s="47">
        <f>'S1 Maquette'!B221</f>
        <v>0</v>
      </c>
      <c r="B221" s="47">
        <f>'S1 Maquette'!C221</f>
        <v>0</v>
      </c>
      <c r="C221" s="46">
        <f>'S1 Maquette'!F221</f>
        <v>0</v>
      </c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7"/>
      <c r="T221" s="1"/>
    </row>
    <row r="222" spans="1:20" ht="30.6" customHeight="1" x14ac:dyDescent="0.25">
      <c r="A222" s="47">
        <f>'S1 Maquette'!B222</f>
        <v>0</v>
      </c>
      <c r="B222" s="47">
        <f>'S1 Maquette'!C222</f>
        <v>0</v>
      </c>
      <c r="C222" s="46">
        <f>'S1 Maquette'!F222</f>
        <v>0</v>
      </c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7"/>
      <c r="T222" s="1"/>
    </row>
    <row r="223" spans="1:20" ht="30.6" customHeight="1" x14ac:dyDescent="0.25">
      <c r="A223" s="47">
        <f>'S1 Maquette'!B223</f>
        <v>0</v>
      </c>
      <c r="B223" s="47">
        <f>'S1 Maquette'!C223</f>
        <v>0</v>
      </c>
      <c r="C223" s="46">
        <f>'S1 Maquette'!F223</f>
        <v>0</v>
      </c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7"/>
      <c r="T223" s="1"/>
    </row>
    <row r="224" spans="1:20" ht="30.6" customHeight="1" x14ac:dyDescent="0.25">
      <c r="A224" s="47">
        <f>'S1 Maquette'!B224</f>
        <v>0</v>
      </c>
      <c r="B224" s="47">
        <f>'S1 Maquette'!C224</f>
        <v>0</v>
      </c>
      <c r="C224" s="46">
        <f>'S1 Maquette'!F224</f>
        <v>0</v>
      </c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7"/>
      <c r="T224" s="1"/>
    </row>
    <row r="225" spans="1:20" ht="30.6" customHeight="1" x14ac:dyDescent="0.25">
      <c r="A225" s="47">
        <f>'S1 Maquette'!B225</f>
        <v>0</v>
      </c>
      <c r="B225" s="47">
        <f>'S1 Maquette'!C225</f>
        <v>0</v>
      </c>
      <c r="C225" s="46">
        <f>'S1 Maquette'!F225</f>
        <v>0</v>
      </c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7"/>
      <c r="T225" s="1"/>
    </row>
    <row r="226" spans="1:20" ht="30.6" customHeight="1" x14ac:dyDescent="0.25">
      <c r="A226" s="47">
        <f>'S1 Maquette'!B226</f>
        <v>0</v>
      </c>
      <c r="B226" s="47">
        <f>'S1 Maquette'!C226</f>
        <v>0</v>
      </c>
      <c r="C226" s="46">
        <f>'S1 Maquette'!F226</f>
        <v>0</v>
      </c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7"/>
      <c r="T226" s="1"/>
    </row>
    <row r="227" spans="1:20" ht="30.6" customHeight="1" x14ac:dyDescent="0.25">
      <c r="A227" s="47">
        <f>'S1 Maquette'!B227</f>
        <v>0</v>
      </c>
      <c r="B227" s="47">
        <f>'S1 Maquette'!C227</f>
        <v>0</v>
      </c>
      <c r="C227" s="46">
        <f>'S1 Maquette'!F227</f>
        <v>0</v>
      </c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7"/>
      <c r="T227" s="1"/>
    </row>
    <row r="228" spans="1:20" ht="30.6" customHeight="1" x14ac:dyDescent="0.25">
      <c r="A228" s="47">
        <f>'S1 Maquette'!B228</f>
        <v>0</v>
      </c>
      <c r="B228" s="47">
        <f>'S1 Maquette'!C228</f>
        <v>0</v>
      </c>
      <c r="C228" s="46">
        <f>'S1 Maquette'!F228</f>
        <v>0</v>
      </c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7"/>
      <c r="T228" s="1"/>
    </row>
    <row r="229" spans="1:20" ht="30.6" customHeight="1" x14ac:dyDescent="0.25">
      <c r="A229" s="47">
        <f>'S1 Maquette'!B229</f>
        <v>0</v>
      </c>
      <c r="B229" s="47">
        <f>'S1 Maquette'!C229</f>
        <v>0</v>
      </c>
      <c r="C229" s="46">
        <f>'S1 Maquette'!F229</f>
        <v>0</v>
      </c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7"/>
      <c r="T229" s="1"/>
    </row>
    <row r="230" spans="1:20" ht="30.6" customHeight="1" x14ac:dyDescent="0.25">
      <c r="A230" s="47">
        <f>'S1 Maquette'!B230</f>
        <v>0</v>
      </c>
      <c r="B230" s="47">
        <f>'S1 Maquette'!C230</f>
        <v>0</v>
      </c>
      <c r="C230" s="46">
        <f>'S1 Maquette'!F230</f>
        <v>0</v>
      </c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7"/>
      <c r="T230" s="1"/>
    </row>
    <row r="231" spans="1:20" ht="30.6" customHeight="1" x14ac:dyDescent="0.25">
      <c r="A231" s="47">
        <f>'S1 Maquette'!B231</f>
        <v>0</v>
      </c>
      <c r="B231" s="47">
        <f>'S1 Maquette'!C231</f>
        <v>0</v>
      </c>
      <c r="C231" s="46">
        <f>'S1 Maquette'!F231</f>
        <v>0</v>
      </c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7"/>
      <c r="T231" s="1"/>
    </row>
    <row r="232" spans="1:20" ht="30.6" customHeight="1" x14ac:dyDescent="0.25">
      <c r="A232" s="47">
        <f>'S1 Maquette'!B232</f>
        <v>0</v>
      </c>
      <c r="B232" s="47">
        <f>'S1 Maquette'!C232</f>
        <v>0</v>
      </c>
      <c r="C232" s="46">
        <f>'S1 Maquette'!F232</f>
        <v>0</v>
      </c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7"/>
      <c r="T232" s="1"/>
    </row>
    <row r="233" spans="1:20" ht="30.6" customHeight="1" x14ac:dyDescent="0.25">
      <c r="A233" s="47">
        <f>'S1 Maquette'!B233</f>
        <v>0</v>
      </c>
      <c r="B233" s="47">
        <f>'S1 Maquette'!C233</f>
        <v>0</v>
      </c>
      <c r="C233" s="46">
        <f>'S1 Maquette'!F233</f>
        <v>0</v>
      </c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7"/>
      <c r="T233" s="1"/>
    </row>
    <row r="234" spans="1:20" ht="30.6" customHeight="1" x14ac:dyDescent="0.25">
      <c r="A234" s="47">
        <f>'S1 Maquette'!B234</f>
        <v>0</v>
      </c>
      <c r="B234" s="47">
        <f>'S1 Maquette'!C234</f>
        <v>0</v>
      </c>
      <c r="C234" s="46">
        <f>'S1 Maquette'!F234</f>
        <v>0</v>
      </c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7"/>
      <c r="T234" s="1"/>
    </row>
    <row r="235" spans="1:20" ht="30.6" customHeight="1" x14ac:dyDescent="0.25">
      <c r="A235" s="47">
        <f>'S1 Maquette'!B235</f>
        <v>0</v>
      </c>
      <c r="B235" s="47">
        <f>'S1 Maquette'!C235</f>
        <v>0</v>
      </c>
      <c r="C235" s="46">
        <f>'S1 Maquette'!F235</f>
        <v>0</v>
      </c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7"/>
      <c r="T235" s="1"/>
    </row>
    <row r="236" spans="1:20" ht="30.6" customHeight="1" x14ac:dyDescent="0.25">
      <c r="A236" s="47">
        <f>'S1 Maquette'!B236</f>
        <v>0</v>
      </c>
      <c r="B236" s="47">
        <f>'S1 Maquette'!C236</f>
        <v>0</v>
      </c>
      <c r="C236" s="46">
        <f>'S1 Maquette'!F236</f>
        <v>0</v>
      </c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7"/>
      <c r="T236" s="1"/>
    </row>
    <row r="237" spans="1:20" ht="30.6" customHeight="1" x14ac:dyDescent="0.25">
      <c r="A237" s="47">
        <f>'S1 Maquette'!B237</f>
        <v>0</v>
      </c>
      <c r="B237" s="47">
        <f>'S1 Maquette'!C237</f>
        <v>0</v>
      </c>
      <c r="C237" s="46">
        <f>'S1 Maquette'!F237</f>
        <v>0</v>
      </c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7"/>
      <c r="T237" s="1"/>
    </row>
    <row r="238" spans="1:20" ht="30.6" customHeight="1" x14ac:dyDescent="0.25">
      <c r="A238" s="47">
        <f>'S1 Maquette'!B238</f>
        <v>0</v>
      </c>
      <c r="B238" s="47">
        <f>'S1 Maquette'!C238</f>
        <v>0</v>
      </c>
      <c r="C238" s="46">
        <f>'S1 Maquette'!F238</f>
        <v>0</v>
      </c>
      <c r="D238" s="44"/>
      <c r="E238" s="44"/>
      <c r="F238" s="44"/>
      <c r="G238" s="44"/>
      <c r="H238" s="44"/>
      <c r="I238" s="44"/>
      <c r="J238" s="44"/>
      <c r="K238" s="44"/>
      <c r="L238" s="44"/>
      <c r="M238" s="44"/>
      <c r="N238" s="44"/>
      <c r="O238" s="44"/>
      <c r="P238" s="44"/>
      <c r="Q238" s="44"/>
      <c r="R238" s="44"/>
      <c r="S238" s="7"/>
      <c r="T238" s="1"/>
    </row>
    <row r="239" spans="1:20" ht="30.6" customHeight="1" x14ac:dyDescent="0.25">
      <c r="A239" s="47">
        <f>'S1 Maquette'!B239</f>
        <v>0</v>
      </c>
      <c r="B239" s="47">
        <f>'S1 Maquette'!C239</f>
        <v>0</v>
      </c>
      <c r="C239" s="46">
        <f>'S1 Maquette'!F239</f>
        <v>0</v>
      </c>
      <c r="D239" s="44"/>
      <c r="E239" s="44"/>
      <c r="F239" s="44"/>
      <c r="G239" s="44"/>
      <c r="H239" s="44"/>
      <c r="I239" s="44"/>
      <c r="J239" s="44"/>
      <c r="K239" s="44"/>
      <c r="L239" s="44"/>
      <c r="M239" s="44"/>
      <c r="N239" s="44"/>
      <c r="O239" s="44"/>
      <c r="P239" s="44"/>
      <c r="Q239" s="44"/>
      <c r="R239" s="44"/>
      <c r="S239" s="7"/>
      <c r="T239" s="1"/>
    </row>
    <row r="240" spans="1:20" ht="30.6" customHeight="1" x14ac:dyDescent="0.25">
      <c r="A240" s="47">
        <f>'S1 Maquette'!B240</f>
        <v>0</v>
      </c>
      <c r="B240" s="47">
        <f>'S1 Maquette'!C240</f>
        <v>0</v>
      </c>
      <c r="C240" s="46">
        <f>'S1 Maquette'!F240</f>
        <v>0</v>
      </c>
      <c r="D240" s="44"/>
      <c r="E240" s="44"/>
      <c r="F240" s="44"/>
      <c r="G240" s="44"/>
      <c r="H240" s="44"/>
      <c r="I240" s="44"/>
      <c r="J240" s="44"/>
      <c r="K240" s="44"/>
      <c r="L240" s="44"/>
      <c r="M240" s="44"/>
      <c r="N240" s="44"/>
      <c r="O240" s="44"/>
      <c r="P240" s="44"/>
      <c r="Q240" s="44"/>
      <c r="R240" s="44"/>
      <c r="S240" s="7"/>
      <c r="T240" s="1"/>
    </row>
    <row r="241" spans="1:20" ht="30.6" customHeight="1" x14ac:dyDescent="0.25">
      <c r="A241" s="47">
        <f>'S1 Maquette'!B241</f>
        <v>0</v>
      </c>
      <c r="B241" s="47">
        <f>'S1 Maquette'!C241</f>
        <v>0</v>
      </c>
      <c r="C241" s="46">
        <f>'S1 Maquette'!F241</f>
        <v>0</v>
      </c>
      <c r="D241" s="44"/>
      <c r="E241" s="44"/>
      <c r="F241" s="44"/>
      <c r="G241" s="44"/>
      <c r="H241" s="44"/>
      <c r="I241" s="44"/>
      <c r="J241" s="44"/>
      <c r="K241" s="44"/>
      <c r="L241" s="44"/>
      <c r="M241" s="44"/>
      <c r="N241" s="44"/>
      <c r="O241" s="44"/>
      <c r="P241" s="44"/>
      <c r="Q241" s="44"/>
      <c r="R241" s="44"/>
      <c r="S241" s="7"/>
      <c r="T241" s="1"/>
    </row>
    <row r="242" spans="1:20" ht="30.6" customHeight="1" x14ac:dyDescent="0.25">
      <c r="A242" s="47">
        <f>'S1 Maquette'!B242</f>
        <v>0</v>
      </c>
      <c r="B242" s="47">
        <f>'S1 Maquette'!C242</f>
        <v>0</v>
      </c>
      <c r="C242" s="46">
        <f>'S1 Maquette'!F242</f>
        <v>0</v>
      </c>
      <c r="D242" s="44"/>
      <c r="E242" s="44"/>
      <c r="F242" s="44"/>
      <c r="G242" s="44"/>
      <c r="H242" s="44"/>
      <c r="I242" s="44"/>
      <c r="J242" s="44"/>
      <c r="K242" s="44"/>
      <c r="L242" s="44"/>
      <c r="M242" s="44"/>
      <c r="N242" s="44"/>
      <c r="O242" s="44"/>
      <c r="P242" s="44"/>
      <c r="Q242" s="44"/>
      <c r="R242" s="44"/>
      <c r="S242" s="7"/>
      <c r="T242" s="1"/>
    </row>
    <row r="243" spans="1:20" ht="30.6" customHeight="1" x14ac:dyDescent="0.25">
      <c r="A243" s="47">
        <f>'S1 Maquette'!B243</f>
        <v>0</v>
      </c>
      <c r="B243" s="47">
        <f>'S1 Maquette'!C243</f>
        <v>0</v>
      </c>
      <c r="C243" s="46">
        <f>'S1 Maquette'!F243</f>
        <v>0</v>
      </c>
      <c r="D243" s="44"/>
      <c r="E243" s="44"/>
      <c r="F243" s="44"/>
      <c r="G243" s="44"/>
      <c r="H243" s="44"/>
      <c r="I243" s="44"/>
      <c r="J243" s="44"/>
      <c r="K243" s="44"/>
      <c r="L243" s="44"/>
      <c r="M243" s="44"/>
      <c r="N243" s="44"/>
      <c r="O243" s="44"/>
      <c r="P243" s="44"/>
      <c r="Q243" s="44"/>
      <c r="R243" s="44"/>
      <c r="S243" s="7"/>
      <c r="T243" s="1"/>
    </row>
    <row r="244" spans="1:20" ht="30.6" customHeight="1" x14ac:dyDescent="0.25">
      <c r="A244" s="47">
        <f>'S1 Maquette'!B244</f>
        <v>0</v>
      </c>
      <c r="B244" s="47">
        <f>'S1 Maquette'!C244</f>
        <v>0</v>
      </c>
      <c r="C244" s="46">
        <f>'S1 Maquette'!F244</f>
        <v>0</v>
      </c>
      <c r="D244" s="44"/>
      <c r="E244" s="44"/>
      <c r="F244" s="44"/>
      <c r="G244" s="44"/>
      <c r="H244" s="44"/>
      <c r="I244" s="44"/>
      <c r="J244" s="44"/>
      <c r="K244" s="44"/>
      <c r="L244" s="44"/>
      <c r="M244" s="44"/>
      <c r="N244" s="44"/>
      <c r="O244" s="44"/>
      <c r="P244" s="44"/>
      <c r="Q244" s="44"/>
      <c r="R244" s="44"/>
      <c r="S244" s="7"/>
      <c r="T244" s="1"/>
    </row>
    <row r="245" spans="1:20" ht="30.6" customHeight="1" x14ac:dyDescent="0.25">
      <c r="A245" s="47">
        <f>'S1 Maquette'!B245</f>
        <v>0</v>
      </c>
      <c r="B245" s="47">
        <f>'S1 Maquette'!C245</f>
        <v>0</v>
      </c>
      <c r="C245" s="46">
        <f>'S1 Maquette'!F245</f>
        <v>0</v>
      </c>
      <c r="D245" s="44"/>
      <c r="E245" s="44"/>
      <c r="F245" s="44"/>
      <c r="G245" s="44"/>
      <c r="H245" s="44"/>
      <c r="I245" s="44"/>
      <c r="J245" s="44"/>
      <c r="K245" s="44"/>
      <c r="L245" s="44"/>
      <c r="M245" s="44"/>
      <c r="N245" s="44"/>
      <c r="O245" s="44"/>
      <c r="P245" s="44"/>
      <c r="Q245" s="44"/>
      <c r="R245" s="44"/>
      <c r="S245" s="7"/>
      <c r="T245" s="1"/>
    </row>
    <row r="246" spans="1:20" ht="30.6" customHeight="1" x14ac:dyDescent="0.25">
      <c r="A246" s="47">
        <f>'S1 Maquette'!B246</f>
        <v>0</v>
      </c>
      <c r="B246" s="47">
        <f>'S1 Maquette'!C246</f>
        <v>0</v>
      </c>
      <c r="C246" s="46">
        <f>'S1 Maquette'!F246</f>
        <v>0</v>
      </c>
      <c r="D246" s="44"/>
      <c r="E246" s="44"/>
      <c r="F246" s="44"/>
      <c r="G246" s="44"/>
      <c r="H246" s="44"/>
      <c r="I246" s="44"/>
      <c r="J246" s="44"/>
      <c r="K246" s="44"/>
      <c r="L246" s="44"/>
      <c r="M246" s="44"/>
      <c r="N246" s="44"/>
      <c r="O246" s="44"/>
      <c r="P246" s="44"/>
      <c r="Q246" s="44"/>
      <c r="R246" s="44"/>
      <c r="S246" s="7"/>
      <c r="T246" s="1"/>
    </row>
    <row r="247" spans="1:20" ht="30.6" customHeight="1" x14ac:dyDescent="0.25">
      <c r="A247" s="47">
        <f>'S1 Maquette'!B247</f>
        <v>0</v>
      </c>
      <c r="B247" s="47">
        <f>'S1 Maquette'!C247</f>
        <v>0</v>
      </c>
      <c r="C247" s="46">
        <f>'S1 Maquette'!F247</f>
        <v>0</v>
      </c>
      <c r="D247" s="44"/>
      <c r="E247" s="44"/>
      <c r="F247" s="44"/>
      <c r="G247" s="44"/>
      <c r="H247" s="44"/>
      <c r="I247" s="44"/>
      <c r="J247" s="44"/>
      <c r="K247" s="44"/>
      <c r="L247" s="44"/>
      <c r="M247" s="44"/>
      <c r="N247" s="44"/>
      <c r="O247" s="44"/>
      <c r="P247" s="44"/>
      <c r="Q247" s="44"/>
      <c r="R247" s="44"/>
      <c r="S247" s="7"/>
      <c r="T247" s="1"/>
    </row>
    <row r="248" spans="1:20" ht="30.6" customHeight="1" x14ac:dyDescent="0.25">
      <c r="A248" s="47">
        <f>'S1 Maquette'!B248</f>
        <v>0</v>
      </c>
      <c r="B248" s="47">
        <f>'S1 Maquette'!C248</f>
        <v>0</v>
      </c>
      <c r="C248" s="46">
        <f>'S1 Maquette'!F248</f>
        <v>0</v>
      </c>
      <c r="D248" s="44"/>
      <c r="E248" s="44"/>
      <c r="F248" s="44"/>
      <c r="G248" s="44"/>
      <c r="H248" s="44"/>
      <c r="I248" s="44"/>
      <c r="J248" s="44"/>
      <c r="K248" s="44"/>
      <c r="L248" s="44"/>
      <c r="M248" s="44"/>
      <c r="N248" s="44"/>
      <c r="O248" s="44"/>
      <c r="P248" s="44"/>
      <c r="Q248" s="44"/>
      <c r="R248" s="44"/>
      <c r="S248" s="7"/>
      <c r="T248" s="1"/>
    </row>
    <row r="249" spans="1:20" ht="30.6" customHeight="1" x14ac:dyDescent="0.25">
      <c r="A249" s="47">
        <f>'S1 Maquette'!B249</f>
        <v>0</v>
      </c>
      <c r="B249" s="47">
        <f>'S1 Maquette'!C249</f>
        <v>0</v>
      </c>
      <c r="C249" s="46">
        <f>'S1 Maquette'!F249</f>
        <v>0</v>
      </c>
      <c r="D249" s="44"/>
      <c r="E249" s="44"/>
      <c r="F249" s="44"/>
      <c r="G249" s="44"/>
      <c r="H249" s="44"/>
      <c r="I249" s="44"/>
      <c r="J249" s="44"/>
      <c r="K249" s="44"/>
      <c r="L249" s="44"/>
      <c r="M249" s="44"/>
      <c r="N249" s="44"/>
      <c r="O249" s="44"/>
      <c r="P249" s="44"/>
      <c r="Q249" s="44"/>
      <c r="R249" s="44"/>
      <c r="S249" s="7"/>
      <c r="T249" s="1"/>
    </row>
    <row r="250" spans="1:20" ht="30.6" customHeight="1" x14ac:dyDescent="0.25">
      <c r="A250" s="47">
        <f>'S1 Maquette'!B250</f>
        <v>0</v>
      </c>
      <c r="B250" s="47">
        <f>'S1 Maquette'!C250</f>
        <v>0</v>
      </c>
      <c r="C250" s="46">
        <f>'S1 Maquette'!F250</f>
        <v>0</v>
      </c>
      <c r="D250" s="44"/>
      <c r="E250" s="44"/>
      <c r="F250" s="44"/>
      <c r="G250" s="44"/>
      <c r="H250" s="44"/>
      <c r="I250" s="44"/>
      <c r="J250" s="44"/>
      <c r="K250" s="44"/>
      <c r="L250" s="44"/>
      <c r="M250" s="44"/>
      <c r="N250" s="44"/>
      <c r="O250" s="44"/>
      <c r="P250" s="44"/>
      <c r="Q250" s="44"/>
      <c r="R250" s="44"/>
      <c r="S250" s="7"/>
      <c r="T250" s="1"/>
    </row>
    <row r="251" spans="1:20" ht="30.6" customHeight="1" x14ac:dyDescent="0.25">
      <c r="A251" s="47">
        <f>'S1 Maquette'!B251</f>
        <v>0</v>
      </c>
      <c r="B251" s="47">
        <f>'S1 Maquette'!C251</f>
        <v>0</v>
      </c>
      <c r="C251" s="46">
        <f>'S1 Maquette'!F251</f>
        <v>0</v>
      </c>
      <c r="D251" s="44"/>
      <c r="E251" s="44"/>
      <c r="F251" s="44"/>
      <c r="G251" s="44"/>
      <c r="H251" s="44"/>
      <c r="I251" s="44"/>
      <c r="J251" s="44"/>
      <c r="K251" s="44"/>
      <c r="L251" s="44"/>
      <c r="M251" s="44"/>
      <c r="N251" s="44"/>
      <c r="O251" s="44"/>
      <c r="P251" s="44"/>
      <c r="Q251" s="44"/>
      <c r="R251" s="44"/>
      <c r="S251" s="7"/>
      <c r="T251" s="1"/>
    </row>
    <row r="252" spans="1:20" ht="30.6" customHeight="1" x14ac:dyDescent="0.25">
      <c r="A252" s="47">
        <f>'S1 Maquette'!B252</f>
        <v>0</v>
      </c>
      <c r="B252" s="47">
        <f>'S1 Maquette'!C252</f>
        <v>0</v>
      </c>
      <c r="C252" s="46">
        <f>'S1 Maquette'!F252</f>
        <v>0</v>
      </c>
      <c r="D252" s="44"/>
      <c r="E252" s="44"/>
      <c r="F252" s="44"/>
      <c r="G252" s="44"/>
      <c r="H252" s="44"/>
      <c r="I252" s="44"/>
      <c r="J252" s="44"/>
      <c r="K252" s="44"/>
      <c r="L252" s="44"/>
      <c r="M252" s="44"/>
      <c r="N252" s="44"/>
      <c r="O252" s="44"/>
      <c r="P252" s="44"/>
      <c r="Q252" s="44"/>
      <c r="R252" s="44"/>
      <c r="S252" s="7"/>
      <c r="T252" s="1"/>
    </row>
    <row r="253" spans="1:20" ht="30.6" customHeight="1" x14ac:dyDescent="0.25">
      <c r="A253" s="47">
        <f>'S1 Maquette'!B253</f>
        <v>0</v>
      </c>
      <c r="B253" s="47">
        <f>'S1 Maquette'!C253</f>
        <v>0</v>
      </c>
      <c r="C253" s="46">
        <f>'S1 Maquette'!F253</f>
        <v>0</v>
      </c>
      <c r="D253" s="44"/>
      <c r="E253" s="44"/>
      <c r="F253" s="44"/>
      <c r="G253" s="44"/>
      <c r="H253" s="44"/>
      <c r="I253" s="44"/>
      <c r="J253" s="44"/>
      <c r="K253" s="44"/>
      <c r="L253" s="44"/>
      <c r="M253" s="44"/>
      <c r="N253" s="44"/>
      <c r="O253" s="44"/>
      <c r="P253" s="44"/>
      <c r="Q253" s="44"/>
      <c r="R253" s="44"/>
      <c r="S253" s="7"/>
      <c r="T253" s="1"/>
    </row>
    <row r="254" spans="1:20" ht="30.6" customHeight="1" x14ac:dyDescent="0.25">
      <c r="A254" s="47">
        <f>'S1 Maquette'!B254</f>
        <v>0</v>
      </c>
      <c r="B254" s="47">
        <f>'S1 Maquette'!C254</f>
        <v>0</v>
      </c>
      <c r="C254" s="46">
        <f>'S1 Maquette'!F254</f>
        <v>0</v>
      </c>
      <c r="D254" s="44"/>
      <c r="E254" s="44"/>
      <c r="F254" s="44"/>
      <c r="G254" s="44"/>
      <c r="H254" s="44"/>
      <c r="I254" s="44"/>
      <c r="J254" s="44"/>
      <c r="K254" s="44"/>
      <c r="L254" s="44"/>
      <c r="M254" s="44"/>
      <c r="N254" s="44"/>
      <c r="O254" s="44"/>
      <c r="P254" s="44"/>
      <c r="Q254" s="44"/>
      <c r="R254" s="44"/>
      <c r="S254" s="7"/>
      <c r="T254" s="1"/>
    </row>
    <row r="255" spans="1:20" ht="30.6" customHeight="1" x14ac:dyDescent="0.25">
      <c r="A255" s="47">
        <f>'S1 Maquette'!B255</f>
        <v>0</v>
      </c>
      <c r="B255" s="47">
        <f>'S1 Maquette'!C255</f>
        <v>0</v>
      </c>
      <c r="C255" s="46">
        <f>'S1 Maquette'!F255</f>
        <v>0</v>
      </c>
      <c r="D255" s="44"/>
      <c r="E255" s="44"/>
      <c r="F255" s="44"/>
      <c r="G255" s="44"/>
      <c r="H255" s="44"/>
      <c r="I255" s="44"/>
      <c r="J255" s="44"/>
      <c r="K255" s="44"/>
      <c r="L255" s="44"/>
      <c r="M255" s="44"/>
      <c r="N255" s="44"/>
      <c r="O255" s="44"/>
      <c r="P255" s="44"/>
      <c r="Q255" s="44"/>
      <c r="R255" s="44"/>
      <c r="S255" s="7"/>
      <c r="T255" s="1"/>
    </row>
    <row r="256" spans="1:20" ht="30.6" customHeight="1" x14ac:dyDescent="0.25">
      <c r="A256" s="47">
        <f>'S1 Maquette'!B256</f>
        <v>0</v>
      </c>
      <c r="B256" s="47">
        <f>'S1 Maquette'!C256</f>
        <v>0</v>
      </c>
      <c r="C256" s="46">
        <f>'S1 Maquette'!F256</f>
        <v>0</v>
      </c>
      <c r="D256" s="44"/>
      <c r="E256" s="44"/>
      <c r="F256" s="44"/>
      <c r="G256" s="44"/>
      <c r="H256" s="44"/>
      <c r="I256" s="44"/>
      <c r="J256" s="44"/>
      <c r="K256" s="44"/>
      <c r="L256" s="44"/>
      <c r="M256" s="44"/>
      <c r="N256" s="44"/>
      <c r="O256" s="44"/>
      <c r="P256" s="44"/>
      <c r="Q256" s="44"/>
      <c r="R256" s="44"/>
      <c r="S256" s="7"/>
      <c r="T256" s="1"/>
    </row>
    <row r="257" spans="1:20" ht="30.6" customHeight="1" x14ac:dyDescent="0.25">
      <c r="A257" s="47">
        <f>'S1 Maquette'!B257</f>
        <v>0</v>
      </c>
      <c r="B257" s="47">
        <f>'S1 Maquette'!C257</f>
        <v>0</v>
      </c>
      <c r="C257" s="46">
        <f>'S1 Maquette'!F257</f>
        <v>0</v>
      </c>
      <c r="D257" s="44"/>
      <c r="E257" s="44"/>
      <c r="F257" s="44"/>
      <c r="G257" s="44"/>
      <c r="H257" s="44"/>
      <c r="I257" s="44"/>
      <c r="J257" s="44"/>
      <c r="K257" s="44"/>
      <c r="L257" s="44"/>
      <c r="M257" s="44"/>
      <c r="N257" s="44"/>
      <c r="O257" s="44"/>
      <c r="P257" s="44"/>
      <c r="Q257" s="44"/>
      <c r="R257" s="44"/>
      <c r="S257" s="7"/>
      <c r="T257" s="1"/>
    </row>
    <row r="258" spans="1:20" ht="30.6" customHeight="1" x14ac:dyDescent="0.25">
      <c r="A258" s="47">
        <f>'S1 Maquette'!B258</f>
        <v>0</v>
      </c>
      <c r="B258" s="47">
        <f>'S1 Maquette'!C258</f>
        <v>0</v>
      </c>
      <c r="C258" s="46">
        <f>'S1 Maquette'!F258</f>
        <v>0</v>
      </c>
      <c r="D258" s="44"/>
      <c r="E258" s="44"/>
      <c r="F258" s="44"/>
      <c r="G258" s="44"/>
      <c r="H258" s="44"/>
      <c r="I258" s="44"/>
      <c r="J258" s="44"/>
      <c r="K258" s="44"/>
      <c r="L258" s="44"/>
      <c r="M258" s="44"/>
      <c r="N258" s="44"/>
      <c r="O258" s="44"/>
      <c r="P258" s="44"/>
      <c r="Q258" s="44"/>
      <c r="R258" s="44"/>
      <c r="S258" s="7"/>
      <c r="T258" s="1"/>
    </row>
    <row r="259" spans="1:20" ht="30.6" customHeight="1" x14ac:dyDescent="0.25">
      <c r="A259" s="47">
        <f>'S1 Maquette'!B259</f>
        <v>0</v>
      </c>
      <c r="B259" s="47">
        <f>'S1 Maquette'!C259</f>
        <v>0</v>
      </c>
      <c r="C259" s="46">
        <f>'S1 Maquette'!F259</f>
        <v>0</v>
      </c>
      <c r="D259" s="44"/>
      <c r="E259" s="44"/>
      <c r="F259" s="44"/>
      <c r="G259" s="44"/>
      <c r="H259" s="44"/>
      <c r="I259" s="44"/>
      <c r="J259" s="44"/>
      <c r="K259" s="44"/>
      <c r="L259" s="44"/>
      <c r="M259" s="44"/>
      <c r="N259" s="44"/>
      <c r="O259" s="44"/>
      <c r="P259" s="44"/>
      <c r="Q259" s="44"/>
      <c r="R259" s="44"/>
      <c r="S259" s="7"/>
      <c r="T259" s="1"/>
    </row>
    <row r="260" spans="1:20" ht="30.6" customHeight="1" x14ac:dyDescent="0.25">
      <c r="A260" s="47">
        <f>'S1 Maquette'!B260</f>
        <v>0</v>
      </c>
      <c r="B260" s="47">
        <f>'S1 Maquette'!C260</f>
        <v>0</v>
      </c>
      <c r="C260" s="46">
        <f>'S1 Maquette'!F260</f>
        <v>0</v>
      </c>
      <c r="D260" s="44"/>
      <c r="E260" s="44"/>
      <c r="F260" s="44"/>
      <c r="G260" s="44"/>
      <c r="H260" s="44"/>
      <c r="I260" s="44"/>
      <c r="J260" s="44"/>
      <c r="K260" s="44"/>
      <c r="L260" s="44"/>
      <c r="M260" s="44"/>
      <c r="N260" s="44"/>
      <c r="O260" s="44"/>
      <c r="P260" s="44"/>
      <c r="Q260" s="44"/>
      <c r="R260" s="44"/>
      <c r="S260" s="7"/>
      <c r="T260" s="1"/>
    </row>
    <row r="261" spans="1:20" ht="30.6" customHeight="1" x14ac:dyDescent="0.25">
      <c r="A261" s="47">
        <f>'S1 Maquette'!B261</f>
        <v>0</v>
      </c>
      <c r="B261" s="47">
        <f>'S1 Maquette'!C261</f>
        <v>0</v>
      </c>
      <c r="C261" s="46">
        <f>'S1 Maquette'!F261</f>
        <v>0</v>
      </c>
      <c r="D261" s="44"/>
      <c r="E261" s="44"/>
      <c r="F261" s="44"/>
      <c r="G261" s="44"/>
      <c r="H261" s="44"/>
      <c r="I261" s="44"/>
      <c r="J261" s="44"/>
      <c r="K261" s="44"/>
      <c r="L261" s="44"/>
      <c r="M261" s="44"/>
      <c r="N261" s="44"/>
      <c r="O261" s="44"/>
      <c r="P261" s="44"/>
      <c r="Q261" s="44"/>
      <c r="R261" s="44"/>
      <c r="S261" s="7"/>
      <c r="T261" s="1"/>
    </row>
    <row r="262" spans="1:20" ht="30.6" customHeight="1" x14ac:dyDescent="0.25">
      <c r="A262" s="47">
        <f>'S1 Maquette'!B262</f>
        <v>0</v>
      </c>
      <c r="B262" s="47">
        <f>'S1 Maquette'!C262</f>
        <v>0</v>
      </c>
      <c r="C262" s="46">
        <f>'S1 Maquette'!F262</f>
        <v>0</v>
      </c>
      <c r="D262" s="44"/>
      <c r="E262" s="44"/>
      <c r="F262" s="44"/>
      <c r="G262" s="44"/>
      <c r="H262" s="44"/>
      <c r="I262" s="44"/>
      <c r="J262" s="44"/>
      <c r="K262" s="44"/>
      <c r="L262" s="44"/>
      <c r="M262" s="44"/>
      <c r="N262" s="44"/>
      <c r="O262" s="44"/>
      <c r="P262" s="44"/>
      <c r="Q262" s="44"/>
      <c r="R262" s="44"/>
      <c r="S262" s="7"/>
      <c r="T262" s="1"/>
    </row>
    <row r="263" spans="1:20" ht="30.6" customHeight="1" x14ac:dyDescent="0.25">
      <c r="A263" s="47">
        <f>'S1 Maquette'!B263</f>
        <v>0</v>
      </c>
      <c r="B263" s="47">
        <f>'S1 Maquette'!C263</f>
        <v>0</v>
      </c>
      <c r="C263" s="46">
        <f>'S1 Maquette'!F263</f>
        <v>0</v>
      </c>
      <c r="D263" s="44"/>
      <c r="E263" s="44"/>
      <c r="F263" s="44"/>
      <c r="G263" s="44"/>
      <c r="H263" s="44"/>
      <c r="I263" s="44"/>
      <c r="J263" s="44"/>
      <c r="K263" s="44"/>
      <c r="L263" s="44"/>
      <c r="M263" s="44"/>
      <c r="N263" s="44"/>
      <c r="O263" s="44"/>
      <c r="P263" s="44"/>
      <c r="Q263" s="44"/>
      <c r="R263" s="44"/>
      <c r="S263" s="7"/>
      <c r="T263" s="1"/>
    </row>
    <row r="264" spans="1:20" ht="30.6" customHeight="1" x14ac:dyDescent="0.25">
      <c r="A264" s="47">
        <f>'S1 Maquette'!B264</f>
        <v>0</v>
      </c>
      <c r="B264" s="47">
        <f>'S1 Maquette'!C264</f>
        <v>0</v>
      </c>
      <c r="C264" s="46">
        <f>'S1 Maquette'!F264</f>
        <v>0</v>
      </c>
      <c r="D264" s="44"/>
      <c r="E264" s="44"/>
      <c r="F264" s="44"/>
      <c r="G264" s="44"/>
      <c r="H264" s="44"/>
      <c r="I264" s="44"/>
      <c r="J264" s="44"/>
      <c r="K264" s="44"/>
      <c r="L264" s="44"/>
      <c r="M264" s="44"/>
      <c r="N264" s="44"/>
      <c r="O264" s="44"/>
      <c r="P264" s="44"/>
      <c r="Q264" s="44"/>
      <c r="R264" s="44"/>
      <c r="S264" s="7"/>
      <c r="T264" s="1"/>
    </row>
    <row r="265" spans="1:20" ht="30.6" customHeight="1" x14ac:dyDescent="0.25">
      <c r="A265" s="47">
        <f>'S1 Maquette'!B265</f>
        <v>0</v>
      </c>
      <c r="B265" s="47">
        <f>'S1 Maquette'!C265</f>
        <v>0</v>
      </c>
      <c r="C265" s="46">
        <f>'S1 Maquette'!F265</f>
        <v>0</v>
      </c>
      <c r="D265" s="44"/>
      <c r="E265" s="44"/>
      <c r="F265" s="44"/>
      <c r="G265" s="44"/>
      <c r="H265" s="44"/>
      <c r="I265" s="44"/>
      <c r="J265" s="44"/>
      <c r="K265" s="44"/>
      <c r="L265" s="44"/>
      <c r="M265" s="44"/>
      <c r="N265" s="44"/>
      <c r="O265" s="44"/>
      <c r="P265" s="44"/>
      <c r="Q265" s="44"/>
      <c r="R265" s="44"/>
      <c r="S265" s="7"/>
      <c r="T265" s="1"/>
    </row>
    <row r="266" spans="1:20" ht="30.6" customHeight="1" x14ac:dyDescent="0.25">
      <c r="A266" s="47">
        <f>'S1 Maquette'!B266</f>
        <v>0</v>
      </c>
      <c r="B266" s="47">
        <f>'S1 Maquette'!C266</f>
        <v>0</v>
      </c>
      <c r="C266" s="46">
        <f>'S1 Maquette'!F266</f>
        <v>0</v>
      </c>
      <c r="D266" s="44"/>
      <c r="E266" s="44"/>
      <c r="F266" s="44"/>
      <c r="G266" s="44"/>
      <c r="H266" s="44"/>
      <c r="I266" s="44"/>
      <c r="J266" s="44"/>
      <c r="K266" s="44"/>
      <c r="L266" s="44"/>
      <c r="M266" s="44"/>
      <c r="N266" s="44"/>
      <c r="O266" s="44"/>
      <c r="P266" s="44"/>
      <c r="Q266" s="44"/>
      <c r="R266" s="44"/>
      <c r="S266" s="7"/>
      <c r="T266" s="1"/>
    </row>
    <row r="267" spans="1:20" ht="30.6" customHeight="1" x14ac:dyDescent="0.25">
      <c r="A267" s="47">
        <f>'S1 Maquette'!B267</f>
        <v>0</v>
      </c>
      <c r="B267" s="47">
        <f>'S1 Maquette'!C267</f>
        <v>0</v>
      </c>
      <c r="C267" s="46">
        <f>'S1 Maquette'!F267</f>
        <v>0</v>
      </c>
      <c r="D267" s="44"/>
      <c r="E267" s="44"/>
      <c r="F267" s="44"/>
      <c r="G267" s="44"/>
      <c r="H267" s="44"/>
      <c r="I267" s="44"/>
      <c r="J267" s="44"/>
      <c r="K267" s="44"/>
      <c r="L267" s="44"/>
      <c r="M267" s="44"/>
      <c r="N267" s="44"/>
      <c r="O267" s="44"/>
      <c r="P267" s="44"/>
      <c r="Q267" s="44"/>
      <c r="R267" s="44"/>
      <c r="S267" s="7"/>
      <c r="T267" s="1"/>
    </row>
    <row r="268" spans="1:20" ht="30.6" customHeight="1" x14ac:dyDescent="0.25">
      <c r="A268" s="47">
        <f>'S1 Maquette'!B268</f>
        <v>0</v>
      </c>
      <c r="B268" s="47">
        <f>'S1 Maquette'!C268</f>
        <v>0</v>
      </c>
      <c r="C268" s="46">
        <f>'S1 Maquette'!F268</f>
        <v>0</v>
      </c>
      <c r="D268" s="44"/>
      <c r="E268" s="44"/>
      <c r="F268" s="44"/>
      <c r="G268" s="44"/>
      <c r="H268" s="44"/>
      <c r="I268" s="44"/>
      <c r="J268" s="44"/>
      <c r="K268" s="44"/>
      <c r="L268" s="44"/>
      <c r="M268" s="44"/>
      <c r="N268" s="44"/>
      <c r="O268" s="44"/>
      <c r="P268" s="44"/>
      <c r="Q268" s="44"/>
      <c r="R268" s="44"/>
      <c r="S268" s="7"/>
      <c r="T268" s="1"/>
    </row>
    <row r="269" spans="1:20" ht="30.6" customHeight="1" x14ac:dyDescent="0.25">
      <c r="A269" s="47">
        <f>'S1 Maquette'!B269</f>
        <v>0</v>
      </c>
      <c r="B269" s="47">
        <f>'S1 Maquette'!C269</f>
        <v>0</v>
      </c>
      <c r="C269" s="46">
        <f>'S1 Maquette'!F269</f>
        <v>0</v>
      </c>
      <c r="D269" s="44"/>
      <c r="E269" s="44"/>
      <c r="F269" s="44"/>
      <c r="G269" s="44"/>
      <c r="H269" s="44"/>
      <c r="I269" s="44"/>
      <c r="J269" s="44"/>
      <c r="K269" s="44"/>
      <c r="L269" s="44"/>
      <c r="M269" s="44"/>
      <c r="N269" s="44"/>
      <c r="O269" s="44"/>
      <c r="P269" s="44"/>
      <c r="Q269" s="44"/>
      <c r="R269" s="44"/>
      <c r="S269" s="7"/>
      <c r="T269" s="1"/>
    </row>
    <row r="270" spans="1:20" ht="30.6" customHeight="1" x14ac:dyDescent="0.25">
      <c r="A270" s="47">
        <f>'S1 Maquette'!B270</f>
        <v>0</v>
      </c>
      <c r="B270" s="47">
        <f>'S1 Maquette'!C270</f>
        <v>0</v>
      </c>
      <c r="C270" s="46">
        <f>'S1 Maquette'!F270</f>
        <v>0</v>
      </c>
      <c r="D270" s="44"/>
      <c r="E270" s="44"/>
      <c r="F270" s="44"/>
      <c r="G270" s="44"/>
      <c r="H270" s="44"/>
      <c r="I270" s="44"/>
      <c r="J270" s="44"/>
      <c r="K270" s="44"/>
      <c r="L270" s="44"/>
      <c r="M270" s="44"/>
      <c r="N270" s="44"/>
      <c r="O270" s="44"/>
      <c r="P270" s="44"/>
      <c r="Q270" s="44"/>
      <c r="R270" s="44"/>
      <c r="S270" s="7"/>
      <c r="T270" s="1"/>
    </row>
    <row r="271" spans="1:20" ht="30.6" customHeight="1" x14ac:dyDescent="0.25">
      <c r="A271" s="47">
        <f>'S1 Maquette'!B271</f>
        <v>0</v>
      </c>
      <c r="B271" s="47">
        <f>'S1 Maquette'!C271</f>
        <v>0</v>
      </c>
      <c r="C271" s="46">
        <f>'S1 Maquette'!F271</f>
        <v>0</v>
      </c>
      <c r="D271" s="44"/>
      <c r="E271" s="44"/>
      <c r="F271" s="44"/>
      <c r="G271" s="44"/>
      <c r="H271" s="44"/>
      <c r="I271" s="44"/>
      <c r="J271" s="44"/>
      <c r="K271" s="44"/>
      <c r="L271" s="44"/>
      <c r="M271" s="44"/>
      <c r="N271" s="44"/>
      <c r="O271" s="44"/>
      <c r="P271" s="44"/>
      <c r="Q271" s="44"/>
      <c r="R271" s="44"/>
      <c r="S271" s="7"/>
      <c r="T271" s="1"/>
    </row>
    <row r="272" spans="1:20" ht="30.6" customHeight="1" x14ac:dyDescent="0.25">
      <c r="A272" s="47">
        <f>'S1 Maquette'!B272</f>
        <v>0</v>
      </c>
      <c r="B272" s="47">
        <f>'S1 Maquette'!C272</f>
        <v>0</v>
      </c>
      <c r="C272" s="46">
        <f>'S1 Maquette'!F272</f>
        <v>0</v>
      </c>
      <c r="D272" s="44"/>
      <c r="E272" s="44"/>
      <c r="F272" s="44"/>
      <c r="G272" s="44"/>
      <c r="H272" s="44"/>
      <c r="I272" s="44"/>
      <c r="J272" s="44"/>
      <c r="K272" s="44"/>
      <c r="L272" s="44"/>
      <c r="M272" s="44"/>
      <c r="N272" s="44"/>
      <c r="O272" s="44"/>
      <c r="P272" s="44"/>
      <c r="Q272" s="44"/>
      <c r="R272" s="44"/>
      <c r="S272" s="7"/>
      <c r="T272" s="1"/>
    </row>
    <row r="273" spans="1:20" ht="30.6" customHeight="1" x14ac:dyDescent="0.25">
      <c r="A273" s="47">
        <f>'S1 Maquette'!B273</f>
        <v>0</v>
      </c>
      <c r="B273" s="47">
        <f>'S1 Maquette'!C273</f>
        <v>0</v>
      </c>
      <c r="C273" s="46">
        <f>'S1 Maquette'!F273</f>
        <v>0</v>
      </c>
      <c r="D273" s="44"/>
      <c r="E273" s="44"/>
      <c r="F273" s="44"/>
      <c r="G273" s="44"/>
      <c r="H273" s="44"/>
      <c r="I273" s="44"/>
      <c r="J273" s="44"/>
      <c r="K273" s="44"/>
      <c r="L273" s="44"/>
      <c r="M273" s="44"/>
      <c r="N273" s="44"/>
      <c r="O273" s="44"/>
      <c r="P273" s="44"/>
      <c r="Q273" s="44"/>
      <c r="R273" s="44"/>
      <c r="S273" s="7"/>
      <c r="T273" s="1"/>
    </row>
    <row r="274" spans="1:20" ht="30.6" customHeight="1" x14ac:dyDescent="0.25">
      <c r="A274" s="47">
        <f>'S1 Maquette'!B274</f>
        <v>0</v>
      </c>
      <c r="B274" s="47">
        <f>'S1 Maquette'!C274</f>
        <v>0</v>
      </c>
      <c r="C274" s="46">
        <f>'S1 Maquette'!F274</f>
        <v>0</v>
      </c>
      <c r="D274" s="44"/>
      <c r="E274" s="44"/>
      <c r="F274" s="44"/>
      <c r="G274" s="44"/>
      <c r="H274" s="44"/>
      <c r="I274" s="44"/>
      <c r="J274" s="44"/>
      <c r="K274" s="44"/>
      <c r="L274" s="44"/>
      <c r="M274" s="44"/>
      <c r="N274" s="44"/>
      <c r="O274" s="44"/>
      <c r="P274" s="44"/>
      <c r="Q274" s="44"/>
      <c r="R274" s="44"/>
      <c r="S274" s="7"/>
      <c r="T274" s="1"/>
    </row>
    <row r="275" spans="1:20" ht="30.6" customHeight="1" x14ac:dyDescent="0.25">
      <c r="A275" s="47">
        <f>'S1 Maquette'!B275</f>
        <v>0</v>
      </c>
      <c r="B275" s="47">
        <f>'S1 Maquette'!C275</f>
        <v>0</v>
      </c>
      <c r="C275" s="46">
        <f>'S1 Maquette'!F275</f>
        <v>0</v>
      </c>
      <c r="D275" s="44"/>
      <c r="E275" s="44"/>
      <c r="F275" s="44"/>
      <c r="G275" s="44"/>
      <c r="H275" s="44"/>
      <c r="I275" s="44"/>
      <c r="J275" s="44"/>
      <c r="K275" s="44"/>
      <c r="L275" s="44"/>
      <c r="M275" s="44"/>
      <c r="N275" s="44"/>
      <c r="O275" s="44"/>
      <c r="P275" s="44"/>
      <c r="Q275" s="44"/>
      <c r="R275" s="44"/>
      <c r="S275" s="7"/>
      <c r="T275" s="1"/>
    </row>
    <row r="276" spans="1:20" ht="30.6" customHeight="1" x14ac:dyDescent="0.25">
      <c r="A276" s="47">
        <f>'S1 Maquette'!B276</f>
        <v>0</v>
      </c>
      <c r="B276" s="47">
        <f>'S1 Maquette'!C276</f>
        <v>0</v>
      </c>
      <c r="C276" s="46">
        <f>'S1 Maquette'!F276</f>
        <v>0</v>
      </c>
      <c r="D276" s="44"/>
      <c r="E276" s="44"/>
      <c r="F276" s="44"/>
      <c r="G276" s="44"/>
      <c r="H276" s="44"/>
      <c r="I276" s="44"/>
      <c r="J276" s="44"/>
      <c r="K276" s="44"/>
      <c r="L276" s="44"/>
      <c r="M276" s="44"/>
      <c r="N276" s="44"/>
      <c r="O276" s="44"/>
      <c r="P276" s="44"/>
      <c r="Q276" s="44"/>
      <c r="R276" s="44"/>
      <c r="S276" s="7"/>
      <c r="T276" s="1"/>
    </row>
    <row r="277" spans="1:20" ht="30.6" customHeight="1" x14ac:dyDescent="0.25">
      <c r="A277" s="47">
        <f>'S1 Maquette'!B277</f>
        <v>0</v>
      </c>
      <c r="B277" s="47">
        <f>'S1 Maquette'!C277</f>
        <v>0</v>
      </c>
      <c r="C277" s="46">
        <f>'S1 Maquette'!F277</f>
        <v>0</v>
      </c>
      <c r="D277" s="44"/>
      <c r="E277" s="44"/>
      <c r="F277" s="44"/>
      <c r="G277" s="44"/>
      <c r="H277" s="44"/>
      <c r="I277" s="44"/>
      <c r="J277" s="44"/>
      <c r="K277" s="44"/>
      <c r="L277" s="44"/>
      <c r="M277" s="44"/>
      <c r="N277" s="44"/>
      <c r="O277" s="44"/>
      <c r="P277" s="44"/>
      <c r="Q277" s="44"/>
      <c r="R277" s="44"/>
      <c r="S277" s="7"/>
      <c r="T277" s="1"/>
    </row>
    <row r="278" spans="1:20" ht="30.6" customHeight="1" x14ac:dyDescent="0.25">
      <c r="A278" s="47">
        <f>'S1 Maquette'!B278</f>
        <v>0</v>
      </c>
      <c r="B278" s="47">
        <f>'S1 Maquette'!C278</f>
        <v>0</v>
      </c>
      <c r="C278" s="46">
        <f>'S1 Maquette'!F278</f>
        <v>0</v>
      </c>
      <c r="D278" s="44"/>
      <c r="E278" s="44"/>
      <c r="F278" s="44"/>
      <c r="G278" s="44"/>
      <c r="H278" s="44"/>
      <c r="I278" s="44"/>
      <c r="J278" s="44"/>
      <c r="K278" s="44"/>
      <c r="L278" s="44"/>
      <c r="M278" s="44"/>
      <c r="N278" s="44"/>
      <c r="O278" s="44"/>
      <c r="P278" s="44"/>
      <c r="Q278" s="44"/>
      <c r="R278" s="44"/>
      <c r="S278" s="7"/>
      <c r="T278" s="1"/>
    </row>
    <row r="279" spans="1:20" ht="30.6" customHeight="1" x14ac:dyDescent="0.25">
      <c r="A279" s="47">
        <f>'S1 Maquette'!B279</f>
        <v>0</v>
      </c>
      <c r="B279" s="47">
        <f>'S1 Maquette'!C279</f>
        <v>0</v>
      </c>
      <c r="C279" s="46">
        <f>'S1 Maquette'!F279</f>
        <v>0</v>
      </c>
      <c r="D279" s="44"/>
      <c r="E279" s="44"/>
      <c r="F279" s="44"/>
      <c r="G279" s="44"/>
      <c r="H279" s="44"/>
      <c r="I279" s="44"/>
      <c r="J279" s="44"/>
      <c r="K279" s="44"/>
      <c r="L279" s="44"/>
      <c r="M279" s="44"/>
      <c r="N279" s="44"/>
      <c r="O279" s="44"/>
      <c r="P279" s="44"/>
      <c r="Q279" s="44"/>
      <c r="R279" s="44"/>
      <c r="S279" s="7"/>
      <c r="T279" s="1"/>
    </row>
    <row r="280" spans="1:20" ht="30.6" customHeight="1" x14ac:dyDescent="0.25">
      <c r="A280" s="47">
        <f>'S1 Maquette'!B280</f>
        <v>0</v>
      </c>
      <c r="B280" s="47">
        <f>'S1 Maquette'!C280</f>
        <v>0</v>
      </c>
      <c r="C280" s="46">
        <f>'S1 Maquette'!F280</f>
        <v>0</v>
      </c>
      <c r="D280" s="44"/>
      <c r="E280" s="44"/>
      <c r="F280" s="44"/>
      <c r="G280" s="44"/>
      <c r="H280" s="44"/>
      <c r="I280" s="44"/>
      <c r="J280" s="44"/>
      <c r="K280" s="44"/>
      <c r="L280" s="44"/>
      <c r="M280" s="44"/>
      <c r="N280" s="44"/>
      <c r="O280" s="44"/>
      <c r="P280" s="44"/>
      <c r="Q280" s="44"/>
      <c r="R280" s="44"/>
      <c r="S280" s="7"/>
      <c r="T280" s="1"/>
    </row>
    <row r="281" spans="1:20" ht="30.6" customHeight="1" x14ac:dyDescent="0.25">
      <c r="A281" s="47">
        <f>'S1 Maquette'!B281</f>
        <v>0</v>
      </c>
      <c r="B281" s="47">
        <f>'S1 Maquette'!C281</f>
        <v>0</v>
      </c>
      <c r="C281" s="46">
        <f>'S1 Maquette'!F281</f>
        <v>0</v>
      </c>
      <c r="D281" s="44"/>
      <c r="E281" s="44"/>
      <c r="F281" s="44"/>
      <c r="G281" s="44"/>
      <c r="H281" s="44"/>
      <c r="I281" s="44"/>
      <c r="J281" s="44"/>
      <c r="K281" s="44"/>
      <c r="L281" s="44"/>
      <c r="M281" s="44"/>
      <c r="N281" s="44"/>
      <c r="O281" s="44"/>
      <c r="P281" s="44"/>
      <c r="Q281" s="44"/>
      <c r="R281" s="44"/>
      <c r="S281" s="7"/>
      <c r="T281" s="1"/>
    </row>
    <row r="282" spans="1:20" ht="30.6" customHeight="1" x14ac:dyDescent="0.25">
      <c r="A282" s="47">
        <f>'S1 Maquette'!B282</f>
        <v>0</v>
      </c>
      <c r="B282" s="47">
        <f>'S1 Maquette'!C282</f>
        <v>0</v>
      </c>
      <c r="C282" s="46">
        <f>'S1 Maquette'!F282</f>
        <v>0</v>
      </c>
      <c r="D282" s="44"/>
      <c r="E282" s="44"/>
      <c r="F282" s="44"/>
      <c r="G282" s="44"/>
      <c r="H282" s="44"/>
      <c r="I282" s="44"/>
      <c r="J282" s="44"/>
      <c r="K282" s="44"/>
      <c r="L282" s="44"/>
      <c r="M282" s="44"/>
      <c r="N282" s="44"/>
      <c r="O282" s="44"/>
      <c r="P282" s="44"/>
      <c r="Q282" s="44"/>
      <c r="R282" s="44"/>
      <c r="S282" s="7"/>
      <c r="T282" s="1"/>
    </row>
    <row r="283" spans="1:20" ht="30.6" customHeight="1" x14ac:dyDescent="0.25">
      <c r="A283" s="47">
        <f>'S1 Maquette'!B283</f>
        <v>0</v>
      </c>
      <c r="B283" s="47">
        <f>'S1 Maquette'!C283</f>
        <v>0</v>
      </c>
      <c r="C283" s="46">
        <f>'S1 Maquette'!F283</f>
        <v>0</v>
      </c>
      <c r="D283" s="44"/>
      <c r="E283" s="44"/>
      <c r="F283" s="44"/>
      <c r="G283" s="44"/>
      <c r="H283" s="44"/>
      <c r="I283" s="44"/>
      <c r="J283" s="44"/>
      <c r="K283" s="44"/>
      <c r="L283" s="44"/>
      <c r="M283" s="44"/>
      <c r="N283" s="44"/>
      <c r="O283" s="44"/>
      <c r="P283" s="44"/>
      <c r="Q283" s="44"/>
      <c r="R283" s="44"/>
      <c r="S283" s="7"/>
      <c r="T283" s="1"/>
    </row>
    <row r="284" spans="1:20" ht="30.6" customHeight="1" x14ac:dyDescent="0.25">
      <c r="A284" s="47">
        <f>'S1 Maquette'!B284</f>
        <v>0</v>
      </c>
      <c r="B284" s="47">
        <f>'S1 Maquette'!C284</f>
        <v>0</v>
      </c>
      <c r="C284" s="46">
        <f>'S1 Maquette'!F284</f>
        <v>0</v>
      </c>
      <c r="D284" s="44"/>
      <c r="E284" s="44"/>
      <c r="F284" s="44"/>
      <c r="G284" s="44"/>
      <c r="H284" s="44"/>
      <c r="I284" s="44"/>
      <c r="J284" s="44"/>
      <c r="K284" s="44"/>
      <c r="L284" s="44"/>
      <c r="M284" s="44"/>
      <c r="N284" s="44"/>
      <c r="O284" s="44"/>
      <c r="P284" s="44"/>
      <c r="Q284" s="44"/>
      <c r="R284" s="44"/>
      <c r="S284" s="7"/>
      <c r="T284" s="1"/>
    </row>
    <row r="285" spans="1:20" ht="30.6" customHeight="1" x14ac:dyDescent="0.25">
      <c r="A285" s="47">
        <f>'S1 Maquette'!B285</f>
        <v>0</v>
      </c>
      <c r="B285" s="47">
        <f>'S1 Maquette'!C285</f>
        <v>0</v>
      </c>
      <c r="C285" s="46">
        <f>'S1 Maquette'!F285</f>
        <v>0</v>
      </c>
      <c r="D285" s="44"/>
      <c r="E285" s="44"/>
      <c r="F285" s="44"/>
      <c r="G285" s="44"/>
      <c r="H285" s="44"/>
      <c r="I285" s="44"/>
      <c r="J285" s="44"/>
      <c r="K285" s="44"/>
      <c r="L285" s="44"/>
      <c r="M285" s="44"/>
      <c r="N285" s="44"/>
      <c r="O285" s="44"/>
      <c r="P285" s="44"/>
      <c r="Q285" s="44"/>
      <c r="R285" s="44"/>
      <c r="S285" s="7"/>
      <c r="T285" s="1"/>
    </row>
    <row r="286" spans="1:20" ht="30.6" customHeight="1" x14ac:dyDescent="0.25">
      <c r="A286" s="47">
        <f>'S1 Maquette'!B286</f>
        <v>0</v>
      </c>
      <c r="B286" s="47">
        <f>'S1 Maquette'!C286</f>
        <v>0</v>
      </c>
      <c r="C286" s="46">
        <f>'S1 Maquette'!F286</f>
        <v>0</v>
      </c>
      <c r="D286" s="44"/>
      <c r="E286" s="44"/>
      <c r="F286" s="44"/>
      <c r="G286" s="44"/>
      <c r="H286" s="44"/>
      <c r="I286" s="44"/>
      <c r="J286" s="44"/>
      <c r="K286" s="44"/>
      <c r="L286" s="44"/>
      <c r="M286" s="44"/>
      <c r="N286" s="44"/>
      <c r="O286" s="44"/>
      <c r="P286" s="44"/>
      <c r="Q286" s="44"/>
      <c r="R286" s="44"/>
      <c r="S286" s="7"/>
      <c r="T286" s="1"/>
    </row>
    <row r="287" spans="1:20" ht="30.6" customHeight="1" x14ac:dyDescent="0.25">
      <c r="A287" s="47">
        <f>'S1 Maquette'!B287</f>
        <v>0</v>
      </c>
      <c r="B287" s="47">
        <f>'S1 Maquette'!C287</f>
        <v>0</v>
      </c>
      <c r="C287" s="46">
        <f>'S1 Maquette'!F287</f>
        <v>0</v>
      </c>
      <c r="D287" s="44"/>
      <c r="E287" s="44"/>
      <c r="F287" s="44"/>
      <c r="G287" s="44"/>
      <c r="H287" s="44"/>
      <c r="I287" s="44"/>
      <c r="J287" s="44"/>
      <c r="K287" s="44"/>
      <c r="L287" s="44"/>
      <c r="M287" s="44"/>
      <c r="N287" s="44"/>
      <c r="O287" s="44"/>
      <c r="P287" s="44"/>
      <c r="Q287" s="44"/>
      <c r="R287" s="44"/>
      <c r="S287" s="7"/>
      <c r="T287" s="1"/>
    </row>
    <row r="288" spans="1:20" ht="30.6" customHeight="1" x14ac:dyDescent="0.25">
      <c r="A288" s="47">
        <f>'S1 Maquette'!B288</f>
        <v>0</v>
      </c>
      <c r="B288" s="47">
        <f>'S1 Maquette'!C288</f>
        <v>0</v>
      </c>
      <c r="C288" s="46">
        <f>'S1 Maquette'!F288</f>
        <v>0</v>
      </c>
      <c r="D288" s="44"/>
      <c r="E288" s="44"/>
      <c r="F288" s="44"/>
      <c r="G288" s="44"/>
      <c r="H288" s="44"/>
      <c r="I288" s="44"/>
      <c r="J288" s="44"/>
      <c r="K288" s="44"/>
      <c r="L288" s="44"/>
      <c r="M288" s="44"/>
      <c r="N288" s="44"/>
      <c r="O288" s="44"/>
      <c r="P288" s="44"/>
      <c r="Q288" s="44"/>
      <c r="R288" s="44"/>
      <c r="S288" s="7"/>
      <c r="T288" s="1"/>
    </row>
    <row r="289" spans="1:20" ht="30.6" customHeight="1" x14ac:dyDescent="0.25">
      <c r="A289" s="47">
        <f>'S1 Maquette'!B289</f>
        <v>0</v>
      </c>
      <c r="B289" s="47">
        <f>'S1 Maquette'!C289</f>
        <v>0</v>
      </c>
      <c r="C289" s="46">
        <f>'S1 Maquette'!F289</f>
        <v>0</v>
      </c>
      <c r="D289" s="44"/>
      <c r="E289" s="44"/>
      <c r="F289" s="44"/>
      <c r="G289" s="44"/>
      <c r="H289" s="44"/>
      <c r="I289" s="44"/>
      <c r="J289" s="44"/>
      <c r="K289" s="44"/>
      <c r="L289" s="44"/>
      <c r="M289" s="44"/>
      <c r="N289" s="44"/>
      <c r="O289" s="44"/>
      <c r="P289" s="44"/>
      <c r="Q289" s="44"/>
      <c r="R289" s="44"/>
      <c r="S289" s="7"/>
      <c r="T289" s="1"/>
    </row>
    <row r="290" spans="1:20" ht="30.6" customHeight="1" x14ac:dyDescent="0.25">
      <c r="A290" s="47">
        <f>'S1 Maquette'!B290</f>
        <v>0</v>
      </c>
      <c r="B290" s="47">
        <f>'S1 Maquette'!C290</f>
        <v>0</v>
      </c>
      <c r="C290" s="46">
        <f>'S1 Maquette'!F290</f>
        <v>0</v>
      </c>
      <c r="D290" s="44"/>
      <c r="E290" s="44"/>
      <c r="F290" s="44"/>
      <c r="G290" s="44"/>
      <c r="H290" s="44"/>
      <c r="I290" s="44"/>
      <c r="J290" s="44"/>
      <c r="K290" s="44"/>
      <c r="L290" s="44"/>
      <c r="M290" s="44"/>
      <c r="N290" s="44"/>
      <c r="O290" s="44"/>
      <c r="P290" s="44"/>
      <c r="Q290" s="44"/>
      <c r="R290" s="44"/>
      <c r="S290" s="7"/>
      <c r="T290" s="1"/>
    </row>
    <row r="291" spans="1:20" ht="30.6" customHeight="1" x14ac:dyDescent="0.25">
      <c r="A291" s="47">
        <f>'S1 Maquette'!B291</f>
        <v>0</v>
      </c>
      <c r="B291" s="47">
        <f>'S1 Maquette'!C291</f>
        <v>0</v>
      </c>
      <c r="C291" s="46">
        <f>'S1 Maquette'!F291</f>
        <v>0</v>
      </c>
      <c r="D291" s="44"/>
      <c r="E291" s="44"/>
      <c r="F291" s="44"/>
      <c r="G291" s="44"/>
      <c r="H291" s="44"/>
      <c r="I291" s="44"/>
      <c r="J291" s="44"/>
      <c r="K291" s="44"/>
      <c r="L291" s="44"/>
      <c r="M291" s="44"/>
      <c r="N291" s="44"/>
      <c r="O291" s="44"/>
      <c r="P291" s="44"/>
      <c r="Q291" s="44"/>
      <c r="R291" s="44"/>
      <c r="S291" s="7"/>
      <c r="T291" s="1"/>
    </row>
    <row r="292" spans="1:20" ht="30.6" customHeight="1" x14ac:dyDescent="0.25">
      <c r="A292" s="47">
        <f>'S1 Maquette'!B292</f>
        <v>0</v>
      </c>
      <c r="B292" s="47">
        <f>'S1 Maquette'!C292</f>
        <v>0</v>
      </c>
      <c r="C292" s="46">
        <f>'S1 Maquette'!F292</f>
        <v>0</v>
      </c>
      <c r="D292" s="44"/>
      <c r="E292" s="44"/>
      <c r="F292" s="44"/>
      <c r="G292" s="44"/>
      <c r="H292" s="44"/>
      <c r="I292" s="44"/>
      <c r="J292" s="44"/>
      <c r="K292" s="44"/>
      <c r="L292" s="44"/>
      <c r="M292" s="44"/>
      <c r="N292" s="44"/>
      <c r="O292" s="44"/>
      <c r="P292" s="44"/>
      <c r="Q292" s="44"/>
      <c r="R292" s="44"/>
      <c r="S292" s="7"/>
      <c r="T292" s="1"/>
    </row>
    <row r="293" spans="1:20" ht="30.6" customHeight="1" x14ac:dyDescent="0.25">
      <c r="A293" s="47">
        <f>'S1 Maquette'!B293</f>
        <v>0</v>
      </c>
      <c r="B293" s="47">
        <f>'S1 Maquette'!C293</f>
        <v>0</v>
      </c>
      <c r="C293" s="46">
        <f>'S1 Maquette'!F293</f>
        <v>0</v>
      </c>
      <c r="D293" s="44"/>
      <c r="E293" s="44"/>
      <c r="F293" s="44"/>
      <c r="G293" s="44"/>
      <c r="H293" s="44"/>
      <c r="I293" s="44"/>
      <c r="J293" s="44"/>
      <c r="K293" s="44"/>
      <c r="L293" s="44"/>
      <c r="M293" s="44"/>
      <c r="N293" s="44"/>
      <c r="O293" s="44"/>
      <c r="P293" s="44"/>
      <c r="Q293" s="44"/>
      <c r="R293" s="44"/>
      <c r="S293" s="7"/>
      <c r="T293" s="1"/>
    </row>
    <row r="294" spans="1:20" ht="30.6" customHeight="1" x14ac:dyDescent="0.25">
      <c r="A294" s="47">
        <f>'S1 Maquette'!B294</f>
        <v>0</v>
      </c>
      <c r="B294" s="47">
        <f>'S1 Maquette'!C294</f>
        <v>0</v>
      </c>
      <c r="C294" s="46">
        <f>'S1 Maquette'!F294</f>
        <v>0</v>
      </c>
      <c r="D294" s="44"/>
      <c r="E294" s="44"/>
      <c r="F294" s="44"/>
      <c r="G294" s="44"/>
      <c r="H294" s="44"/>
      <c r="I294" s="44"/>
      <c r="J294" s="44"/>
      <c r="K294" s="44"/>
      <c r="L294" s="44"/>
      <c r="M294" s="44"/>
      <c r="N294" s="44"/>
      <c r="O294" s="44"/>
      <c r="P294" s="44"/>
      <c r="Q294" s="44"/>
      <c r="R294" s="44"/>
      <c r="S294" s="7"/>
      <c r="T294" s="1"/>
    </row>
    <row r="295" spans="1:20" ht="30.6" customHeight="1" x14ac:dyDescent="0.25">
      <c r="A295" s="47">
        <f>'S1 Maquette'!B295</f>
        <v>0</v>
      </c>
      <c r="B295" s="47">
        <f>'S1 Maquette'!C295</f>
        <v>0</v>
      </c>
      <c r="C295" s="46">
        <f>'S1 Maquette'!F295</f>
        <v>0</v>
      </c>
      <c r="D295" s="44"/>
      <c r="E295" s="44"/>
      <c r="F295" s="44"/>
      <c r="G295" s="44"/>
      <c r="H295" s="44"/>
      <c r="I295" s="44"/>
      <c r="J295" s="44"/>
      <c r="K295" s="44"/>
      <c r="L295" s="44"/>
      <c r="M295" s="44"/>
      <c r="N295" s="44"/>
      <c r="O295" s="44"/>
      <c r="P295" s="44"/>
      <c r="Q295" s="44"/>
      <c r="R295" s="44"/>
      <c r="S295" s="7"/>
      <c r="T295" s="1"/>
    </row>
    <row r="296" spans="1:20" ht="30.6" customHeight="1" x14ac:dyDescent="0.25">
      <c r="A296" s="47">
        <f>'S1 Maquette'!B296</f>
        <v>0</v>
      </c>
      <c r="B296" s="47">
        <f>'S1 Maquette'!C296</f>
        <v>0</v>
      </c>
      <c r="C296" s="46">
        <f>'S1 Maquette'!F296</f>
        <v>0</v>
      </c>
      <c r="D296" s="44"/>
      <c r="E296" s="44"/>
      <c r="F296" s="44"/>
      <c r="G296" s="44"/>
      <c r="H296" s="44"/>
      <c r="I296" s="44"/>
      <c r="J296" s="44"/>
      <c r="K296" s="44"/>
      <c r="L296" s="44"/>
      <c r="M296" s="44"/>
      <c r="N296" s="44"/>
      <c r="O296" s="44"/>
      <c r="P296" s="44"/>
      <c r="Q296" s="44"/>
      <c r="R296" s="44"/>
      <c r="S296" s="7"/>
      <c r="T296" s="1"/>
    </row>
    <row r="297" spans="1:20" ht="30.6" customHeight="1" x14ac:dyDescent="0.25">
      <c r="A297" s="47">
        <f>'S1 Maquette'!B297</f>
        <v>0</v>
      </c>
      <c r="B297" s="47">
        <f>'S1 Maquette'!C297</f>
        <v>0</v>
      </c>
      <c r="C297" s="46">
        <f>'S1 Maquette'!F297</f>
        <v>0</v>
      </c>
      <c r="D297" s="44"/>
      <c r="E297" s="44"/>
      <c r="F297" s="44"/>
      <c r="G297" s="44"/>
      <c r="H297" s="44"/>
      <c r="I297" s="44"/>
      <c r="J297" s="44"/>
      <c r="K297" s="44"/>
      <c r="L297" s="44"/>
      <c r="M297" s="44"/>
      <c r="N297" s="44"/>
      <c r="O297" s="44"/>
      <c r="P297" s="44"/>
      <c r="Q297" s="44"/>
      <c r="R297" s="44"/>
      <c r="S297" s="7"/>
      <c r="T297" s="1"/>
    </row>
    <row r="298" spans="1:20" ht="30.6" customHeight="1" x14ac:dyDescent="0.25">
      <c r="A298" s="47">
        <f>'S1 Maquette'!B298</f>
        <v>0</v>
      </c>
      <c r="B298" s="47">
        <f>'S1 Maquette'!C298</f>
        <v>0</v>
      </c>
      <c r="C298" s="46">
        <f>'S1 Maquette'!F298</f>
        <v>0</v>
      </c>
      <c r="D298" s="44"/>
      <c r="E298" s="44"/>
      <c r="F298" s="44"/>
      <c r="G298" s="44"/>
      <c r="H298" s="44"/>
      <c r="I298" s="44"/>
      <c r="J298" s="44"/>
      <c r="K298" s="44"/>
      <c r="L298" s="44"/>
      <c r="M298" s="44"/>
      <c r="N298" s="44"/>
      <c r="O298" s="44"/>
      <c r="P298" s="44"/>
      <c r="Q298" s="44"/>
      <c r="R298" s="44"/>
      <c r="S298" s="7"/>
      <c r="T298" s="1"/>
    </row>
    <row r="299" spans="1:20" ht="30.6" customHeight="1" x14ac:dyDescent="0.25">
      <c r="A299" s="47">
        <f>'S1 Maquette'!B299</f>
        <v>0</v>
      </c>
      <c r="B299" s="47">
        <f>'S1 Maquette'!C299</f>
        <v>0</v>
      </c>
      <c r="C299" s="46">
        <f>'S1 Maquette'!F299</f>
        <v>0</v>
      </c>
      <c r="D299" s="44"/>
      <c r="E299" s="44"/>
      <c r="F299" s="44"/>
      <c r="G299" s="44"/>
      <c r="H299" s="44"/>
      <c r="I299" s="44"/>
      <c r="J299" s="44"/>
      <c r="K299" s="44"/>
      <c r="L299" s="44"/>
      <c r="M299" s="44"/>
      <c r="N299" s="44"/>
      <c r="O299" s="44"/>
      <c r="P299" s="44"/>
      <c r="Q299" s="44"/>
      <c r="R299" s="44"/>
      <c r="S299" s="7"/>
      <c r="T299" s="1"/>
    </row>
    <row r="300" spans="1:20" ht="30.6" customHeight="1" x14ac:dyDescent="0.25">
      <c r="A300" s="47">
        <f>'S1 Maquette'!B300</f>
        <v>0</v>
      </c>
      <c r="B300" s="47">
        <f>'S1 Maquette'!C300</f>
        <v>0</v>
      </c>
      <c r="C300" s="46">
        <f>'S1 Maquette'!F300</f>
        <v>0</v>
      </c>
      <c r="D300" s="44"/>
      <c r="E300" s="44"/>
      <c r="F300" s="44"/>
      <c r="G300" s="44"/>
      <c r="H300" s="44"/>
      <c r="I300" s="44"/>
      <c r="J300" s="44"/>
      <c r="K300" s="44"/>
      <c r="L300" s="44"/>
      <c r="M300" s="44"/>
      <c r="N300" s="44"/>
      <c r="O300" s="44"/>
      <c r="P300" s="44"/>
      <c r="Q300" s="44"/>
      <c r="R300" s="44"/>
      <c r="S300" s="7"/>
      <c r="T300" s="1"/>
    </row>
  </sheetData>
  <sheetProtection algorithmName="SHA-512" hashValue="weHIwQ0kCkvj8SNQKhSXUSZL6uG2DAOkal3r1cfUfy0fpk2wX1kyjXWJUPiI0HnveSw9Wwk5sg72DrHt1RNCiA==" saltValue="EKDvYwgci5eZg1Rh0mNS2w==" spinCount="100000" sheet="1" formatCells="0" insertRows="0"/>
  <mergeCells count="27">
    <mergeCell ref="A1:I6"/>
    <mergeCell ref="E7:F9"/>
    <mergeCell ref="H7:I9"/>
    <mergeCell ref="A7:A11"/>
    <mergeCell ref="G7:G9"/>
    <mergeCell ref="B7:B11"/>
    <mergeCell ref="C7:D9"/>
    <mergeCell ref="C10:D11"/>
    <mergeCell ref="E10:I11"/>
    <mergeCell ref="E13:G14"/>
    <mergeCell ref="E15:G16"/>
    <mergeCell ref="Q14:Q17"/>
    <mergeCell ref="R14:R17"/>
    <mergeCell ref="S14:S17"/>
    <mergeCell ref="H13:I14"/>
    <mergeCell ref="H15:I16"/>
    <mergeCell ref="M14:M17"/>
    <mergeCell ref="P14:P17"/>
    <mergeCell ref="P12:S13"/>
    <mergeCell ref="M12:O13"/>
    <mergeCell ref="N14:O17"/>
    <mergeCell ref="A13:A14"/>
    <mergeCell ref="B13:C14"/>
    <mergeCell ref="B15:C16"/>
    <mergeCell ref="D13:D14"/>
    <mergeCell ref="D15:D16"/>
    <mergeCell ref="A15:A16"/>
  </mergeCells>
  <conditionalFormatting sqref="A1:A17 A301:A999">
    <cfRule type="expression" dxfId="138" priority="25">
      <formula>$C1="Parcours Pédagogique"</formula>
    </cfRule>
    <cfRule type="expression" dxfId="137" priority="26">
      <formula>$C1="BLOC"</formula>
    </cfRule>
    <cfRule type="expression" dxfId="136" priority="27">
      <formula>$C1="OPTION"</formula>
    </cfRule>
  </conditionalFormatting>
  <conditionalFormatting sqref="A19:O52">
    <cfRule type="expression" dxfId="135" priority="6">
      <formula>$C19="Modification MCC"</formula>
    </cfRule>
    <cfRule type="expression" dxfId="134" priority="7">
      <formula>$C19="Modification"</formula>
    </cfRule>
    <cfRule type="expression" dxfId="133" priority="8">
      <formula>$C19="Création"</formula>
    </cfRule>
    <cfRule type="expression" dxfId="132" priority="9">
      <formula>$C19="Fermeture"</formula>
    </cfRule>
  </conditionalFormatting>
  <conditionalFormatting sqref="A18:T18 A53:S300">
    <cfRule type="expression" dxfId="131" priority="38">
      <formula>$C18="Modification MCC"</formula>
    </cfRule>
    <cfRule type="expression" dxfId="130" priority="39">
      <formula>$C18="Modification"</formula>
    </cfRule>
    <cfRule type="expression" dxfId="129" priority="44">
      <formula>$C18="Création"</formula>
    </cfRule>
    <cfRule type="expression" dxfId="128" priority="46">
      <formula>$C18="Fermeture"</formula>
    </cfRule>
  </conditionalFormatting>
  <conditionalFormatting sqref="B1:S9 B10:E10 J10:S11 B11:D11 B12:M12 P12 B13:H13 K13:L13 B14:G14 K14:N14 P14:S17 B15:H15 K15:M16 B16:G16 B17:M17 B301:S999">
    <cfRule type="expression" dxfId="127" priority="31">
      <formula>$D1="Modification"</formula>
    </cfRule>
    <cfRule type="expression" dxfId="126" priority="36">
      <formula>$D1="Création"</formula>
    </cfRule>
    <cfRule type="expression" dxfId="125" priority="37">
      <formula>$D1="Fermeture"</formula>
    </cfRule>
  </conditionalFormatting>
  <conditionalFormatting sqref="B1:S9 J10:S11 P14:S17 B301:S999 B12:M12 K14:N14 K15:M16 B17:M17 B10:E10 B11:D11 P12 B13:H13 K13:L13 B14:G14 B15:H15 B16:G16">
    <cfRule type="expression" dxfId="124" priority="30">
      <formula>$D1="Modification MCC"</formula>
    </cfRule>
  </conditionalFormatting>
  <conditionalFormatting sqref="J1:J999">
    <cfRule type="expression" dxfId="123" priority="2">
      <formula>$I1="NON"</formula>
    </cfRule>
  </conditionalFormatting>
  <conditionalFormatting sqref="L18:L300">
    <cfRule type="expression" dxfId="122" priority="4">
      <formula>$K18="CT (Contrôle terminal)"</formula>
    </cfRule>
    <cfRule type="expression" dxfId="121" priority="5">
      <formula>$K18="CCI (CC Intégral)"</formula>
    </cfRule>
  </conditionalFormatting>
  <conditionalFormatting sqref="M1:M999">
    <cfRule type="expression" dxfId="120" priority="3">
      <formula>$K1="CT (Contrôle terminal)"</formula>
    </cfRule>
  </conditionalFormatting>
  <conditionalFormatting sqref="N1:O999">
    <cfRule type="expression" dxfId="119" priority="1">
      <formula>$K1="CCI (CC Intégral)"</formula>
    </cfRule>
  </conditionalFormatting>
  <conditionalFormatting sqref="P19:S52">
    <cfRule type="expression" dxfId="118" priority="13">
      <formula>$C19="Modification MCC"</formula>
    </cfRule>
    <cfRule type="expression" dxfId="117" priority="14">
      <formula>$C19="Modification"</formula>
    </cfRule>
    <cfRule type="expression" dxfId="116" priority="15">
      <formula>$C19="Création"</formula>
    </cfRule>
    <cfRule type="expression" dxfId="115" priority="16">
      <formula>$C19="Fermeture"</formula>
    </cfRule>
  </conditionalFormatting>
  <conditionalFormatting sqref="P19:S300">
    <cfRule type="expression" dxfId="114" priority="12">
      <formula>$H$15="Session Unique"</formula>
    </cfRule>
  </conditionalFormatting>
  <conditionalFormatting sqref="Q1:R999">
    <cfRule type="expression" dxfId="113" priority="10">
      <formula>$P1="Autres"</formula>
    </cfRule>
  </conditionalFormatting>
  <conditionalFormatting sqref="S1:S999">
    <cfRule type="expression" dxfId="112" priority="11">
      <formula>$P1="CT (Contrôle terminal)"</formula>
    </cfRule>
  </conditionalFormatting>
  <conditionalFormatting sqref="T18">
    <cfRule type="expression" dxfId="111" priority="18">
      <formula>$P18="CT (Contrôle terminal)"</formula>
    </cfRule>
  </conditionalFormatting>
  <dataValidations count="6">
    <dataValidation type="list" allowBlank="1" showInputMessage="1" showErrorMessage="1" sqref="E19:I300" xr:uid="{DAABAE1A-65C1-4578-97AE-070BC24AB21B}">
      <formula1>"OUI, NON"</formula1>
    </dataValidation>
    <dataValidation type="list" allowBlank="1" showInputMessage="1" showErrorMessage="1" sqref="P19:P300" xr:uid="{4D3CFA86-B7DC-4169-B44C-0BAE718C6652}">
      <formula1>"CT (Contrôle terminal), Autres"</formula1>
    </dataValidation>
    <dataValidation type="list" allowBlank="1" showInputMessage="1" showErrorMessage="1" sqref="D1:D6" xr:uid="{F040DE49-CB3B-4E02-BE09-AC27666200BC}">
      <formula1>"Obligatoire, Facultatif, Complémentaire"</formula1>
    </dataValidation>
    <dataValidation type="list" allowBlank="1" showInputMessage="1" showErrorMessage="1" sqref="C19:C300" xr:uid="{DCA02C86-78EB-4147-A0E1-8CC20E6C42FB}">
      <formula1>"Modification MCC"</formula1>
    </dataValidation>
    <dataValidation type="list" allowBlank="1" showInputMessage="1" showErrorMessage="1" sqref="K19:K300" xr:uid="{C00D5B9C-D73C-431C-8361-873269DE6A28}">
      <formula1>List_Controle2</formula1>
    </dataValidation>
    <dataValidation type="list" allowBlank="1" showInputMessage="1" showErrorMessage="1" sqref="Q19:Q300 N19:N300" xr:uid="{264BAE7E-C9D8-410E-8DA4-5BCA365833A6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143CCF-2359-4A99-9F95-90634185F323}">
  <sheetPr codeName="Feuil6"/>
  <dimension ref="A1:O300"/>
  <sheetViews>
    <sheetView topLeftCell="A17" zoomScaleNormal="100" workbookViewId="0">
      <selection activeCell="B25" sqref="B25"/>
    </sheetView>
  </sheetViews>
  <sheetFormatPr baseColWidth="10" defaultColWidth="11.42578125" defaultRowHeight="15" x14ac:dyDescent="0.25"/>
  <cols>
    <col min="1" max="1" width="18.5703125" style="18" customWidth="1"/>
    <col min="2" max="2" width="53.5703125" style="18" customWidth="1"/>
    <col min="3" max="3" width="18" style="18" customWidth="1"/>
    <col min="4" max="4" width="15.7109375" style="18" customWidth="1"/>
    <col min="5" max="5" width="27.28515625" style="18" customWidth="1"/>
    <col min="6" max="6" width="24.7109375" style="18" customWidth="1"/>
    <col min="7" max="7" width="29.140625" style="18" customWidth="1"/>
    <col min="8" max="8" width="38.140625" style="18" customWidth="1"/>
    <col min="9" max="9" width="17" style="18" customWidth="1"/>
    <col min="10" max="10" width="14.28515625" style="18" customWidth="1"/>
    <col min="11" max="11" width="14.7109375" style="18" customWidth="1"/>
    <col min="12" max="13" width="21.7109375" style="18" customWidth="1"/>
    <col min="14" max="14" width="47.7109375" style="18" customWidth="1"/>
    <col min="15" max="15" width="54.140625" style="18" customWidth="1"/>
  </cols>
  <sheetData>
    <row r="1" spans="1:10" x14ac:dyDescent="0.25">
      <c r="A1" s="124"/>
      <c r="B1" s="124"/>
      <c r="C1" s="124"/>
      <c r="D1" s="124"/>
      <c r="E1" s="124"/>
      <c r="F1" s="124"/>
      <c r="G1" s="124"/>
      <c r="H1" s="124"/>
      <c r="I1" s="124"/>
      <c r="J1" s="124"/>
    </row>
    <row r="2" spans="1:10" x14ac:dyDescent="0.25">
      <c r="A2" s="124"/>
      <c r="B2" s="124"/>
      <c r="C2" s="124"/>
      <c r="D2" s="124"/>
      <c r="E2" s="124"/>
      <c r="F2" s="124"/>
      <c r="G2" s="124"/>
      <c r="H2" s="124"/>
      <c r="I2" s="124"/>
      <c r="J2" s="124"/>
    </row>
    <row r="3" spans="1:10" x14ac:dyDescent="0.25">
      <c r="A3" s="124"/>
      <c r="B3" s="124"/>
      <c r="C3" s="124"/>
      <c r="D3" s="124"/>
      <c r="E3" s="124"/>
      <c r="F3" s="124"/>
      <c r="G3" s="124"/>
      <c r="H3" s="124"/>
      <c r="I3" s="124"/>
      <c r="J3" s="124"/>
    </row>
    <row r="4" spans="1:10" x14ac:dyDescent="0.25">
      <c r="A4" s="124"/>
      <c r="B4" s="124"/>
      <c r="C4" s="124"/>
      <c r="D4" s="124"/>
      <c r="E4" s="124"/>
      <c r="F4" s="124"/>
      <c r="G4" s="124"/>
      <c r="H4" s="124"/>
      <c r="I4" s="124"/>
      <c r="J4" s="124"/>
    </row>
    <row r="5" spans="1:10" x14ac:dyDescent="0.25">
      <c r="A5" s="124"/>
      <c r="B5" s="124"/>
      <c r="C5" s="124"/>
      <c r="D5" s="124"/>
      <c r="E5" s="124"/>
      <c r="F5" s="124"/>
      <c r="G5" s="124"/>
      <c r="H5" s="124"/>
      <c r="I5" s="124"/>
      <c r="J5" s="124"/>
    </row>
    <row r="6" spans="1:10" x14ac:dyDescent="0.25">
      <c r="A6" s="124"/>
      <c r="B6" s="124"/>
      <c r="C6" s="124"/>
      <c r="D6" s="124"/>
      <c r="E6" s="124"/>
      <c r="F6" s="124"/>
      <c r="G6" s="124"/>
      <c r="H6" s="124"/>
      <c r="I6" s="124"/>
      <c r="J6" s="124"/>
    </row>
    <row r="7" spans="1:10" ht="18" customHeight="1" x14ac:dyDescent="0.25">
      <c r="A7" s="109" t="s">
        <v>274</v>
      </c>
      <c r="B7" s="112" t="str">
        <f>'Fiche Générale'!B2</f>
        <v>ODYSSEE</v>
      </c>
      <c r="C7" s="109" t="s">
        <v>275</v>
      </c>
      <c r="D7" s="109"/>
      <c r="E7" s="111" t="str">
        <f>'Fiche Générale'!B3</f>
        <v>Histoire, civilisation et patrimoine</v>
      </c>
      <c r="F7" s="112"/>
      <c r="G7" s="109" t="s">
        <v>276</v>
      </c>
      <c r="H7" s="123" t="str">
        <f>'Fiche Générale'!B4</f>
        <v>-</v>
      </c>
      <c r="I7" s="123"/>
      <c r="J7" s="123"/>
    </row>
    <row r="8" spans="1:10" ht="18" customHeight="1" x14ac:dyDescent="0.25">
      <c r="A8" s="109"/>
      <c r="B8" s="114"/>
      <c r="C8" s="109"/>
      <c r="D8" s="109"/>
      <c r="E8" s="113"/>
      <c r="F8" s="114"/>
      <c r="G8" s="109"/>
      <c r="H8" s="123"/>
      <c r="I8" s="123"/>
      <c r="J8" s="123"/>
    </row>
    <row r="9" spans="1:10" ht="18" customHeight="1" x14ac:dyDescent="0.25">
      <c r="A9" s="109"/>
      <c r="B9" s="114"/>
      <c r="C9" s="109"/>
      <c r="D9" s="109"/>
      <c r="E9" s="115"/>
      <c r="F9" s="116"/>
      <c r="G9" s="109"/>
      <c r="H9" s="123"/>
      <c r="I9" s="123"/>
      <c r="J9" s="123"/>
    </row>
    <row r="10" spans="1:10" ht="18" customHeight="1" x14ac:dyDescent="0.25">
      <c r="A10" s="109"/>
      <c r="B10" s="114"/>
      <c r="C10" s="110" t="s">
        <v>277</v>
      </c>
      <c r="D10" s="110"/>
      <c r="E10" s="117" t="str">
        <f>'Fiche Générale'!A12</f>
        <v>Histoire mondiale et connectée de la Méditerranée</v>
      </c>
      <c r="F10" s="118"/>
      <c r="G10" s="118"/>
      <c r="H10" s="118"/>
      <c r="I10" s="118"/>
      <c r="J10" s="119"/>
    </row>
    <row r="11" spans="1:10" ht="18" customHeight="1" x14ac:dyDescent="0.25">
      <c r="A11" s="109"/>
      <c r="B11" s="116"/>
      <c r="C11" s="110"/>
      <c r="D11" s="110"/>
      <c r="E11" s="120"/>
      <c r="F11" s="121"/>
      <c r="G11" s="121"/>
      <c r="H11" s="121"/>
      <c r="I11" s="121"/>
      <c r="J11" s="122"/>
    </row>
    <row r="13" spans="1:10" x14ac:dyDescent="0.25">
      <c r="A13" s="125" t="s">
        <v>278</v>
      </c>
      <c r="B13" s="69" t="str">
        <f>'S1 Maquette'!B13:B14</f>
        <v xml:space="preserve">1ère année </v>
      </c>
      <c r="C13" s="125" t="s">
        <v>280</v>
      </c>
      <c r="D13" s="125"/>
      <c r="E13" s="132">
        <f>'S1 Maquette'!E13:F14</f>
        <v>0</v>
      </c>
      <c r="F13" s="132"/>
      <c r="G13" s="130" t="s">
        <v>281</v>
      </c>
      <c r="H13" s="66">
        <f>Calcul!D7</f>
        <v>229.5</v>
      </c>
      <c r="I13" s="66"/>
    </row>
    <row r="14" spans="1:10" x14ac:dyDescent="0.25">
      <c r="A14" s="125"/>
      <c r="B14" s="72"/>
      <c r="C14" s="125"/>
      <c r="D14" s="125"/>
      <c r="E14" s="132"/>
      <c r="F14" s="132"/>
      <c r="G14" s="131"/>
      <c r="H14" s="66"/>
      <c r="I14" s="66"/>
    </row>
    <row r="15" spans="1:10" x14ac:dyDescent="0.25">
      <c r="A15" s="125" t="s">
        <v>282</v>
      </c>
      <c r="B15" s="69" t="s">
        <v>237</v>
      </c>
      <c r="C15" s="126" t="s">
        <v>283</v>
      </c>
      <c r="D15" s="127"/>
      <c r="E15" s="125"/>
      <c r="F15" s="125"/>
      <c r="G15" s="130" t="s">
        <v>284</v>
      </c>
      <c r="H15" s="66">
        <f ca="1">Calcul!D20</f>
        <v>157.5</v>
      </c>
      <c r="I15" s="66"/>
    </row>
    <row r="16" spans="1:10" x14ac:dyDescent="0.25">
      <c r="A16" s="125"/>
      <c r="B16" s="72"/>
      <c r="C16" s="128"/>
      <c r="D16" s="129"/>
      <c r="E16" s="125"/>
      <c r="F16" s="125"/>
      <c r="G16" s="131"/>
      <c r="H16" s="66"/>
      <c r="I16" s="66"/>
    </row>
    <row r="17" spans="1:15" x14ac:dyDescent="0.25">
      <c r="I17" s="19"/>
      <c r="J17" s="19"/>
      <c r="K17" s="19"/>
      <c r="L17" s="19"/>
      <c r="M17" s="19"/>
      <c r="N17" s="19"/>
    </row>
    <row r="18" spans="1:15" ht="49.15" customHeight="1" x14ac:dyDescent="0.25">
      <c r="A18" s="3" t="s">
        <v>285</v>
      </c>
      <c r="B18" s="3" t="s">
        <v>286</v>
      </c>
      <c r="C18" s="3" t="s">
        <v>3</v>
      </c>
      <c r="D18" s="3" t="s">
        <v>287</v>
      </c>
      <c r="E18" s="3" t="s">
        <v>6</v>
      </c>
      <c r="F18" s="3" t="s">
        <v>5</v>
      </c>
      <c r="G18" s="3" t="s">
        <v>288</v>
      </c>
      <c r="H18" s="3" t="s">
        <v>155</v>
      </c>
      <c r="I18" s="3" t="s">
        <v>235</v>
      </c>
      <c r="J18" s="3" t="s">
        <v>240</v>
      </c>
      <c r="K18" s="3" t="s">
        <v>241</v>
      </c>
      <c r="L18" s="3" t="s">
        <v>289</v>
      </c>
      <c r="M18" s="3" t="s">
        <v>4</v>
      </c>
      <c r="N18" s="3" t="s">
        <v>290</v>
      </c>
      <c r="O18" s="4" t="s">
        <v>291</v>
      </c>
    </row>
    <row r="19" spans="1:15" s="18" customFormat="1" ht="43.15" customHeight="1" x14ac:dyDescent="0.25">
      <c r="A19" s="25">
        <v>1</v>
      </c>
      <c r="B19" s="5" t="s">
        <v>383</v>
      </c>
      <c r="C19" s="7" t="s">
        <v>12</v>
      </c>
      <c r="D19" s="7">
        <v>3</v>
      </c>
      <c r="E19" s="5" t="s">
        <v>15</v>
      </c>
      <c r="F19" s="5" t="s">
        <v>384</v>
      </c>
      <c r="G19" s="5"/>
      <c r="H19" s="7"/>
      <c r="I19" s="7"/>
      <c r="J19" s="7"/>
      <c r="K19" s="7"/>
      <c r="L19" s="7"/>
      <c r="M19" s="7" t="s">
        <v>340</v>
      </c>
      <c r="N19" s="5" t="s">
        <v>385</v>
      </c>
      <c r="O19" s="5" t="s">
        <v>386</v>
      </c>
    </row>
    <row r="20" spans="1:15" s="18" customFormat="1" ht="43.15" customHeight="1" x14ac:dyDescent="0.25">
      <c r="A20" s="25">
        <v>2</v>
      </c>
      <c r="B20" s="5" t="s">
        <v>387</v>
      </c>
      <c r="C20" s="7" t="s">
        <v>12</v>
      </c>
      <c r="D20" s="7">
        <v>6</v>
      </c>
      <c r="E20" s="5" t="s">
        <v>15</v>
      </c>
      <c r="F20" s="5" t="s">
        <v>384</v>
      </c>
      <c r="G20" s="5"/>
      <c r="H20" s="7"/>
      <c r="I20" s="7"/>
      <c r="J20" s="7"/>
      <c r="K20" s="7"/>
      <c r="L20" s="7"/>
      <c r="M20" s="7"/>
      <c r="N20" s="5"/>
      <c r="O20" s="5"/>
    </row>
    <row r="21" spans="1:15" s="18" customFormat="1" ht="43.15" customHeight="1" x14ac:dyDescent="0.25">
      <c r="A21" s="25" t="s">
        <v>388</v>
      </c>
      <c r="B21" s="5" t="s">
        <v>389</v>
      </c>
      <c r="C21" s="7" t="s">
        <v>21</v>
      </c>
      <c r="D21" s="7">
        <v>4</v>
      </c>
      <c r="E21" s="5" t="s">
        <v>15</v>
      </c>
      <c r="F21" s="5" t="s">
        <v>384</v>
      </c>
      <c r="G21" s="5"/>
      <c r="H21" s="7"/>
      <c r="I21" s="7">
        <v>18</v>
      </c>
      <c r="J21" s="7">
        <v>18</v>
      </c>
      <c r="K21" s="7"/>
      <c r="L21" s="7"/>
      <c r="M21" s="7" t="s">
        <v>390</v>
      </c>
      <c r="N21" s="5"/>
      <c r="O21" s="5"/>
    </row>
    <row r="22" spans="1:15" s="18" customFormat="1" ht="43.15" customHeight="1" x14ac:dyDescent="0.25">
      <c r="A22" s="25" t="s">
        <v>391</v>
      </c>
      <c r="B22" s="29" t="s">
        <v>392</v>
      </c>
      <c r="C22" s="7" t="s">
        <v>21</v>
      </c>
      <c r="D22" s="7">
        <v>2</v>
      </c>
      <c r="E22" s="5" t="s">
        <v>15</v>
      </c>
      <c r="F22" s="5" t="s">
        <v>384</v>
      </c>
      <c r="G22" s="5"/>
      <c r="H22" s="7"/>
      <c r="I22" s="7"/>
      <c r="J22" s="7">
        <v>12</v>
      </c>
      <c r="K22" s="7"/>
      <c r="L22" s="7"/>
      <c r="M22" s="7" t="s">
        <v>340</v>
      </c>
      <c r="N22" s="5" t="s">
        <v>393</v>
      </c>
      <c r="O22" s="5" t="s">
        <v>394</v>
      </c>
    </row>
    <row r="23" spans="1:15" ht="43.15" customHeight="1" x14ac:dyDescent="0.25">
      <c r="A23" s="24">
        <v>3</v>
      </c>
      <c r="B23" s="28" t="s">
        <v>395</v>
      </c>
      <c r="C23" s="11" t="s">
        <v>12</v>
      </c>
      <c r="D23" s="11">
        <v>6</v>
      </c>
      <c r="E23" s="6" t="s">
        <v>15</v>
      </c>
      <c r="F23" s="6" t="s">
        <v>384</v>
      </c>
      <c r="G23" s="6"/>
      <c r="H23" s="7"/>
      <c r="I23" s="7"/>
      <c r="J23" s="7"/>
      <c r="K23" s="7"/>
      <c r="L23" s="11"/>
      <c r="M23" s="11"/>
      <c r="N23" s="6"/>
      <c r="O23" s="6"/>
    </row>
    <row r="24" spans="1:15" ht="43.15" customHeight="1" x14ac:dyDescent="0.25">
      <c r="A24" s="25" t="s">
        <v>396</v>
      </c>
      <c r="B24" s="29" t="s">
        <v>397</v>
      </c>
      <c r="C24" s="7" t="s">
        <v>21</v>
      </c>
      <c r="D24" s="7">
        <v>3</v>
      </c>
      <c r="E24" s="5" t="s">
        <v>15</v>
      </c>
      <c r="F24" s="5" t="s">
        <v>384</v>
      </c>
      <c r="G24" s="5"/>
      <c r="H24" s="7"/>
      <c r="I24" s="7">
        <v>12</v>
      </c>
      <c r="J24" s="7">
        <v>12</v>
      </c>
      <c r="K24" s="7"/>
      <c r="L24" s="7"/>
      <c r="M24" s="7" t="s">
        <v>390</v>
      </c>
      <c r="N24" s="5"/>
      <c r="O24" s="5" t="s">
        <v>398</v>
      </c>
    </row>
    <row r="25" spans="1:15" ht="43.15" customHeight="1" x14ac:dyDescent="0.25">
      <c r="A25" s="25" t="s">
        <v>399</v>
      </c>
      <c r="B25" s="29" t="s">
        <v>400</v>
      </c>
      <c r="C25" s="7" t="s">
        <v>21</v>
      </c>
      <c r="D25" s="7">
        <v>3</v>
      </c>
      <c r="E25" s="5" t="s">
        <v>15</v>
      </c>
      <c r="F25" s="5" t="s">
        <v>384</v>
      </c>
      <c r="G25" s="5"/>
      <c r="H25" s="7"/>
      <c r="I25" s="7">
        <v>12</v>
      </c>
      <c r="J25" s="7">
        <v>12</v>
      </c>
      <c r="K25" s="7"/>
      <c r="L25" s="7"/>
      <c r="M25" s="7" t="s">
        <v>390</v>
      </c>
      <c r="N25" s="5"/>
      <c r="O25" s="5"/>
    </row>
    <row r="26" spans="1:15" ht="43.15" customHeight="1" x14ac:dyDescent="0.25">
      <c r="A26" s="25">
        <v>4</v>
      </c>
      <c r="B26" s="29" t="s">
        <v>401</v>
      </c>
      <c r="C26" s="7" t="s">
        <v>12</v>
      </c>
      <c r="D26" s="7">
        <v>15</v>
      </c>
      <c r="E26" s="5" t="s">
        <v>15</v>
      </c>
      <c r="F26" s="5" t="s">
        <v>384</v>
      </c>
      <c r="G26" s="5"/>
      <c r="H26" s="7"/>
      <c r="I26" s="7"/>
      <c r="J26" s="7"/>
      <c r="K26" s="7"/>
      <c r="L26" s="7"/>
      <c r="M26" s="7"/>
      <c r="N26" s="5"/>
      <c r="O26" s="5"/>
    </row>
    <row r="27" spans="1:15" ht="43.15" customHeight="1" x14ac:dyDescent="0.25">
      <c r="A27" s="25" t="s">
        <v>402</v>
      </c>
      <c r="B27" s="29" t="s">
        <v>403</v>
      </c>
      <c r="C27" s="7" t="s">
        <v>21</v>
      </c>
      <c r="D27" s="7">
        <v>3</v>
      </c>
      <c r="E27" s="5" t="s">
        <v>15</v>
      </c>
      <c r="F27" s="5" t="s">
        <v>384</v>
      </c>
      <c r="G27" s="5"/>
      <c r="H27" s="7"/>
      <c r="I27" s="7">
        <v>12</v>
      </c>
      <c r="J27" s="7">
        <v>12</v>
      </c>
      <c r="K27" s="7"/>
      <c r="L27" s="7"/>
      <c r="M27" s="7" t="s">
        <v>13</v>
      </c>
      <c r="N27" s="5"/>
      <c r="O27" s="5"/>
    </row>
    <row r="28" spans="1:15" ht="43.15" customHeight="1" x14ac:dyDescent="0.25">
      <c r="A28" s="25" t="s">
        <v>404</v>
      </c>
      <c r="B28" s="29" t="s">
        <v>405</v>
      </c>
      <c r="C28" s="7" t="s">
        <v>21</v>
      </c>
      <c r="D28" s="7">
        <v>3</v>
      </c>
      <c r="E28" s="5" t="s">
        <v>15</v>
      </c>
      <c r="F28" s="5" t="s">
        <v>384</v>
      </c>
      <c r="G28" s="5"/>
      <c r="H28" s="7"/>
      <c r="I28" s="56">
        <v>9</v>
      </c>
      <c r="J28" s="7">
        <v>9</v>
      </c>
      <c r="K28" s="7"/>
      <c r="L28" s="7"/>
      <c r="M28" s="7" t="s">
        <v>13</v>
      </c>
      <c r="N28" s="5"/>
      <c r="O28" s="5"/>
    </row>
    <row r="29" spans="1:15" ht="43.15" customHeight="1" x14ac:dyDescent="0.25">
      <c r="A29" s="25" t="s">
        <v>406</v>
      </c>
      <c r="B29" s="29" t="s">
        <v>407</v>
      </c>
      <c r="C29" s="7" t="s">
        <v>29</v>
      </c>
      <c r="D29" s="7"/>
      <c r="E29" s="5" t="s">
        <v>15</v>
      </c>
      <c r="F29" s="5" t="s">
        <v>384</v>
      </c>
      <c r="G29" s="5"/>
      <c r="H29" s="7"/>
      <c r="I29" s="7"/>
      <c r="J29" s="7"/>
      <c r="K29" s="7"/>
      <c r="L29" s="7"/>
      <c r="M29" s="7"/>
      <c r="N29" s="5"/>
      <c r="O29" s="53"/>
    </row>
    <row r="30" spans="1:15" ht="43.15" customHeight="1" x14ac:dyDescent="0.25">
      <c r="A30" s="25"/>
      <c r="B30" s="29" t="s">
        <v>342</v>
      </c>
      <c r="C30" s="7" t="s">
        <v>35</v>
      </c>
      <c r="D30" s="7"/>
      <c r="E30" s="5"/>
      <c r="F30" s="5" t="s">
        <v>14</v>
      </c>
      <c r="G30" s="5"/>
      <c r="H30" s="7"/>
      <c r="I30" s="7"/>
      <c r="J30" s="7"/>
      <c r="K30" s="7"/>
      <c r="L30" s="7"/>
      <c r="M30" s="7"/>
      <c r="N30" s="5"/>
      <c r="O30" s="52" t="s">
        <v>408</v>
      </c>
    </row>
    <row r="31" spans="1:15" ht="43.15" customHeight="1" x14ac:dyDescent="0.25">
      <c r="A31" s="25" t="s">
        <v>409</v>
      </c>
      <c r="B31" s="29" t="s">
        <v>410</v>
      </c>
      <c r="C31" s="7" t="s">
        <v>21</v>
      </c>
      <c r="D31" s="7">
        <v>3</v>
      </c>
      <c r="E31" s="5" t="s">
        <v>15</v>
      </c>
      <c r="F31" s="5" t="s">
        <v>384</v>
      </c>
      <c r="G31" s="5"/>
      <c r="H31" s="7"/>
      <c r="I31" s="7">
        <v>6</v>
      </c>
      <c r="J31" s="7">
        <v>6</v>
      </c>
      <c r="K31" s="7"/>
      <c r="L31" s="7"/>
      <c r="M31" s="7" t="s">
        <v>22</v>
      </c>
      <c r="N31" s="5" t="s">
        <v>411</v>
      </c>
      <c r="O31" s="5"/>
    </row>
    <row r="32" spans="1:15" ht="43.15" customHeight="1" x14ac:dyDescent="0.25">
      <c r="A32" s="25" t="s">
        <v>412</v>
      </c>
      <c r="B32" s="29" t="s">
        <v>413</v>
      </c>
      <c r="C32" s="7" t="s">
        <v>21</v>
      </c>
      <c r="D32" s="7">
        <v>3</v>
      </c>
      <c r="E32" s="5" t="s">
        <v>15</v>
      </c>
      <c r="F32" s="5" t="s">
        <v>384</v>
      </c>
      <c r="G32" s="5"/>
      <c r="H32" s="7"/>
      <c r="I32" s="7">
        <v>6</v>
      </c>
      <c r="J32" s="7">
        <v>6</v>
      </c>
      <c r="K32" s="7"/>
      <c r="L32" s="7"/>
      <c r="M32" s="7" t="s">
        <v>22</v>
      </c>
      <c r="N32" s="5" t="s">
        <v>411</v>
      </c>
      <c r="O32" s="5"/>
    </row>
    <row r="33" spans="1:15" ht="43.15" customHeight="1" x14ac:dyDescent="0.25">
      <c r="A33" s="25" t="s">
        <v>414</v>
      </c>
      <c r="B33" s="29" t="s">
        <v>415</v>
      </c>
      <c r="C33" s="7" t="s">
        <v>21</v>
      </c>
      <c r="D33" s="7">
        <v>3</v>
      </c>
      <c r="E33" s="5" t="s">
        <v>15</v>
      </c>
      <c r="F33" s="5" t="s">
        <v>384</v>
      </c>
      <c r="G33" s="5"/>
      <c r="H33" s="7"/>
      <c r="I33" s="7">
        <v>0</v>
      </c>
      <c r="J33" s="7">
        <v>0</v>
      </c>
      <c r="K33" s="7"/>
      <c r="L33" s="7"/>
      <c r="M33" s="7" t="s">
        <v>22</v>
      </c>
      <c r="N33" s="5" t="s">
        <v>416</v>
      </c>
      <c r="O33" s="5"/>
    </row>
    <row r="34" spans="1:15" ht="43.15" customHeight="1" x14ac:dyDescent="0.25">
      <c r="A34" s="25" t="s">
        <v>417</v>
      </c>
      <c r="B34" s="29" t="s">
        <v>418</v>
      </c>
      <c r="C34" s="7" t="s">
        <v>21</v>
      </c>
      <c r="D34" s="7">
        <v>3</v>
      </c>
      <c r="E34" s="5" t="s">
        <v>15</v>
      </c>
      <c r="F34" s="5" t="s">
        <v>384</v>
      </c>
      <c r="G34" s="5"/>
      <c r="H34" s="7"/>
      <c r="I34" s="7">
        <v>6</v>
      </c>
      <c r="J34" s="7">
        <v>6</v>
      </c>
      <c r="K34" s="7"/>
      <c r="L34" s="7"/>
      <c r="M34" s="7" t="s">
        <v>22</v>
      </c>
      <c r="N34" s="5" t="s">
        <v>411</v>
      </c>
      <c r="O34" s="5"/>
    </row>
    <row r="35" spans="1:15" ht="43.15" customHeight="1" x14ac:dyDescent="0.25">
      <c r="A35" s="25" t="s">
        <v>419</v>
      </c>
      <c r="B35" s="29" t="s">
        <v>420</v>
      </c>
      <c r="C35" s="7" t="s">
        <v>21</v>
      </c>
      <c r="D35" s="7">
        <v>3</v>
      </c>
      <c r="E35" s="5" t="s">
        <v>15</v>
      </c>
      <c r="F35" s="5" t="s">
        <v>384</v>
      </c>
      <c r="G35" s="5"/>
      <c r="H35" s="7"/>
      <c r="I35" s="7">
        <v>6</v>
      </c>
      <c r="J35" s="7">
        <v>6</v>
      </c>
      <c r="K35" s="7"/>
      <c r="L35" s="7"/>
      <c r="M35" s="7" t="s">
        <v>22</v>
      </c>
      <c r="N35" s="5" t="s">
        <v>411</v>
      </c>
      <c r="O35" s="5"/>
    </row>
    <row r="36" spans="1:15" ht="43.15" customHeight="1" x14ac:dyDescent="0.25">
      <c r="A36" s="25" t="s">
        <v>421</v>
      </c>
      <c r="B36" s="29" t="s">
        <v>422</v>
      </c>
      <c r="C36" s="7" t="s">
        <v>21</v>
      </c>
      <c r="D36" s="7">
        <v>6</v>
      </c>
      <c r="E36" s="5" t="s">
        <v>15</v>
      </c>
      <c r="F36" s="5" t="s">
        <v>384</v>
      </c>
      <c r="G36" s="5"/>
      <c r="H36" s="7"/>
      <c r="I36" s="7"/>
      <c r="J36" s="7"/>
      <c r="K36" s="7"/>
      <c r="L36" s="7"/>
      <c r="M36" s="7"/>
      <c r="N36" s="5"/>
      <c r="O36" s="5"/>
    </row>
    <row r="37" spans="1:15" ht="43.15" customHeight="1" x14ac:dyDescent="0.25">
      <c r="A37" s="25"/>
      <c r="B37" s="29"/>
      <c r="C37" s="7"/>
      <c r="D37" s="7"/>
      <c r="E37" s="5"/>
      <c r="F37" s="5"/>
      <c r="G37" s="5"/>
      <c r="H37" s="7"/>
      <c r="I37" s="7"/>
      <c r="J37" s="7"/>
      <c r="K37" s="7"/>
      <c r="L37" s="7"/>
      <c r="M37" s="7"/>
      <c r="N37" s="5"/>
      <c r="O37" s="5"/>
    </row>
    <row r="38" spans="1:15" ht="43.15" customHeight="1" x14ac:dyDescent="0.25">
      <c r="A38" s="25"/>
      <c r="B38" s="29"/>
      <c r="C38" s="7"/>
      <c r="D38" s="7"/>
      <c r="E38" s="5"/>
      <c r="F38" s="5"/>
      <c r="G38" s="5"/>
      <c r="H38" s="7"/>
      <c r="I38" s="7"/>
      <c r="J38" s="7"/>
      <c r="K38" s="7"/>
      <c r="L38" s="7"/>
      <c r="M38" s="7"/>
      <c r="N38" s="5"/>
      <c r="O38" s="5"/>
    </row>
    <row r="39" spans="1:15" ht="43.15" customHeight="1" x14ac:dyDescent="0.25">
      <c r="A39" s="25"/>
      <c r="B39" s="29"/>
      <c r="C39" s="7"/>
      <c r="D39" s="7"/>
      <c r="E39" s="5"/>
      <c r="F39" s="5"/>
      <c r="G39" s="5"/>
      <c r="H39" s="7"/>
      <c r="I39" s="7"/>
      <c r="J39" s="7"/>
      <c r="K39" s="7"/>
      <c r="L39" s="7"/>
      <c r="M39" s="7"/>
      <c r="N39" s="5"/>
      <c r="O39" s="5"/>
    </row>
    <row r="40" spans="1:15" ht="43.15" customHeight="1" x14ac:dyDescent="0.25">
      <c r="A40" s="25"/>
      <c r="B40" s="29"/>
      <c r="C40" s="7"/>
      <c r="D40" s="7"/>
      <c r="E40" s="5"/>
      <c r="F40" s="5"/>
      <c r="G40" s="5"/>
      <c r="H40" s="7"/>
      <c r="I40" s="7"/>
      <c r="J40" s="7"/>
      <c r="K40" s="7"/>
      <c r="L40" s="7"/>
      <c r="M40" s="7"/>
      <c r="N40" s="5"/>
      <c r="O40" s="5"/>
    </row>
    <row r="41" spans="1:15" ht="43.15" customHeight="1" x14ac:dyDescent="0.25">
      <c r="A41" s="25"/>
      <c r="B41" s="29"/>
      <c r="C41" s="7"/>
      <c r="D41" s="7"/>
      <c r="E41" s="5"/>
      <c r="F41" s="5"/>
      <c r="G41" s="5"/>
      <c r="H41" s="7"/>
      <c r="I41" s="7"/>
      <c r="J41" s="7"/>
      <c r="K41" s="7"/>
      <c r="L41" s="7"/>
      <c r="M41" s="7"/>
      <c r="N41" s="5"/>
      <c r="O41" s="5"/>
    </row>
    <row r="42" spans="1:15" ht="43.15" customHeight="1" x14ac:dyDescent="0.25">
      <c r="A42" s="25"/>
      <c r="B42" s="29"/>
      <c r="C42" s="7"/>
      <c r="D42" s="7"/>
      <c r="E42" s="5"/>
      <c r="F42" s="5"/>
      <c r="G42" s="5"/>
      <c r="H42" s="7"/>
      <c r="I42" s="7"/>
      <c r="J42" s="7"/>
      <c r="K42" s="7"/>
      <c r="L42" s="7"/>
      <c r="M42" s="7"/>
      <c r="N42" s="5"/>
      <c r="O42" s="5"/>
    </row>
    <row r="43" spans="1:15" ht="43.15" customHeight="1" x14ac:dyDescent="0.3">
      <c r="A43" s="26"/>
      <c r="B43" s="30"/>
      <c r="C43" s="7"/>
      <c r="D43" s="12"/>
      <c r="E43" s="8"/>
      <c r="F43" s="8"/>
      <c r="G43" s="8"/>
      <c r="H43" s="12"/>
      <c r="I43" s="7"/>
      <c r="J43" s="7"/>
      <c r="K43" s="7"/>
      <c r="L43" s="7"/>
      <c r="M43" s="7"/>
      <c r="N43" s="8"/>
      <c r="O43" s="8"/>
    </row>
    <row r="44" spans="1:15" ht="43.15" customHeight="1" x14ac:dyDescent="0.3">
      <c r="A44" s="26"/>
      <c r="B44" s="30"/>
      <c r="C44" s="7"/>
      <c r="D44" s="12"/>
      <c r="E44" s="8"/>
      <c r="F44" s="8"/>
      <c r="G44" s="8"/>
      <c r="H44" s="12"/>
      <c r="I44" s="7"/>
      <c r="J44" s="7"/>
      <c r="K44" s="7"/>
      <c r="L44" s="7"/>
      <c r="M44" s="7"/>
      <c r="N44" s="8"/>
      <c r="O44" s="8"/>
    </row>
    <row r="45" spans="1:15" ht="43.15" customHeight="1" x14ac:dyDescent="0.3">
      <c r="A45" s="26"/>
      <c r="B45" s="30"/>
      <c r="C45" s="7"/>
      <c r="D45" s="12"/>
      <c r="E45" s="8"/>
      <c r="F45" s="8"/>
      <c r="G45" s="8"/>
      <c r="H45" s="12"/>
      <c r="I45" s="7"/>
      <c r="J45" s="7"/>
      <c r="K45" s="7"/>
      <c r="L45" s="7"/>
      <c r="M45" s="7"/>
      <c r="N45" s="8"/>
      <c r="O45" s="8"/>
    </row>
    <row r="46" spans="1:15" ht="43.15" customHeight="1" x14ac:dyDescent="0.3">
      <c r="A46" s="26"/>
      <c r="B46" s="30"/>
      <c r="C46" s="7"/>
      <c r="D46" s="12"/>
      <c r="E46" s="8"/>
      <c r="F46" s="8"/>
      <c r="G46" s="8"/>
      <c r="H46" s="12"/>
      <c r="I46" s="7"/>
      <c r="J46" s="7"/>
      <c r="K46" s="7"/>
      <c r="L46" s="7"/>
      <c r="M46" s="7"/>
      <c r="N46" s="8"/>
      <c r="O46" s="8"/>
    </row>
    <row r="47" spans="1:15" ht="43.15" customHeight="1" x14ac:dyDescent="0.3">
      <c r="A47" s="26"/>
      <c r="B47" s="30"/>
      <c r="C47" s="7"/>
      <c r="D47" s="12"/>
      <c r="E47" s="8"/>
      <c r="F47" s="8"/>
      <c r="G47" s="8"/>
      <c r="H47" s="12"/>
      <c r="I47" s="7"/>
      <c r="J47" s="7"/>
      <c r="K47" s="7"/>
      <c r="L47" s="7"/>
      <c r="M47" s="7"/>
      <c r="N47" s="8"/>
      <c r="O47" s="8"/>
    </row>
    <row r="48" spans="1:15" ht="43.15" customHeight="1" x14ac:dyDescent="0.3">
      <c r="A48" s="26"/>
      <c r="B48" s="30"/>
      <c r="C48" s="7"/>
      <c r="D48" s="12"/>
      <c r="E48" s="8"/>
      <c r="F48" s="8"/>
      <c r="G48" s="8"/>
      <c r="H48" s="12"/>
      <c r="I48" s="16"/>
      <c r="J48" s="16"/>
      <c r="K48" s="7"/>
      <c r="L48" s="7"/>
      <c r="M48" s="7"/>
      <c r="N48" s="8"/>
      <c r="O48" s="8"/>
    </row>
    <row r="49" spans="1:15" ht="43.15" customHeight="1" x14ac:dyDescent="0.3">
      <c r="A49" s="26"/>
      <c r="B49" s="30"/>
      <c r="C49" s="7"/>
      <c r="D49" s="12"/>
      <c r="E49" s="8"/>
      <c r="F49" s="8"/>
      <c r="G49" s="8"/>
      <c r="H49" s="12"/>
      <c r="I49" s="7"/>
      <c r="J49" s="7"/>
      <c r="K49" s="7"/>
      <c r="L49" s="7"/>
      <c r="M49" s="7"/>
      <c r="N49" s="8"/>
      <c r="O49" s="8"/>
    </row>
    <row r="50" spans="1:15" ht="43.15" customHeight="1" x14ac:dyDescent="0.3">
      <c r="A50" s="26"/>
      <c r="B50" s="30"/>
      <c r="C50" s="7"/>
      <c r="D50" s="12"/>
      <c r="E50" s="8"/>
      <c r="F50" s="8"/>
      <c r="G50" s="8"/>
      <c r="H50" s="12"/>
      <c r="I50" s="7"/>
      <c r="J50" s="7"/>
      <c r="K50" s="7"/>
      <c r="L50" s="7"/>
      <c r="M50" s="7"/>
      <c r="N50" s="8"/>
      <c r="O50" s="8"/>
    </row>
    <row r="51" spans="1:15" ht="43.15" customHeight="1" x14ac:dyDescent="0.3">
      <c r="A51" s="27"/>
      <c r="B51" s="31"/>
      <c r="C51" s="15"/>
      <c r="D51" s="14"/>
      <c r="E51" s="9"/>
      <c r="F51" s="9"/>
      <c r="G51" s="9"/>
      <c r="H51" s="14"/>
      <c r="I51" s="15"/>
      <c r="J51" s="15"/>
      <c r="K51" s="15"/>
      <c r="L51" s="15"/>
      <c r="M51" s="15"/>
      <c r="N51" s="9"/>
      <c r="O51" s="9"/>
    </row>
    <row r="52" spans="1:15" ht="43.15" customHeight="1" x14ac:dyDescent="0.3">
      <c r="A52" s="26"/>
      <c r="B52" s="30"/>
      <c r="C52" s="7"/>
      <c r="D52" s="12"/>
      <c r="E52" s="8"/>
      <c r="F52" s="8"/>
      <c r="G52" s="8"/>
      <c r="H52" s="12"/>
      <c r="I52" s="7"/>
      <c r="J52" s="7"/>
      <c r="K52" s="7"/>
      <c r="L52" s="7"/>
      <c r="M52" s="7"/>
      <c r="N52" s="8"/>
      <c r="O52" s="8"/>
    </row>
    <row r="53" spans="1:15" ht="43.15" customHeight="1" x14ac:dyDescent="0.3">
      <c r="A53" s="26"/>
      <c r="B53" s="30"/>
      <c r="C53" s="7"/>
      <c r="D53" s="12"/>
      <c r="E53" s="8"/>
      <c r="F53" s="8"/>
      <c r="G53" s="8"/>
      <c r="H53" s="12"/>
      <c r="I53" s="7"/>
      <c r="J53" s="7"/>
      <c r="K53" s="7"/>
      <c r="L53" s="7"/>
      <c r="M53" s="7"/>
      <c r="N53" s="8"/>
      <c r="O53" s="8"/>
    </row>
    <row r="54" spans="1:15" ht="43.15" customHeight="1" x14ac:dyDescent="0.3">
      <c r="A54" s="26"/>
      <c r="B54" s="30"/>
      <c r="C54" s="7"/>
      <c r="D54" s="12"/>
      <c r="E54" s="8"/>
      <c r="F54" s="8"/>
      <c r="G54" s="8"/>
      <c r="H54" s="12"/>
      <c r="I54" s="7"/>
      <c r="J54" s="7"/>
      <c r="K54" s="7"/>
      <c r="L54" s="7"/>
      <c r="M54" s="7"/>
      <c r="N54" s="8"/>
      <c r="O54" s="8"/>
    </row>
    <row r="55" spans="1:15" ht="43.15" customHeight="1" x14ac:dyDescent="0.3">
      <c r="A55" s="26"/>
      <c r="B55" s="30"/>
      <c r="C55" s="7"/>
      <c r="D55" s="12"/>
      <c r="E55" s="8"/>
      <c r="F55" s="8"/>
      <c r="G55" s="8"/>
      <c r="H55" s="12"/>
      <c r="I55" s="7"/>
      <c r="J55" s="7"/>
      <c r="K55" s="7"/>
      <c r="L55" s="7"/>
      <c r="M55" s="7"/>
      <c r="N55" s="8"/>
      <c r="O55" s="8"/>
    </row>
    <row r="56" spans="1:15" ht="43.15" customHeight="1" x14ac:dyDescent="0.3">
      <c r="A56" s="26"/>
      <c r="B56" s="30"/>
      <c r="C56" s="7"/>
      <c r="D56" s="12"/>
      <c r="E56" s="8"/>
      <c r="F56" s="8"/>
      <c r="G56" s="8"/>
      <c r="H56" s="12"/>
      <c r="I56" s="7"/>
      <c r="J56" s="7"/>
      <c r="K56" s="7"/>
      <c r="L56" s="7"/>
      <c r="M56" s="7"/>
      <c r="N56" s="8"/>
      <c r="O56" s="8"/>
    </row>
    <row r="57" spans="1:15" ht="43.15" customHeight="1" x14ac:dyDescent="0.3">
      <c r="A57" s="26"/>
      <c r="B57" s="30"/>
      <c r="C57" s="7"/>
      <c r="D57" s="12"/>
      <c r="E57" s="8"/>
      <c r="F57" s="8"/>
      <c r="G57" s="8"/>
      <c r="H57" s="12"/>
      <c r="I57" s="7"/>
      <c r="J57" s="7"/>
      <c r="K57" s="7"/>
      <c r="L57" s="7"/>
      <c r="M57" s="7"/>
      <c r="N57" s="8"/>
      <c r="O57" s="8"/>
    </row>
    <row r="58" spans="1:15" ht="43.15" customHeight="1" x14ac:dyDescent="0.3">
      <c r="A58" s="26"/>
      <c r="B58" s="30"/>
      <c r="C58" s="7"/>
      <c r="D58" s="12"/>
      <c r="E58" s="8"/>
      <c r="F58" s="8"/>
      <c r="G58" s="8"/>
      <c r="H58" s="12"/>
      <c r="I58" s="7"/>
      <c r="J58" s="7"/>
      <c r="K58" s="7"/>
      <c r="L58" s="7"/>
      <c r="M58" s="7"/>
      <c r="N58" s="8"/>
      <c r="O58" s="8"/>
    </row>
    <row r="59" spans="1:15" ht="43.15" customHeight="1" x14ac:dyDescent="0.3">
      <c r="A59" s="26"/>
      <c r="B59" s="30"/>
      <c r="C59" s="7"/>
      <c r="D59" s="12"/>
      <c r="E59" s="8"/>
      <c r="F59" s="8"/>
      <c r="G59" s="8"/>
      <c r="H59" s="12"/>
      <c r="I59" s="7"/>
      <c r="J59" s="7"/>
      <c r="K59" s="7"/>
      <c r="L59" s="7"/>
      <c r="M59" s="7"/>
      <c r="N59" s="8"/>
      <c r="O59" s="8"/>
    </row>
    <row r="60" spans="1:15" ht="43.15" customHeight="1" x14ac:dyDescent="0.3">
      <c r="A60" s="26"/>
      <c r="B60" s="30"/>
      <c r="C60" s="7"/>
      <c r="D60" s="12"/>
      <c r="E60" s="8"/>
      <c r="F60" s="8"/>
      <c r="G60" s="8"/>
      <c r="H60" s="12"/>
      <c r="I60" s="7"/>
      <c r="J60" s="7"/>
      <c r="K60" s="7"/>
      <c r="L60" s="7"/>
      <c r="M60" s="7"/>
      <c r="N60" s="8"/>
      <c r="O60" s="8"/>
    </row>
    <row r="61" spans="1:15" ht="43.15" customHeight="1" x14ac:dyDescent="0.3">
      <c r="A61" s="26"/>
      <c r="B61" s="30"/>
      <c r="C61" s="7"/>
      <c r="D61" s="12"/>
      <c r="E61" s="8"/>
      <c r="F61" s="8"/>
      <c r="G61" s="8"/>
      <c r="H61" s="12"/>
      <c r="I61" s="7"/>
      <c r="J61" s="7"/>
      <c r="K61" s="7"/>
      <c r="L61" s="7"/>
      <c r="M61" s="7"/>
      <c r="N61" s="8"/>
      <c r="O61" s="8"/>
    </row>
    <row r="62" spans="1:15" ht="43.15" customHeight="1" x14ac:dyDescent="0.3">
      <c r="A62" s="26"/>
      <c r="B62" s="30"/>
      <c r="C62" s="7"/>
      <c r="D62" s="12"/>
      <c r="E62" s="8"/>
      <c r="F62" s="8"/>
      <c r="G62" s="8"/>
      <c r="H62" s="12"/>
      <c r="I62" s="7"/>
      <c r="J62" s="7"/>
      <c r="K62" s="7"/>
      <c r="L62" s="7"/>
      <c r="M62" s="7"/>
      <c r="N62" s="8"/>
      <c r="O62" s="8"/>
    </row>
    <row r="63" spans="1:15" ht="43.15" customHeight="1" x14ac:dyDescent="0.3">
      <c r="A63" s="26"/>
      <c r="B63" s="30"/>
      <c r="C63" s="7"/>
      <c r="D63" s="12"/>
      <c r="E63" s="8"/>
      <c r="F63" s="8"/>
      <c r="G63" s="8"/>
      <c r="H63" s="12"/>
      <c r="I63" s="7"/>
      <c r="J63" s="7"/>
      <c r="K63" s="7"/>
      <c r="L63" s="7"/>
      <c r="M63" s="7"/>
      <c r="N63" s="8"/>
      <c r="O63" s="8"/>
    </row>
    <row r="64" spans="1:15" ht="43.15" customHeight="1" x14ac:dyDescent="0.3">
      <c r="A64" s="26"/>
      <c r="B64" s="30"/>
      <c r="C64" s="7"/>
      <c r="D64" s="12"/>
      <c r="E64" s="8"/>
      <c r="F64" s="8"/>
      <c r="G64" s="8"/>
      <c r="H64" s="12"/>
      <c r="I64" s="7"/>
      <c r="J64" s="7"/>
      <c r="K64" s="7"/>
      <c r="L64" s="7"/>
      <c r="M64" s="7"/>
      <c r="N64" s="8"/>
      <c r="O64" s="8"/>
    </row>
    <row r="65" spans="1:15" ht="43.15" customHeight="1" x14ac:dyDescent="0.3">
      <c r="A65" s="26"/>
      <c r="B65" s="30"/>
      <c r="C65" s="7"/>
      <c r="D65" s="12"/>
      <c r="E65" s="8"/>
      <c r="F65" s="8"/>
      <c r="G65" s="8"/>
      <c r="H65" s="12"/>
      <c r="I65" s="7"/>
      <c r="J65" s="7"/>
      <c r="K65" s="7"/>
      <c r="L65" s="7"/>
      <c r="M65" s="7"/>
      <c r="N65" s="8"/>
      <c r="O65" s="8"/>
    </row>
    <row r="66" spans="1:15" ht="43.15" customHeight="1" x14ac:dyDescent="0.3">
      <c r="A66" s="26"/>
      <c r="B66" s="30"/>
      <c r="C66" s="7"/>
      <c r="D66" s="12"/>
      <c r="E66" s="8"/>
      <c r="F66" s="8"/>
      <c r="G66" s="8"/>
      <c r="H66" s="12"/>
      <c r="I66" s="7"/>
      <c r="J66" s="7"/>
      <c r="K66" s="7"/>
      <c r="L66" s="7"/>
      <c r="M66" s="7"/>
      <c r="N66" s="8"/>
      <c r="O66" s="8"/>
    </row>
    <row r="67" spans="1:15" ht="43.15" customHeight="1" x14ac:dyDescent="0.3">
      <c r="A67" s="26"/>
      <c r="B67" s="30"/>
      <c r="C67" s="7"/>
      <c r="D67" s="12"/>
      <c r="E67" s="8"/>
      <c r="F67" s="8"/>
      <c r="G67" s="8"/>
      <c r="H67" s="12"/>
      <c r="I67" s="7"/>
      <c r="J67" s="7"/>
      <c r="K67" s="7"/>
      <c r="L67" s="7"/>
      <c r="M67" s="7"/>
      <c r="N67" s="8"/>
      <c r="O67" s="8"/>
    </row>
    <row r="68" spans="1:15" ht="43.15" customHeight="1" x14ac:dyDescent="0.3">
      <c r="A68" s="26"/>
      <c r="B68" s="30"/>
      <c r="C68" s="7"/>
      <c r="D68" s="12"/>
      <c r="E68" s="8"/>
      <c r="F68" s="8"/>
      <c r="G68" s="8"/>
      <c r="H68" s="12"/>
      <c r="I68" s="7"/>
      <c r="J68" s="7"/>
      <c r="K68" s="7"/>
      <c r="L68" s="7"/>
      <c r="M68" s="7"/>
      <c r="N68" s="8"/>
      <c r="O68" s="8"/>
    </row>
    <row r="69" spans="1:15" ht="43.15" customHeight="1" x14ac:dyDescent="0.3">
      <c r="A69" s="26"/>
      <c r="B69" s="30"/>
      <c r="C69" s="7"/>
      <c r="D69" s="12"/>
      <c r="E69" s="8"/>
      <c r="F69" s="8"/>
      <c r="G69" s="8"/>
      <c r="H69" s="12"/>
      <c r="I69" s="7"/>
      <c r="J69" s="7"/>
      <c r="K69" s="7"/>
      <c r="L69" s="7"/>
      <c r="M69" s="7"/>
      <c r="N69" s="8"/>
      <c r="O69" s="8"/>
    </row>
    <row r="70" spans="1:15" ht="43.15" customHeight="1" x14ac:dyDescent="0.3">
      <c r="A70" s="26"/>
      <c r="B70" s="30"/>
      <c r="C70" s="7"/>
      <c r="D70" s="12"/>
      <c r="E70" s="8"/>
      <c r="F70" s="8"/>
      <c r="G70" s="8"/>
      <c r="H70" s="12"/>
      <c r="I70" s="7"/>
      <c r="J70" s="7"/>
      <c r="K70" s="7"/>
      <c r="L70" s="7"/>
      <c r="M70" s="7"/>
      <c r="N70" s="8"/>
      <c r="O70" s="8"/>
    </row>
    <row r="71" spans="1:15" ht="43.15" customHeight="1" x14ac:dyDescent="0.3">
      <c r="A71" s="26"/>
      <c r="B71" s="30"/>
      <c r="C71" s="7"/>
      <c r="D71" s="12"/>
      <c r="E71" s="8"/>
      <c r="F71" s="8"/>
      <c r="G71" s="8"/>
      <c r="H71" s="12"/>
      <c r="I71" s="7"/>
      <c r="J71" s="7"/>
      <c r="K71" s="7"/>
      <c r="L71" s="7"/>
      <c r="M71" s="7"/>
      <c r="N71" s="8"/>
      <c r="O71" s="8"/>
    </row>
    <row r="72" spans="1:15" ht="43.15" customHeight="1" x14ac:dyDescent="0.3">
      <c r="A72" s="26"/>
      <c r="B72" s="30"/>
      <c r="C72" s="7"/>
      <c r="D72" s="12"/>
      <c r="E72" s="8"/>
      <c r="F72" s="8"/>
      <c r="G72" s="8"/>
      <c r="H72" s="12"/>
      <c r="I72" s="7"/>
      <c r="J72" s="7"/>
      <c r="K72" s="7"/>
      <c r="L72" s="7"/>
      <c r="M72" s="7"/>
      <c r="N72" s="8"/>
      <c r="O72" s="8"/>
    </row>
    <row r="73" spans="1:15" ht="43.15" customHeight="1" x14ac:dyDescent="0.3">
      <c r="A73" s="26"/>
      <c r="B73" s="30"/>
      <c r="C73" s="7"/>
      <c r="D73" s="12"/>
      <c r="E73" s="8"/>
      <c r="F73" s="8"/>
      <c r="G73" s="8"/>
      <c r="H73" s="12"/>
      <c r="I73" s="7"/>
      <c r="J73" s="7"/>
      <c r="K73" s="7"/>
      <c r="L73" s="7"/>
      <c r="M73" s="7"/>
      <c r="N73" s="8"/>
      <c r="O73" s="8"/>
    </row>
    <row r="74" spans="1:15" ht="43.15" customHeight="1" x14ac:dyDescent="0.3">
      <c r="A74" s="26"/>
      <c r="B74" s="30"/>
      <c r="C74" s="7"/>
      <c r="D74" s="12"/>
      <c r="E74" s="8"/>
      <c r="F74" s="8"/>
      <c r="G74" s="8"/>
      <c r="H74" s="12"/>
      <c r="I74" s="7"/>
      <c r="J74" s="7"/>
      <c r="K74" s="7"/>
      <c r="L74" s="7"/>
      <c r="M74" s="7"/>
      <c r="N74" s="8"/>
      <c r="O74" s="8"/>
    </row>
    <row r="75" spans="1:15" ht="43.15" customHeight="1" x14ac:dyDescent="0.3">
      <c r="A75" s="26"/>
      <c r="B75" s="30"/>
      <c r="C75" s="7"/>
      <c r="D75" s="12"/>
      <c r="E75" s="8"/>
      <c r="F75" s="8"/>
      <c r="G75" s="8"/>
      <c r="H75" s="12"/>
      <c r="I75" s="7"/>
      <c r="J75" s="7"/>
      <c r="K75" s="7"/>
      <c r="L75" s="7"/>
      <c r="M75" s="7"/>
      <c r="N75" s="8"/>
      <c r="O75" s="8"/>
    </row>
    <row r="76" spans="1:15" ht="43.15" customHeight="1" x14ac:dyDescent="0.3">
      <c r="A76" s="26"/>
      <c r="B76" s="30"/>
      <c r="C76" s="7"/>
      <c r="D76" s="12"/>
      <c r="E76" s="8"/>
      <c r="F76" s="8"/>
      <c r="G76" s="8"/>
      <c r="H76" s="12"/>
      <c r="I76" s="7"/>
      <c r="J76" s="7"/>
      <c r="K76" s="7"/>
      <c r="L76" s="7"/>
      <c r="M76" s="7"/>
      <c r="N76" s="8"/>
      <c r="O76" s="8"/>
    </row>
    <row r="77" spans="1:15" ht="43.15" customHeight="1" x14ac:dyDescent="0.3">
      <c r="A77" s="26"/>
      <c r="B77" s="30"/>
      <c r="C77" s="7"/>
      <c r="D77" s="12"/>
      <c r="E77" s="8"/>
      <c r="F77" s="8"/>
      <c r="G77" s="8"/>
      <c r="H77" s="12"/>
      <c r="I77" s="7"/>
      <c r="J77" s="7"/>
      <c r="K77" s="7"/>
      <c r="L77" s="7"/>
      <c r="M77" s="7"/>
      <c r="N77" s="8"/>
      <c r="O77" s="8"/>
    </row>
    <row r="78" spans="1:15" ht="43.15" customHeight="1" x14ac:dyDescent="0.3">
      <c r="A78" s="26"/>
      <c r="B78" s="30"/>
      <c r="C78" s="7"/>
      <c r="D78" s="12"/>
      <c r="E78" s="8"/>
      <c r="F78" s="8"/>
      <c r="G78" s="8"/>
      <c r="H78" s="12"/>
      <c r="I78" s="7"/>
      <c r="J78" s="7"/>
      <c r="K78" s="7"/>
      <c r="L78" s="7"/>
      <c r="M78" s="7"/>
      <c r="N78" s="8"/>
      <c r="O78" s="8"/>
    </row>
    <row r="79" spans="1:15" ht="43.15" customHeight="1" x14ac:dyDescent="0.3">
      <c r="A79" s="26"/>
      <c r="B79" s="30"/>
      <c r="C79" s="7"/>
      <c r="D79" s="12"/>
      <c r="E79" s="8"/>
      <c r="F79" s="8"/>
      <c r="G79" s="8"/>
      <c r="H79" s="12"/>
      <c r="I79" s="7"/>
      <c r="J79" s="7"/>
      <c r="K79" s="7"/>
      <c r="L79" s="7"/>
      <c r="M79" s="7"/>
      <c r="N79" s="8"/>
      <c r="O79" s="8"/>
    </row>
    <row r="80" spans="1:15" ht="43.15" customHeight="1" x14ac:dyDescent="0.3">
      <c r="A80" s="26"/>
      <c r="B80" s="30"/>
      <c r="C80" s="7"/>
      <c r="D80" s="12"/>
      <c r="E80" s="8"/>
      <c r="F80" s="8"/>
      <c r="G80" s="8"/>
      <c r="H80" s="12"/>
      <c r="I80" s="7"/>
      <c r="J80" s="7"/>
      <c r="K80" s="7"/>
      <c r="L80" s="7"/>
      <c r="M80" s="7"/>
      <c r="N80" s="8"/>
      <c r="O80" s="8"/>
    </row>
    <row r="81" spans="1:15" ht="43.15" customHeight="1" x14ac:dyDescent="0.3">
      <c r="A81" s="26"/>
      <c r="B81" s="30"/>
      <c r="C81" s="7"/>
      <c r="D81" s="12"/>
      <c r="E81" s="8"/>
      <c r="F81" s="8"/>
      <c r="G81" s="8"/>
      <c r="H81" s="12"/>
      <c r="I81" s="7"/>
      <c r="J81" s="7"/>
      <c r="K81" s="7"/>
      <c r="L81" s="7"/>
      <c r="M81" s="7"/>
      <c r="N81" s="8"/>
      <c r="O81" s="8"/>
    </row>
    <row r="82" spans="1:15" ht="43.15" customHeight="1" x14ac:dyDescent="0.3">
      <c r="A82" s="26"/>
      <c r="B82" s="30"/>
      <c r="C82" s="7"/>
      <c r="D82" s="12"/>
      <c r="E82" s="8"/>
      <c r="F82" s="8"/>
      <c r="G82" s="8"/>
      <c r="H82" s="12"/>
      <c r="I82" s="7"/>
      <c r="J82" s="7"/>
      <c r="K82" s="7"/>
      <c r="L82" s="7"/>
      <c r="M82" s="7"/>
      <c r="N82" s="8"/>
      <c r="O82" s="8"/>
    </row>
    <row r="83" spans="1:15" ht="43.15" customHeight="1" x14ac:dyDescent="0.3">
      <c r="A83" s="26"/>
      <c r="B83" s="30"/>
      <c r="C83" s="7"/>
      <c r="D83" s="12"/>
      <c r="E83" s="8"/>
      <c r="F83" s="8"/>
      <c r="G83" s="8"/>
      <c r="H83" s="12"/>
      <c r="I83" s="7"/>
      <c r="J83" s="7"/>
      <c r="K83" s="7"/>
      <c r="L83" s="7"/>
      <c r="M83" s="7"/>
      <c r="N83" s="8"/>
      <c r="O83" s="8"/>
    </row>
    <row r="84" spans="1:15" ht="43.15" customHeight="1" x14ac:dyDescent="0.3">
      <c r="A84" s="26"/>
      <c r="B84" s="30"/>
      <c r="C84" s="7"/>
      <c r="D84" s="12"/>
      <c r="E84" s="8"/>
      <c r="F84" s="8"/>
      <c r="G84" s="8"/>
      <c r="H84" s="12"/>
      <c r="I84" s="7"/>
      <c r="J84" s="7"/>
      <c r="K84" s="7"/>
      <c r="L84" s="7"/>
      <c r="M84" s="7"/>
      <c r="N84" s="8"/>
      <c r="O84" s="8"/>
    </row>
    <row r="85" spans="1:15" ht="43.15" customHeight="1" x14ac:dyDescent="0.3">
      <c r="A85" s="26"/>
      <c r="B85" s="30"/>
      <c r="C85" s="7"/>
      <c r="D85" s="12"/>
      <c r="E85" s="8"/>
      <c r="F85" s="8"/>
      <c r="G85" s="8"/>
      <c r="H85" s="12"/>
      <c r="I85" s="7"/>
      <c r="J85" s="7"/>
      <c r="K85" s="7"/>
      <c r="L85" s="7"/>
      <c r="M85" s="7"/>
      <c r="N85" s="8"/>
      <c r="O85" s="8"/>
    </row>
    <row r="86" spans="1:15" ht="43.15" customHeight="1" x14ac:dyDescent="0.3">
      <c r="A86" s="26"/>
      <c r="B86" s="30"/>
      <c r="C86" s="7"/>
      <c r="D86" s="12"/>
      <c r="E86" s="8"/>
      <c r="F86" s="8"/>
      <c r="G86" s="8"/>
      <c r="H86" s="12"/>
      <c r="I86" s="7"/>
      <c r="J86" s="7"/>
      <c r="K86" s="7"/>
      <c r="L86" s="7"/>
      <c r="M86" s="7"/>
      <c r="N86" s="8"/>
      <c r="O86" s="8"/>
    </row>
    <row r="87" spans="1:15" ht="43.15" customHeight="1" x14ac:dyDescent="0.3">
      <c r="A87" s="26"/>
      <c r="B87" s="30"/>
      <c r="C87" s="7"/>
      <c r="D87" s="12"/>
      <c r="E87" s="8"/>
      <c r="F87" s="8"/>
      <c r="G87" s="8"/>
      <c r="H87" s="12"/>
      <c r="I87" s="7"/>
      <c r="J87" s="7"/>
      <c r="K87" s="7"/>
      <c r="L87" s="7"/>
      <c r="M87" s="7"/>
      <c r="N87" s="8"/>
      <c r="O87" s="8"/>
    </row>
    <row r="88" spans="1:15" ht="43.15" customHeight="1" x14ac:dyDescent="0.3">
      <c r="A88" s="26"/>
      <c r="B88" s="30"/>
      <c r="C88" s="7"/>
      <c r="D88" s="12"/>
      <c r="E88" s="8"/>
      <c r="F88" s="8"/>
      <c r="G88" s="8"/>
      <c r="H88" s="12"/>
      <c r="I88" s="7"/>
      <c r="J88" s="7"/>
      <c r="K88" s="7"/>
      <c r="L88" s="7"/>
      <c r="M88" s="7"/>
      <c r="N88" s="8"/>
      <c r="O88" s="8"/>
    </row>
    <row r="89" spans="1:15" ht="43.15" customHeight="1" x14ac:dyDescent="0.3">
      <c r="A89" s="26"/>
      <c r="B89" s="30"/>
      <c r="C89" s="7"/>
      <c r="D89" s="12"/>
      <c r="E89" s="8"/>
      <c r="F89" s="8"/>
      <c r="G89" s="8"/>
      <c r="H89" s="12"/>
      <c r="I89" s="7"/>
      <c r="J89" s="7"/>
      <c r="K89" s="7"/>
      <c r="L89" s="7"/>
      <c r="M89" s="7"/>
      <c r="N89" s="8"/>
      <c r="O89" s="8"/>
    </row>
    <row r="90" spans="1:15" ht="43.15" customHeight="1" x14ac:dyDescent="0.3">
      <c r="A90" s="26"/>
      <c r="B90" s="30"/>
      <c r="C90" s="7"/>
      <c r="D90" s="12"/>
      <c r="E90" s="8"/>
      <c r="F90" s="8"/>
      <c r="G90" s="8"/>
      <c r="H90" s="12"/>
      <c r="I90" s="7"/>
      <c r="J90" s="7"/>
      <c r="K90" s="7"/>
      <c r="L90" s="7"/>
      <c r="M90" s="7"/>
      <c r="N90" s="8"/>
      <c r="O90" s="8"/>
    </row>
    <row r="91" spans="1:15" ht="43.15" customHeight="1" x14ac:dyDescent="0.3">
      <c r="A91" s="26"/>
      <c r="B91" s="30"/>
      <c r="C91" s="7"/>
      <c r="D91" s="12"/>
      <c r="E91" s="8"/>
      <c r="F91" s="8"/>
      <c r="G91" s="8"/>
      <c r="H91" s="12"/>
      <c r="I91" s="7"/>
      <c r="J91" s="7"/>
      <c r="K91" s="7"/>
      <c r="L91" s="7"/>
      <c r="M91" s="7"/>
      <c r="N91" s="8"/>
      <c r="O91" s="8"/>
    </row>
    <row r="92" spans="1:15" ht="43.15" customHeight="1" x14ac:dyDescent="0.3">
      <c r="A92" s="26"/>
      <c r="B92" s="30"/>
      <c r="C92" s="7"/>
      <c r="D92" s="12"/>
      <c r="E92" s="8"/>
      <c r="F92" s="8"/>
      <c r="G92" s="8"/>
      <c r="H92" s="12"/>
      <c r="I92" s="7"/>
      <c r="J92" s="7"/>
      <c r="K92" s="7"/>
      <c r="L92" s="7"/>
      <c r="M92" s="7"/>
      <c r="N92" s="8"/>
      <c r="O92" s="8"/>
    </row>
    <row r="93" spans="1:15" ht="43.15" customHeight="1" x14ac:dyDescent="0.3">
      <c r="A93" s="26"/>
      <c r="B93" s="30"/>
      <c r="C93" s="7"/>
      <c r="D93" s="12"/>
      <c r="E93" s="8"/>
      <c r="F93" s="8"/>
      <c r="G93" s="8"/>
      <c r="H93" s="12"/>
      <c r="I93" s="7"/>
      <c r="J93" s="7"/>
      <c r="K93" s="7"/>
      <c r="L93" s="7"/>
      <c r="M93" s="7"/>
      <c r="N93" s="8"/>
      <c r="O93" s="8"/>
    </row>
    <row r="94" spans="1:15" ht="43.15" customHeight="1" x14ac:dyDescent="0.3">
      <c r="A94" s="26"/>
      <c r="B94" s="30"/>
      <c r="C94" s="7"/>
      <c r="D94" s="12"/>
      <c r="E94" s="8"/>
      <c r="F94" s="8"/>
      <c r="G94" s="8"/>
      <c r="H94" s="12"/>
      <c r="I94" s="7"/>
      <c r="J94" s="7"/>
      <c r="K94" s="7"/>
      <c r="L94" s="7"/>
      <c r="M94" s="7"/>
      <c r="N94" s="8"/>
      <c r="O94" s="8"/>
    </row>
    <row r="95" spans="1:15" ht="43.15" customHeight="1" x14ac:dyDescent="0.3">
      <c r="A95" s="26"/>
      <c r="B95" s="30"/>
      <c r="C95" s="7"/>
      <c r="D95" s="12"/>
      <c r="E95" s="8"/>
      <c r="F95" s="8"/>
      <c r="G95" s="8"/>
      <c r="H95" s="12"/>
      <c r="I95" s="7"/>
      <c r="J95" s="7"/>
      <c r="K95" s="7"/>
      <c r="L95" s="7"/>
      <c r="M95" s="7"/>
      <c r="N95" s="8"/>
      <c r="O95" s="8"/>
    </row>
    <row r="96" spans="1:15" ht="43.15" customHeight="1" x14ac:dyDescent="0.3">
      <c r="A96" s="26"/>
      <c r="B96" s="30"/>
      <c r="C96" s="7"/>
      <c r="D96" s="12"/>
      <c r="E96" s="8"/>
      <c r="F96" s="8"/>
      <c r="G96" s="8"/>
      <c r="H96" s="12"/>
      <c r="I96" s="7"/>
      <c r="J96" s="7"/>
      <c r="K96" s="7"/>
      <c r="L96" s="7"/>
      <c r="M96" s="7"/>
      <c r="N96" s="8"/>
      <c r="O96" s="8"/>
    </row>
    <row r="97" spans="1:15" ht="43.15" customHeight="1" x14ac:dyDescent="0.3">
      <c r="A97" s="26"/>
      <c r="B97" s="30"/>
      <c r="C97" s="7"/>
      <c r="D97" s="12"/>
      <c r="E97" s="8"/>
      <c r="F97" s="8"/>
      <c r="G97" s="8"/>
      <c r="H97" s="12"/>
      <c r="I97" s="7"/>
      <c r="J97" s="7"/>
      <c r="K97" s="7"/>
      <c r="L97" s="7"/>
      <c r="M97" s="7"/>
      <c r="N97" s="8"/>
      <c r="O97" s="8"/>
    </row>
    <row r="98" spans="1:15" ht="43.15" customHeight="1" x14ac:dyDescent="0.3">
      <c r="A98" s="26"/>
      <c r="B98" s="30"/>
      <c r="C98" s="7"/>
      <c r="D98" s="12"/>
      <c r="E98" s="8"/>
      <c r="F98" s="8"/>
      <c r="G98" s="8"/>
      <c r="H98" s="12"/>
      <c r="I98" s="7"/>
      <c r="J98" s="7"/>
      <c r="K98" s="7"/>
      <c r="L98" s="7"/>
      <c r="M98" s="7"/>
      <c r="N98" s="8"/>
      <c r="O98" s="8"/>
    </row>
    <row r="99" spans="1:15" ht="43.15" customHeight="1" x14ac:dyDescent="0.3">
      <c r="A99" s="26"/>
      <c r="B99" s="30"/>
      <c r="C99" s="7"/>
      <c r="D99" s="12"/>
      <c r="E99" s="8"/>
      <c r="F99" s="8"/>
      <c r="G99" s="8"/>
      <c r="H99" s="12"/>
      <c r="I99" s="7"/>
      <c r="J99" s="7"/>
      <c r="K99" s="7"/>
      <c r="L99" s="7"/>
      <c r="M99" s="7"/>
      <c r="N99" s="8"/>
      <c r="O99" s="8"/>
    </row>
    <row r="100" spans="1:15" ht="43.15" customHeight="1" x14ac:dyDescent="0.3">
      <c r="A100" s="26"/>
      <c r="B100" s="30"/>
      <c r="C100" s="7"/>
      <c r="D100" s="12"/>
      <c r="E100" s="8"/>
      <c r="F100" s="8"/>
      <c r="G100" s="8"/>
      <c r="H100" s="12"/>
      <c r="I100" s="7"/>
      <c r="J100" s="7"/>
      <c r="K100" s="7"/>
      <c r="L100" s="7"/>
      <c r="M100" s="7"/>
      <c r="N100" s="8"/>
      <c r="O100" s="8"/>
    </row>
    <row r="101" spans="1:15" ht="43.15" customHeight="1" x14ac:dyDescent="0.3">
      <c r="A101" s="26"/>
      <c r="B101" s="30"/>
      <c r="C101" s="7"/>
      <c r="D101" s="12"/>
      <c r="E101" s="8"/>
      <c r="F101" s="8"/>
      <c r="G101" s="8"/>
      <c r="H101" s="12"/>
      <c r="I101" s="7"/>
      <c r="J101" s="7"/>
      <c r="K101" s="7"/>
      <c r="L101" s="7"/>
      <c r="M101" s="7"/>
      <c r="N101" s="8"/>
      <c r="O101" s="8"/>
    </row>
    <row r="102" spans="1:15" ht="43.15" customHeight="1" x14ac:dyDescent="0.3">
      <c r="A102" s="26"/>
      <c r="B102" s="30"/>
      <c r="C102" s="7"/>
      <c r="D102" s="12"/>
      <c r="E102" s="8"/>
      <c r="F102" s="8"/>
      <c r="G102" s="8"/>
      <c r="H102" s="12"/>
      <c r="I102" s="7"/>
      <c r="J102" s="7"/>
      <c r="K102" s="7"/>
      <c r="L102" s="7"/>
      <c r="M102" s="7"/>
      <c r="N102" s="8"/>
      <c r="O102" s="8"/>
    </row>
    <row r="103" spans="1:15" ht="43.15" customHeight="1" x14ac:dyDescent="0.3">
      <c r="A103" s="26"/>
      <c r="B103" s="30"/>
      <c r="C103" s="7"/>
      <c r="D103" s="12"/>
      <c r="E103" s="8"/>
      <c r="F103" s="8"/>
      <c r="G103" s="8"/>
      <c r="H103" s="12"/>
      <c r="I103" s="7"/>
      <c r="J103" s="7"/>
      <c r="K103" s="7"/>
      <c r="L103" s="7"/>
      <c r="M103" s="7"/>
      <c r="N103" s="8"/>
      <c r="O103" s="8"/>
    </row>
    <row r="104" spans="1:15" ht="43.15" customHeight="1" x14ac:dyDescent="0.3">
      <c r="A104" s="26"/>
      <c r="B104" s="30"/>
      <c r="C104" s="7"/>
      <c r="D104" s="12"/>
      <c r="E104" s="8"/>
      <c r="F104" s="8"/>
      <c r="G104" s="8"/>
      <c r="H104" s="12"/>
      <c r="I104" s="7"/>
      <c r="J104" s="7"/>
      <c r="K104" s="7"/>
      <c r="L104" s="7"/>
      <c r="M104" s="7"/>
      <c r="N104" s="8"/>
      <c r="O104" s="8"/>
    </row>
    <row r="105" spans="1:15" ht="43.15" customHeight="1" x14ac:dyDescent="0.3">
      <c r="A105" s="26"/>
      <c r="B105" s="30"/>
      <c r="C105" s="7"/>
      <c r="D105" s="12"/>
      <c r="E105" s="8"/>
      <c r="F105" s="8"/>
      <c r="G105" s="8"/>
      <c r="H105" s="12"/>
      <c r="I105" s="7"/>
      <c r="J105" s="7"/>
      <c r="K105" s="7"/>
      <c r="L105" s="7"/>
      <c r="M105" s="7"/>
      <c r="N105" s="8"/>
      <c r="O105" s="8"/>
    </row>
    <row r="106" spans="1:15" ht="43.15" customHeight="1" x14ac:dyDescent="0.3">
      <c r="A106" s="26"/>
      <c r="B106" s="30"/>
      <c r="C106" s="7"/>
      <c r="D106" s="12"/>
      <c r="E106" s="8"/>
      <c r="F106" s="8"/>
      <c r="G106" s="8"/>
      <c r="H106" s="12"/>
      <c r="I106" s="7"/>
      <c r="J106" s="7"/>
      <c r="K106" s="7"/>
      <c r="L106" s="7"/>
      <c r="M106" s="7"/>
      <c r="N106" s="8"/>
      <c r="O106" s="8"/>
    </row>
    <row r="107" spans="1:15" ht="43.15" customHeight="1" x14ac:dyDescent="0.3">
      <c r="A107" s="26"/>
      <c r="B107" s="30"/>
      <c r="C107" s="7"/>
      <c r="D107" s="12"/>
      <c r="E107" s="8"/>
      <c r="F107" s="8"/>
      <c r="G107" s="8"/>
      <c r="H107" s="12"/>
      <c r="I107" s="7"/>
      <c r="J107" s="7"/>
      <c r="K107" s="7"/>
      <c r="L107" s="7"/>
      <c r="M107" s="7"/>
      <c r="N107" s="8"/>
      <c r="O107" s="8"/>
    </row>
    <row r="108" spans="1:15" ht="43.15" customHeight="1" x14ac:dyDescent="0.3">
      <c r="A108" s="26"/>
      <c r="B108" s="30"/>
      <c r="C108" s="7"/>
      <c r="D108" s="12"/>
      <c r="E108" s="8"/>
      <c r="F108" s="8"/>
      <c r="G108" s="8"/>
      <c r="H108" s="12"/>
      <c r="I108" s="7"/>
      <c r="J108" s="7"/>
      <c r="K108" s="7"/>
      <c r="L108" s="7"/>
      <c r="M108" s="7"/>
      <c r="N108" s="8"/>
      <c r="O108" s="8"/>
    </row>
    <row r="109" spans="1:15" ht="43.15" customHeight="1" x14ac:dyDescent="0.3">
      <c r="A109" s="26"/>
      <c r="B109" s="30"/>
      <c r="C109" s="7"/>
      <c r="D109" s="12"/>
      <c r="E109" s="8"/>
      <c r="F109" s="8"/>
      <c r="G109" s="8"/>
      <c r="H109" s="12"/>
      <c r="I109" s="7"/>
      <c r="J109" s="7"/>
      <c r="K109" s="7"/>
      <c r="L109" s="7"/>
      <c r="M109" s="7"/>
      <c r="N109" s="8"/>
      <c r="O109" s="8"/>
    </row>
    <row r="110" spans="1:15" ht="43.15" customHeight="1" x14ac:dyDescent="0.3">
      <c r="A110" s="26"/>
      <c r="B110" s="30"/>
      <c r="C110" s="7"/>
      <c r="D110" s="12"/>
      <c r="E110" s="8"/>
      <c r="F110" s="8"/>
      <c r="G110" s="8"/>
      <c r="H110" s="12"/>
      <c r="I110" s="7"/>
      <c r="J110" s="7"/>
      <c r="K110" s="7"/>
      <c r="L110" s="7"/>
      <c r="M110" s="7"/>
      <c r="N110" s="8"/>
      <c r="O110" s="8"/>
    </row>
    <row r="111" spans="1:15" ht="43.15" customHeight="1" x14ac:dyDescent="0.3">
      <c r="A111" s="26"/>
      <c r="B111" s="30"/>
      <c r="C111" s="7"/>
      <c r="D111" s="12"/>
      <c r="E111" s="8"/>
      <c r="F111" s="8"/>
      <c r="G111" s="8"/>
      <c r="H111" s="12"/>
      <c r="I111" s="7"/>
      <c r="J111" s="7"/>
      <c r="K111" s="7"/>
      <c r="L111" s="7"/>
      <c r="M111" s="7"/>
      <c r="N111" s="8"/>
      <c r="O111" s="8"/>
    </row>
    <row r="112" spans="1:15" ht="43.15" customHeight="1" x14ac:dyDescent="0.3">
      <c r="A112" s="26"/>
      <c r="B112" s="30"/>
      <c r="C112" s="7"/>
      <c r="D112" s="12"/>
      <c r="E112" s="8"/>
      <c r="F112" s="8"/>
      <c r="G112" s="8"/>
      <c r="H112" s="12"/>
      <c r="I112" s="7"/>
      <c r="J112" s="7"/>
      <c r="K112" s="7"/>
      <c r="L112" s="7"/>
      <c r="M112" s="7"/>
      <c r="N112" s="8"/>
      <c r="O112" s="8"/>
    </row>
    <row r="113" spans="1:15" ht="43.15" customHeight="1" x14ac:dyDescent="0.3">
      <c r="A113" s="26"/>
      <c r="B113" s="30"/>
      <c r="C113" s="7"/>
      <c r="D113" s="12"/>
      <c r="E113" s="8"/>
      <c r="F113" s="8"/>
      <c r="G113" s="8"/>
      <c r="H113" s="12"/>
      <c r="I113" s="7"/>
      <c r="J113" s="7"/>
      <c r="K113" s="7"/>
      <c r="L113" s="7"/>
      <c r="M113" s="7"/>
      <c r="N113" s="8"/>
      <c r="O113" s="8"/>
    </row>
    <row r="114" spans="1:15" ht="43.15" customHeight="1" x14ac:dyDescent="0.3">
      <c r="A114" s="26"/>
      <c r="B114" s="30"/>
      <c r="C114" s="7"/>
      <c r="D114" s="12"/>
      <c r="E114" s="8"/>
      <c r="F114" s="8"/>
      <c r="G114" s="8"/>
      <c r="H114" s="12"/>
      <c r="I114" s="7"/>
      <c r="J114" s="7"/>
      <c r="K114" s="7"/>
      <c r="L114" s="7"/>
      <c r="M114" s="7"/>
      <c r="N114" s="8"/>
      <c r="O114" s="8"/>
    </row>
    <row r="115" spans="1:15" ht="43.15" customHeight="1" x14ac:dyDescent="0.3">
      <c r="A115" s="26"/>
      <c r="B115" s="30"/>
      <c r="C115" s="7"/>
      <c r="D115" s="12"/>
      <c r="E115" s="8"/>
      <c r="F115" s="8"/>
      <c r="G115" s="8"/>
      <c r="H115" s="12"/>
      <c r="I115" s="7"/>
      <c r="J115" s="7"/>
      <c r="K115" s="7"/>
      <c r="L115" s="7"/>
      <c r="M115" s="7"/>
      <c r="N115" s="8"/>
      <c r="O115" s="8"/>
    </row>
    <row r="116" spans="1:15" ht="43.15" customHeight="1" x14ac:dyDescent="0.3">
      <c r="A116" s="26"/>
      <c r="B116" s="30"/>
      <c r="C116" s="7"/>
      <c r="D116" s="12"/>
      <c r="E116" s="8"/>
      <c r="F116" s="8"/>
      <c r="G116" s="8"/>
      <c r="H116" s="12"/>
      <c r="I116" s="7"/>
      <c r="J116" s="7"/>
      <c r="K116" s="7"/>
      <c r="L116" s="7"/>
      <c r="M116" s="7"/>
      <c r="N116" s="8"/>
      <c r="O116" s="8"/>
    </row>
    <row r="117" spans="1:15" ht="43.15" customHeight="1" x14ac:dyDescent="0.3">
      <c r="A117" s="26"/>
      <c r="B117" s="30"/>
      <c r="C117" s="7"/>
      <c r="D117" s="12"/>
      <c r="E117" s="8"/>
      <c r="F117" s="8"/>
      <c r="G117" s="8"/>
      <c r="H117" s="12"/>
      <c r="I117" s="7"/>
      <c r="J117" s="7"/>
      <c r="K117" s="7"/>
      <c r="L117" s="7"/>
      <c r="M117" s="7"/>
      <c r="N117" s="8"/>
      <c r="O117" s="8"/>
    </row>
    <row r="118" spans="1:15" ht="43.15" customHeight="1" x14ac:dyDescent="0.3">
      <c r="A118" s="26"/>
      <c r="B118" s="30"/>
      <c r="C118" s="7"/>
      <c r="D118" s="12"/>
      <c r="E118" s="8"/>
      <c r="F118" s="8"/>
      <c r="G118" s="8"/>
      <c r="H118" s="12"/>
      <c r="I118" s="7"/>
      <c r="J118" s="7"/>
      <c r="K118" s="7"/>
      <c r="L118" s="7"/>
      <c r="M118" s="7"/>
      <c r="N118" s="8"/>
      <c r="O118" s="8"/>
    </row>
    <row r="119" spans="1:15" ht="43.15" customHeight="1" x14ac:dyDescent="0.3">
      <c r="A119" s="26"/>
      <c r="B119" s="30"/>
      <c r="C119" s="7"/>
      <c r="D119" s="12"/>
      <c r="E119" s="8"/>
      <c r="F119" s="8"/>
      <c r="G119" s="8"/>
      <c r="H119" s="12"/>
      <c r="I119" s="7"/>
      <c r="J119" s="7"/>
      <c r="K119" s="7"/>
      <c r="L119" s="7"/>
      <c r="M119" s="7"/>
      <c r="N119" s="8"/>
      <c r="O119" s="8"/>
    </row>
    <row r="120" spans="1:15" ht="43.15" customHeight="1" x14ac:dyDescent="0.3">
      <c r="A120" s="26"/>
      <c r="B120" s="30"/>
      <c r="C120" s="7"/>
      <c r="D120" s="12"/>
      <c r="E120" s="8"/>
      <c r="F120" s="8"/>
      <c r="G120" s="8"/>
      <c r="H120" s="12"/>
      <c r="I120" s="7"/>
      <c r="J120" s="7"/>
      <c r="K120" s="7"/>
      <c r="L120" s="7"/>
      <c r="M120" s="7"/>
      <c r="N120" s="8"/>
      <c r="O120" s="8"/>
    </row>
    <row r="121" spans="1:15" ht="43.15" customHeight="1" x14ac:dyDescent="0.3">
      <c r="A121" s="26"/>
      <c r="B121" s="30"/>
      <c r="C121" s="7"/>
      <c r="D121" s="12"/>
      <c r="E121" s="8"/>
      <c r="F121" s="8"/>
      <c r="G121" s="8"/>
      <c r="H121" s="12"/>
      <c r="I121" s="7"/>
      <c r="J121" s="7"/>
      <c r="K121" s="7"/>
      <c r="L121" s="7"/>
      <c r="M121" s="7"/>
      <c r="N121" s="8"/>
      <c r="O121" s="8"/>
    </row>
    <row r="122" spans="1:15" ht="43.15" customHeight="1" x14ac:dyDescent="0.3">
      <c r="A122" s="26"/>
      <c r="B122" s="30"/>
      <c r="C122" s="7"/>
      <c r="D122" s="12"/>
      <c r="E122" s="8"/>
      <c r="F122" s="8"/>
      <c r="G122" s="8"/>
      <c r="H122" s="12"/>
      <c r="I122" s="7"/>
      <c r="J122" s="7"/>
      <c r="K122" s="7"/>
      <c r="L122" s="7"/>
      <c r="M122" s="7"/>
      <c r="N122" s="8"/>
      <c r="O122" s="8"/>
    </row>
    <row r="123" spans="1:15" ht="43.15" customHeight="1" x14ac:dyDescent="0.3">
      <c r="A123" s="26"/>
      <c r="B123" s="30"/>
      <c r="C123" s="7"/>
      <c r="D123" s="12"/>
      <c r="E123" s="8"/>
      <c r="F123" s="8"/>
      <c r="G123" s="8"/>
      <c r="H123" s="12"/>
      <c r="I123" s="7"/>
      <c r="J123" s="7"/>
      <c r="K123" s="7"/>
      <c r="L123" s="7"/>
      <c r="M123" s="7"/>
      <c r="N123" s="8"/>
      <c r="O123" s="8"/>
    </row>
    <row r="124" spans="1:15" ht="43.15" customHeight="1" x14ac:dyDescent="0.3">
      <c r="A124" s="26"/>
      <c r="B124" s="30"/>
      <c r="C124" s="7"/>
      <c r="D124" s="12"/>
      <c r="E124" s="8"/>
      <c r="F124" s="8"/>
      <c r="G124" s="8"/>
      <c r="H124" s="12"/>
      <c r="I124" s="7"/>
      <c r="J124" s="7"/>
      <c r="K124" s="7"/>
      <c r="L124" s="7"/>
      <c r="M124" s="7"/>
      <c r="N124" s="8"/>
      <c r="O124" s="8"/>
    </row>
    <row r="125" spans="1:15" ht="43.15" customHeight="1" x14ac:dyDescent="0.3">
      <c r="A125" s="26"/>
      <c r="B125" s="30"/>
      <c r="C125" s="7"/>
      <c r="D125" s="12"/>
      <c r="E125" s="8"/>
      <c r="F125" s="8"/>
      <c r="G125" s="8"/>
      <c r="H125" s="12"/>
      <c r="I125" s="7"/>
      <c r="J125" s="7"/>
      <c r="K125" s="7"/>
      <c r="L125" s="7"/>
      <c r="M125" s="7"/>
      <c r="N125" s="8"/>
      <c r="O125" s="8"/>
    </row>
    <row r="126" spans="1:15" ht="43.15" customHeight="1" x14ac:dyDescent="0.3">
      <c r="A126" s="26"/>
      <c r="B126" s="30"/>
      <c r="C126" s="7"/>
      <c r="D126" s="12"/>
      <c r="E126" s="8"/>
      <c r="F126" s="8"/>
      <c r="G126" s="8"/>
      <c r="H126" s="12"/>
      <c r="I126" s="7"/>
      <c r="J126" s="7"/>
      <c r="K126" s="7"/>
      <c r="L126" s="7"/>
      <c r="M126" s="7"/>
      <c r="N126" s="8"/>
      <c r="O126" s="8"/>
    </row>
    <row r="127" spans="1:15" ht="43.15" customHeight="1" x14ac:dyDescent="0.3">
      <c r="A127" s="26"/>
      <c r="B127" s="30"/>
      <c r="C127" s="7"/>
      <c r="D127" s="12"/>
      <c r="E127" s="8"/>
      <c r="F127" s="8"/>
      <c r="G127" s="8"/>
      <c r="H127" s="12"/>
      <c r="I127" s="7"/>
      <c r="J127" s="7"/>
      <c r="K127" s="7"/>
      <c r="L127" s="7"/>
      <c r="M127" s="7"/>
      <c r="N127" s="8"/>
      <c r="O127" s="8"/>
    </row>
    <row r="128" spans="1:15" ht="43.15" customHeight="1" x14ac:dyDescent="0.3">
      <c r="A128" s="26"/>
      <c r="B128" s="30"/>
      <c r="C128" s="7"/>
      <c r="D128" s="12"/>
      <c r="E128" s="8"/>
      <c r="F128" s="8"/>
      <c r="G128" s="8"/>
      <c r="H128" s="12"/>
      <c r="I128" s="7"/>
      <c r="J128" s="7"/>
      <c r="K128" s="7"/>
      <c r="L128" s="7"/>
      <c r="M128" s="7"/>
      <c r="N128" s="8"/>
      <c r="O128" s="8"/>
    </row>
    <row r="129" spans="1:15" ht="43.15" customHeight="1" x14ac:dyDescent="0.3">
      <c r="A129" s="26"/>
      <c r="B129" s="30"/>
      <c r="C129" s="7"/>
      <c r="D129" s="12"/>
      <c r="E129" s="8"/>
      <c r="F129" s="8"/>
      <c r="G129" s="8"/>
      <c r="H129" s="12"/>
      <c r="I129" s="7"/>
      <c r="J129" s="7"/>
      <c r="K129" s="7"/>
      <c r="L129" s="7"/>
      <c r="M129" s="7"/>
      <c r="N129" s="8"/>
      <c r="O129" s="8"/>
    </row>
    <row r="130" spans="1:15" ht="43.15" customHeight="1" x14ac:dyDescent="0.3">
      <c r="A130" s="26"/>
      <c r="B130" s="30"/>
      <c r="C130" s="7"/>
      <c r="D130" s="12"/>
      <c r="E130" s="8"/>
      <c r="F130" s="8"/>
      <c r="G130" s="8"/>
      <c r="H130" s="12"/>
      <c r="I130" s="7"/>
      <c r="J130" s="7"/>
      <c r="K130" s="7"/>
      <c r="L130" s="7"/>
      <c r="M130" s="7"/>
      <c r="N130" s="8"/>
      <c r="O130" s="8"/>
    </row>
    <row r="131" spans="1:15" ht="43.15" customHeight="1" x14ac:dyDescent="0.3">
      <c r="A131" s="26"/>
      <c r="B131" s="30"/>
      <c r="C131" s="7"/>
      <c r="D131" s="12"/>
      <c r="E131" s="8"/>
      <c r="F131" s="8"/>
      <c r="G131" s="8"/>
      <c r="H131" s="12"/>
      <c r="I131" s="7"/>
      <c r="J131" s="7"/>
      <c r="K131" s="7"/>
      <c r="L131" s="7"/>
      <c r="M131" s="7"/>
      <c r="N131" s="8"/>
      <c r="O131" s="8"/>
    </row>
    <row r="132" spans="1:15" ht="43.15" customHeight="1" x14ac:dyDescent="0.3">
      <c r="A132" s="26"/>
      <c r="B132" s="30"/>
      <c r="C132" s="7"/>
      <c r="D132" s="12"/>
      <c r="E132" s="8"/>
      <c r="F132" s="8"/>
      <c r="G132" s="8"/>
      <c r="H132" s="12"/>
      <c r="I132" s="7"/>
      <c r="J132" s="7"/>
      <c r="K132" s="7"/>
      <c r="L132" s="7"/>
      <c r="M132" s="7"/>
      <c r="N132" s="8"/>
      <c r="O132" s="8"/>
    </row>
    <row r="133" spans="1:15" ht="43.15" customHeight="1" x14ac:dyDescent="0.3">
      <c r="A133" s="26"/>
      <c r="B133" s="30"/>
      <c r="C133" s="7"/>
      <c r="D133" s="12"/>
      <c r="E133" s="8"/>
      <c r="F133" s="8"/>
      <c r="G133" s="8"/>
      <c r="H133" s="12"/>
      <c r="I133" s="7"/>
      <c r="J133" s="7"/>
      <c r="K133" s="7"/>
      <c r="L133" s="7"/>
      <c r="M133" s="7"/>
      <c r="N133" s="8"/>
      <c r="O133" s="8"/>
    </row>
    <row r="134" spans="1:15" ht="43.15" customHeight="1" x14ac:dyDescent="0.3">
      <c r="A134" s="26"/>
      <c r="B134" s="30"/>
      <c r="C134" s="7"/>
      <c r="D134" s="12"/>
      <c r="E134" s="8"/>
      <c r="F134" s="8"/>
      <c r="G134" s="8"/>
      <c r="H134" s="12"/>
      <c r="I134" s="7"/>
      <c r="J134" s="7"/>
      <c r="K134" s="7"/>
      <c r="L134" s="7"/>
      <c r="M134" s="7"/>
      <c r="N134" s="8"/>
      <c r="O134" s="8"/>
    </row>
    <row r="135" spans="1:15" ht="43.15" customHeight="1" x14ac:dyDescent="0.3">
      <c r="A135" s="26"/>
      <c r="B135" s="30"/>
      <c r="C135" s="7"/>
      <c r="D135" s="12"/>
      <c r="E135" s="8"/>
      <c r="F135" s="8"/>
      <c r="G135" s="8"/>
      <c r="H135" s="12"/>
      <c r="I135" s="7"/>
      <c r="J135" s="7"/>
      <c r="K135" s="7"/>
      <c r="L135" s="7"/>
      <c r="M135" s="7"/>
      <c r="N135" s="8"/>
      <c r="O135" s="8"/>
    </row>
    <row r="136" spans="1:15" ht="43.15" customHeight="1" x14ac:dyDescent="0.3">
      <c r="A136" s="26"/>
      <c r="B136" s="30"/>
      <c r="C136" s="7"/>
      <c r="D136" s="12"/>
      <c r="E136" s="8"/>
      <c r="F136" s="8"/>
      <c r="G136" s="8"/>
      <c r="H136" s="12"/>
      <c r="I136" s="7"/>
      <c r="J136" s="7"/>
      <c r="K136" s="7"/>
      <c r="L136" s="7"/>
      <c r="M136" s="7"/>
      <c r="N136" s="8"/>
      <c r="O136" s="8"/>
    </row>
    <row r="137" spans="1:15" ht="43.15" customHeight="1" x14ac:dyDescent="0.3">
      <c r="A137" s="26"/>
      <c r="B137" s="30"/>
      <c r="C137" s="7"/>
      <c r="D137" s="12"/>
      <c r="E137" s="8"/>
      <c r="F137" s="8"/>
      <c r="G137" s="8"/>
      <c r="H137" s="12"/>
      <c r="I137" s="7"/>
      <c r="J137" s="7"/>
      <c r="K137" s="7"/>
      <c r="L137" s="7"/>
      <c r="M137" s="7"/>
      <c r="N137" s="8"/>
      <c r="O137" s="8"/>
    </row>
    <row r="138" spans="1:15" ht="43.15" customHeight="1" x14ac:dyDescent="0.3">
      <c r="A138" s="26"/>
      <c r="B138" s="30"/>
      <c r="C138" s="7"/>
      <c r="D138" s="12"/>
      <c r="E138" s="8"/>
      <c r="F138" s="8"/>
      <c r="G138" s="8"/>
      <c r="H138" s="12"/>
      <c r="I138" s="7"/>
      <c r="J138" s="7"/>
      <c r="K138" s="7"/>
      <c r="L138" s="7"/>
      <c r="M138" s="7"/>
      <c r="N138" s="8"/>
      <c r="O138" s="8"/>
    </row>
    <row r="139" spans="1:15" ht="43.15" customHeight="1" x14ac:dyDescent="0.3">
      <c r="A139" s="26"/>
      <c r="B139" s="30"/>
      <c r="C139" s="7"/>
      <c r="D139" s="12"/>
      <c r="E139" s="8"/>
      <c r="F139" s="8"/>
      <c r="G139" s="8"/>
      <c r="H139" s="12"/>
      <c r="I139" s="7"/>
      <c r="J139" s="7"/>
      <c r="K139" s="7"/>
      <c r="L139" s="7"/>
      <c r="M139" s="7"/>
      <c r="N139" s="8"/>
      <c r="O139" s="8"/>
    </row>
    <row r="140" spans="1:15" ht="43.15" customHeight="1" x14ac:dyDescent="0.3">
      <c r="A140" s="26"/>
      <c r="B140" s="30"/>
      <c r="C140" s="7"/>
      <c r="D140" s="12"/>
      <c r="E140" s="8"/>
      <c r="F140" s="8"/>
      <c r="G140" s="8"/>
      <c r="H140" s="12"/>
      <c r="I140" s="7"/>
      <c r="J140" s="7"/>
      <c r="K140" s="7"/>
      <c r="L140" s="7"/>
      <c r="M140" s="7"/>
      <c r="N140" s="8"/>
      <c r="O140" s="8"/>
    </row>
    <row r="141" spans="1:15" ht="43.15" customHeight="1" x14ac:dyDescent="0.3">
      <c r="A141" s="26"/>
      <c r="B141" s="30"/>
      <c r="C141" s="7"/>
      <c r="D141" s="12"/>
      <c r="E141" s="8"/>
      <c r="F141" s="8"/>
      <c r="G141" s="8"/>
      <c r="H141" s="12"/>
      <c r="I141" s="7"/>
      <c r="J141" s="7"/>
      <c r="K141" s="7"/>
      <c r="L141" s="7"/>
      <c r="M141" s="7"/>
      <c r="N141" s="8"/>
      <c r="O141" s="8"/>
    </row>
    <row r="142" spans="1:15" ht="43.15" customHeight="1" x14ac:dyDescent="0.3">
      <c r="A142" s="26"/>
      <c r="B142" s="30"/>
      <c r="C142" s="7"/>
      <c r="D142" s="12"/>
      <c r="E142" s="8"/>
      <c r="F142" s="8"/>
      <c r="G142" s="8"/>
      <c r="H142" s="12"/>
      <c r="I142" s="7"/>
      <c r="J142" s="7"/>
      <c r="K142" s="7"/>
      <c r="L142" s="7"/>
      <c r="M142" s="7"/>
      <c r="N142" s="8"/>
      <c r="O142" s="8"/>
    </row>
    <row r="143" spans="1:15" ht="43.15" customHeight="1" x14ac:dyDescent="0.3">
      <c r="A143" s="26"/>
      <c r="B143" s="30"/>
      <c r="C143" s="7"/>
      <c r="D143" s="12"/>
      <c r="E143" s="8"/>
      <c r="F143" s="8"/>
      <c r="G143" s="8"/>
      <c r="H143" s="12"/>
      <c r="I143" s="7"/>
      <c r="J143" s="7"/>
      <c r="K143" s="7"/>
      <c r="L143" s="7"/>
      <c r="M143" s="7"/>
      <c r="N143" s="8"/>
      <c r="O143" s="8"/>
    </row>
    <row r="144" spans="1:15" ht="43.15" customHeight="1" x14ac:dyDescent="0.3">
      <c r="A144" s="26"/>
      <c r="B144" s="30"/>
      <c r="C144" s="7"/>
      <c r="D144" s="12"/>
      <c r="E144" s="8"/>
      <c r="F144" s="8"/>
      <c r="G144" s="8"/>
      <c r="H144" s="12"/>
      <c r="I144" s="7"/>
      <c r="J144" s="7"/>
      <c r="K144" s="7"/>
      <c r="L144" s="7"/>
      <c r="M144" s="7"/>
      <c r="N144" s="8"/>
      <c r="O144" s="8"/>
    </row>
    <row r="145" spans="1:15" ht="43.15" customHeight="1" x14ac:dyDescent="0.3">
      <c r="A145" s="26"/>
      <c r="B145" s="30"/>
      <c r="C145" s="7"/>
      <c r="D145" s="12"/>
      <c r="E145" s="8"/>
      <c r="F145" s="8"/>
      <c r="G145" s="8"/>
      <c r="H145" s="12"/>
      <c r="I145" s="7"/>
      <c r="J145" s="7"/>
      <c r="K145" s="7"/>
      <c r="L145" s="7"/>
      <c r="M145" s="7"/>
      <c r="N145" s="8"/>
      <c r="O145" s="8"/>
    </row>
    <row r="146" spans="1:15" ht="43.15" customHeight="1" x14ac:dyDescent="0.3">
      <c r="A146" s="26"/>
      <c r="B146" s="30"/>
      <c r="C146" s="7"/>
      <c r="D146" s="12"/>
      <c r="E146" s="8"/>
      <c r="F146" s="8"/>
      <c r="G146" s="8"/>
      <c r="H146" s="12"/>
      <c r="I146" s="7"/>
      <c r="J146" s="7"/>
      <c r="K146" s="7"/>
      <c r="L146" s="7"/>
      <c r="M146" s="7"/>
      <c r="N146" s="8"/>
      <c r="O146" s="8"/>
    </row>
    <row r="147" spans="1:15" ht="43.15" customHeight="1" x14ac:dyDescent="0.3">
      <c r="A147" s="26"/>
      <c r="B147" s="30"/>
      <c r="C147" s="7"/>
      <c r="D147" s="12"/>
      <c r="E147" s="8"/>
      <c r="F147" s="8"/>
      <c r="G147" s="8"/>
      <c r="H147" s="12"/>
      <c r="I147" s="7"/>
      <c r="J147" s="7"/>
      <c r="K147" s="7"/>
      <c r="L147" s="7"/>
      <c r="M147" s="7"/>
      <c r="N147" s="8"/>
      <c r="O147" s="8"/>
    </row>
    <row r="148" spans="1:15" ht="43.15" customHeight="1" x14ac:dyDescent="0.3">
      <c r="A148" s="26"/>
      <c r="B148" s="30"/>
      <c r="C148" s="7"/>
      <c r="D148" s="12"/>
      <c r="E148" s="8"/>
      <c r="F148" s="8"/>
      <c r="G148" s="8"/>
      <c r="H148" s="12"/>
      <c r="I148" s="7"/>
      <c r="J148" s="7"/>
      <c r="K148" s="7"/>
      <c r="L148" s="7"/>
      <c r="M148" s="7"/>
      <c r="N148" s="8"/>
      <c r="O148" s="8"/>
    </row>
    <row r="149" spans="1:15" ht="43.15" customHeight="1" x14ac:dyDescent="0.3">
      <c r="A149" s="26"/>
      <c r="B149" s="30"/>
      <c r="C149" s="7"/>
      <c r="D149" s="12"/>
      <c r="E149" s="8"/>
      <c r="F149" s="8"/>
      <c r="G149" s="8"/>
      <c r="H149" s="12"/>
      <c r="I149" s="7"/>
      <c r="J149" s="7"/>
      <c r="K149" s="7"/>
      <c r="L149" s="7"/>
      <c r="M149" s="7"/>
      <c r="N149" s="8"/>
      <c r="O149" s="8"/>
    </row>
    <row r="150" spans="1:15" ht="43.15" customHeight="1" x14ac:dyDescent="0.3">
      <c r="A150" s="26"/>
      <c r="B150" s="30"/>
      <c r="C150" s="7"/>
      <c r="D150" s="12"/>
      <c r="E150" s="8"/>
      <c r="F150" s="8"/>
      <c r="G150" s="8"/>
      <c r="H150" s="12"/>
      <c r="I150" s="7"/>
      <c r="J150" s="7"/>
      <c r="K150" s="7"/>
      <c r="L150" s="7"/>
      <c r="M150" s="7"/>
      <c r="N150" s="8"/>
      <c r="O150" s="8"/>
    </row>
    <row r="151" spans="1:15" ht="43.15" customHeight="1" x14ac:dyDescent="0.3">
      <c r="A151" s="26"/>
      <c r="B151" s="30"/>
      <c r="C151" s="7"/>
      <c r="D151" s="12"/>
      <c r="E151" s="8"/>
      <c r="F151" s="8"/>
      <c r="G151" s="8"/>
      <c r="H151" s="12"/>
      <c r="I151" s="7"/>
      <c r="J151" s="7"/>
      <c r="K151" s="7"/>
      <c r="L151" s="7"/>
      <c r="M151" s="7"/>
      <c r="N151" s="8"/>
      <c r="O151" s="8"/>
    </row>
    <row r="152" spans="1:15" ht="43.15" customHeight="1" x14ac:dyDescent="0.3">
      <c r="A152" s="26"/>
      <c r="B152" s="30"/>
      <c r="C152" s="7"/>
      <c r="D152" s="12"/>
      <c r="E152" s="8"/>
      <c r="F152" s="8"/>
      <c r="G152" s="8"/>
      <c r="H152" s="12"/>
      <c r="I152" s="7"/>
      <c r="J152" s="7"/>
      <c r="K152" s="7"/>
      <c r="L152" s="7"/>
      <c r="M152" s="7"/>
      <c r="N152" s="8"/>
      <c r="O152" s="8"/>
    </row>
    <row r="153" spans="1:15" ht="43.15" customHeight="1" x14ac:dyDescent="0.3">
      <c r="A153" s="26"/>
      <c r="B153" s="30"/>
      <c r="C153" s="7"/>
      <c r="D153" s="12"/>
      <c r="E153" s="8"/>
      <c r="F153" s="8"/>
      <c r="G153" s="8"/>
      <c r="H153" s="12"/>
      <c r="I153" s="7"/>
      <c r="J153" s="7"/>
      <c r="K153" s="7"/>
      <c r="L153" s="7"/>
      <c r="M153" s="7"/>
      <c r="N153" s="8"/>
      <c r="O153" s="8"/>
    </row>
    <row r="154" spans="1:15" ht="43.15" customHeight="1" x14ac:dyDescent="0.3">
      <c r="A154" s="26"/>
      <c r="B154" s="30"/>
      <c r="C154" s="7"/>
      <c r="D154" s="12"/>
      <c r="E154" s="8"/>
      <c r="F154" s="8"/>
      <c r="G154" s="8"/>
      <c r="H154" s="12"/>
      <c r="I154" s="7"/>
      <c r="J154" s="7"/>
      <c r="K154" s="7"/>
      <c r="L154" s="7"/>
      <c r="M154" s="7"/>
      <c r="N154" s="8"/>
      <c r="O154" s="8"/>
    </row>
    <row r="155" spans="1:15" ht="43.15" customHeight="1" x14ac:dyDescent="0.3">
      <c r="A155" s="26"/>
      <c r="B155" s="30"/>
      <c r="C155" s="7"/>
      <c r="D155" s="12"/>
      <c r="E155" s="8"/>
      <c r="F155" s="8"/>
      <c r="G155" s="8"/>
      <c r="H155" s="12"/>
      <c r="I155" s="7"/>
      <c r="J155" s="7"/>
      <c r="K155" s="7"/>
      <c r="L155" s="7"/>
      <c r="M155" s="7"/>
      <c r="N155" s="8"/>
      <c r="O155" s="8"/>
    </row>
    <row r="156" spans="1:15" ht="43.15" customHeight="1" x14ac:dyDescent="0.3">
      <c r="A156" s="26"/>
      <c r="B156" s="30"/>
      <c r="C156" s="7"/>
      <c r="D156" s="12"/>
      <c r="E156" s="8"/>
      <c r="F156" s="8"/>
      <c r="G156" s="8"/>
      <c r="H156" s="12"/>
      <c r="I156" s="7"/>
      <c r="J156" s="7"/>
      <c r="K156" s="7"/>
      <c r="L156" s="7"/>
      <c r="M156" s="7"/>
      <c r="N156" s="8"/>
      <c r="O156" s="8"/>
    </row>
    <row r="157" spans="1:15" ht="43.15" customHeight="1" x14ac:dyDescent="0.3">
      <c r="A157" s="26"/>
      <c r="B157" s="30"/>
      <c r="C157" s="7"/>
      <c r="D157" s="12"/>
      <c r="E157" s="8"/>
      <c r="F157" s="8"/>
      <c r="G157" s="8"/>
      <c r="H157" s="12"/>
      <c r="I157" s="7"/>
      <c r="J157" s="7"/>
      <c r="K157" s="7"/>
      <c r="L157" s="7"/>
      <c r="M157" s="7"/>
      <c r="N157" s="8"/>
      <c r="O157" s="8"/>
    </row>
    <row r="158" spans="1:15" ht="43.15" customHeight="1" x14ac:dyDescent="0.3">
      <c r="A158" s="26"/>
      <c r="B158" s="30"/>
      <c r="C158" s="7"/>
      <c r="D158" s="12"/>
      <c r="E158" s="8"/>
      <c r="F158" s="8"/>
      <c r="G158" s="8"/>
      <c r="H158" s="12"/>
      <c r="I158" s="7"/>
      <c r="J158" s="7"/>
      <c r="K158" s="7"/>
      <c r="L158" s="7"/>
      <c r="M158" s="7"/>
      <c r="N158" s="8"/>
      <c r="O158" s="8"/>
    </row>
    <row r="159" spans="1:15" ht="43.15" customHeight="1" x14ac:dyDescent="0.3">
      <c r="A159" s="26"/>
      <c r="B159" s="30"/>
      <c r="C159" s="7"/>
      <c r="D159" s="12"/>
      <c r="E159" s="8"/>
      <c r="F159" s="8"/>
      <c r="G159" s="8"/>
      <c r="H159" s="12"/>
      <c r="I159" s="7"/>
      <c r="J159" s="7"/>
      <c r="K159" s="7"/>
      <c r="L159" s="7"/>
      <c r="M159" s="7"/>
      <c r="N159" s="8"/>
      <c r="O159" s="8"/>
    </row>
    <row r="160" spans="1:15" ht="43.15" customHeight="1" x14ac:dyDescent="0.3">
      <c r="A160" s="26"/>
      <c r="B160" s="30"/>
      <c r="C160" s="7"/>
      <c r="D160" s="12"/>
      <c r="E160" s="8"/>
      <c r="F160" s="8"/>
      <c r="G160" s="8"/>
      <c r="H160" s="12"/>
      <c r="I160" s="7"/>
      <c r="J160" s="7"/>
      <c r="K160" s="7"/>
      <c r="L160" s="7"/>
      <c r="M160" s="7"/>
      <c r="N160" s="8"/>
      <c r="O160" s="8"/>
    </row>
    <row r="161" spans="1:15" ht="43.15" customHeight="1" x14ac:dyDescent="0.3">
      <c r="A161" s="26"/>
      <c r="B161" s="30"/>
      <c r="C161" s="7"/>
      <c r="D161" s="12"/>
      <c r="E161" s="8"/>
      <c r="F161" s="8"/>
      <c r="G161" s="8"/>
      <c r="H161" s="8"/>
      <c r="I161" s="7"/>
      <c r="J161" s="7"/>
      <c r="K161" s="7"/>
      <c r="L161" s="7"/>
      <c r="M161" s="7"/>
      <c r="N161" s="8"/>
      <c r="O161" s="8"/>
    </row>
    <row r="162" spans="1:15" ht="43.15" customHeight="1" x14ac:dyDescent="0.3">
      <c r="A162" s="26"/>
      <c r="B162" s="30"/>
      <c r="C162" s="7"/>
      <c r="D162" s="12"/>
      <c r="E162" s="8"/>
      <c r="F162" s="8"/>
      <c r="G162" s="8"/>
      <c r="H162" s="8"/>
      <c r="I162" s="7"/>
      <c r="J162" s="7"/>
      <c r="K162" s="7"/>
      <c r="L162" s="7"/>
      <c r="M162" s="7"/>
      <c r="N162" s="8"/>
      <c r="O162" s="8"/>
    </row>
    <row r="163" spans="1:15" ht="43.15" customHeight="1" x14ac:dyDescent="0.3">
      <c r="A163" s="26"/>
      <c r="B163" s="30"/>
      <c r="C163" s="7"/>
      <c r="D163" s="12"/>
      <c r="E163" s="8"/>
      <c r="F163" s="8"/>
      <c r="G163" s="8"/>
      <c r="H163" s="8"/>
      <c r="I163" s="7"/>
      <c r="J163" s="7"/>
      <c r="K163" s="7"/>
      <c r="L163" s="7"/>
      <c r="M163" s="7"/>
      <c r="N163" s="8"/>
      <c r="O163" s="8"/>
    </row>
    <row r="164" spans="1:15" ht="43.15" customHeight="1" x14ac:dyDescent="0.3">
      <c r="A164" s="26"/>
      <c r="B164" s="30"/>
      <c r="C164" s="7"/>
      <c r="D164" s="12"/>
      <c r="E164" s="8"/>
      <c r="F164" s="8"/>
      <c r="G164" s="8"/>
      <c r="H164" s="8"/>
      <c r="I164" s="7"/>
      <c r="J164" s="7"/>
      <c r="K164" s="7"/>
      <c r="L164" s="7"/>
      <c r="M164" s="7"/>
      <c r="N164" s="8"/>
      <c r="O164" s="8"/>
    </row>
    <row r="165" spans="1:15" ht="43.15" customHeight="1" x14ac:dyDescent="0.3">
      <c r="A165" s="26"/>
      <c r="B165" s="30"/>
      <c r="C165" s="7"/>
      <c r="D165" s="12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15" customHeight="1" x14ac:dyDescent="0.3">
      <c r="A166" s="26"/>
      <c r="B166" s="30"/>
      <c r="C166" s="7"/>
      <c r="D166" s="12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15" customHeight="1" x14ac:dyDescent="0.3">
      <c r="A167" s="26"/>
      <c r="B167" s="30"/>
      <c r="C167" s="7"/>
      <c r="D167" s="12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15" customHeight="1" x14ac:dyDescent="0.3">
      <c r="A168" s="26"/>
      <c r="B168" s="30"/>
      <c r="C168" s="7"/>
      <c r="D168" s="12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15" customHeight="1" x14ac:dyDescent="0.3">
      <c r="A169" s="26"/>
      <c r="B169" s="30"/>
      <c r="C169" s="7"/>
      <c r="D169" s="12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15" customHeight="1" x14ac:dyDescent="0.3">
      <c r="A170" s="26"/>
      <c r="B170" s="30"/>
      <c r="C170" s="7"/>
      <c r="D170" s="12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15" customHeight="1" x14ac:dyDescent="0.3">
      <c r="A171" s="26"/>
      <c r="B171" s="30"/>
      <c r="C171" s="7"/>
      <c r="D171" s="12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15" customHeight="1" x14ac:dyDescent="0.3">
      <c r="A172" s="26"/>
      <c r="B172" s="30"/>
      <c r="C172" s="7"/>
      <c r="D172" s="12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15" customHeight="1" x14ac:dyDescent="0.3">
      <c r="A173" s="26"/>
      <c r="B173" s="30"/>
      <c r="C173" s="7"/>
      <c r="D173" s="12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15" customHeight="1" x14ac:dyDescent="0.3">
      <c r="A174" s="26"/>
      <c r="B174" s="30"/>
      <c r="C174" s="7"/>
      <c r="D174" s="12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15" customHeight="1" x14ac:dyDescent="0.3">
      <c r="A175" s="26"/>
      <c r="B175" s="30"/>
      <c r="C175" s="7"/>
      <c r="D175" s="12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15" customHeight="1" x14ac:dyDescent="0.3">
      <c r="A176" s="26"/>
      <c r="B176" s="30"/>
      <c r="C176" s="7"/>
      <c r="D176" s="12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15" customHeight="1" x14ac:dyDescent="0.3">
      <c r="A177" s="26"/>
      <c r="B177" s="30"/>
      <c r="C177" s="7"/>
      <c r="D177" s="12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15" customHeight="1" x14ac:dyDescent="0.3">
      <c r="A178" s="26"/>
      <c r="B178" s="30"/>
      <c r="C178" s="7"/>
      <c r="D178" s="12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15" customHeight="1" x14ac:dyDescent="0.3">
      <c r="A179" s="26"/>
      <c r="B179" s="30"/>
      <c r="C179" s="7"/>
      <c r="D179" s="12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15" customHeight="1" x14ac:dyDescent="0.3">
      <c r="A180" s="26"/>
      <c r="B180" s="30"/>
      <c r="C180" s="7"/>
      <c r="D180" s="12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15" customHeight="1" x14ac:dyDescent="0.3">
      <c r="A181" s="26"/>
      <c r="B181" s="30"/>
      <c r="C181" s="7"/>
      <c r="D181" s="12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15" customHeight="1" x14ac:dyDescent="0.3">
      <c r="A182" s="26"/>
      <c r="B182" s="30"/>
      <c r="C182" s="7"/>
      <c r="D182" s="12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15" customHeight="1" x14ac:dyDescent="0.3">
      <c r="A183" s="26"/>
      <c r="B183" s="30"/>
      <c r="C183" s="7"/>
      <c r="D183" s="12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15" customHeight="1" x14ac:dyDescent="0.3">
      <c r="A184" s="26"/>
      <c r="B184" s="30"/>
      <c r="C184" s="7"/>
      <c r="D184" s="12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15" customHeight="1" x14ac:dyDescent="0.3">
      <c r="A185" s="26"/>
      <c r="B185" s="30"/>
      <c r="C185" s="7"/>
      <c r="D185" s="12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15" customHeight="1" x14ac:dyDescent="0.3">
      <c r="A186" s="26"/>
      <c r="B186" s="30"/>
      <c r="C186" s="7"/>
      <c r="D186" s="12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15" customHeight="1" x14ac:dyDescent="0.3">
      <c r="A187" s="26"/>
      <c r="B187" s="30"/>
      <c r="C187" s="7"/>
      <c r="D187" s="12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15" customHeight="1" x14ac:dyDescent="0.3">
      <c r="A188" s="26"/>
      <c r="B188" s="30"/>
      <c r="C188" s="7"/>
      <c r="D188" s="12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15" customHeight="1" x14ac:dyDescent="0.3">
      <c r="A189" s="26"/>
      <c r="B189" s="30"/>
      <c r="C189" s="7"/>
      <c r="D189" s="12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15" customHeight="1" x14ac:dyDescent="0.3">
      <c r="A190" s="26"/>
      <c r="B190" s="30"/>
      <c r="C190" s="7"/>
      <c r="D190" s="12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15" customHeight="1" x14ac:dyDescent="0.3">
      <c r="A191" s="26"/>
      <c r="B191" s="30"/>
      <c r="C191" s="7"/>
      <c r="D191" s="12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15" customHeight="1" x14ac:dyDescent="0.3">
      <c r="A192" s="26"/>
      <c r="B192" s="30"/>
      <c r="C192" s="7"/>
      <c r="D192" s="12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15" customHeight="1" x14ac:dyDescent="0.3">
      <c r="A193" s="26"/>
      <c r="B193" s="30"/>
      <c r="C193" s="7"/>
      <c r="D193" s="12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15" customHeight="1" x14ac:dyDescent="0.3">
      <c r="A194" s="26"/>
      <c r="B194" s="30"/>
      <c r="C194" s="7"/>
      <c r="D194" s="12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15" customHeight="1" x14ac:dyDescent="0.3">
      <c r="A195" s="26"/>
      <c r="B195" s="30"/>
      <c r="C195" s="7"/>
      <c r="D195" s="12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15" customHeight="1" x14ac:dyDescent="0.3">
      <c r="A196" s="26"/>
      <c r="B196" s="30"/>
      <c r="C196" s="7"/>
      <c r="D196" s="12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15" customHeight="1" x14ac:dyDescent="0.3">
      <c r="A197" s="26"/>
      <c r="B197" s="30"/>
      <c r="C197" s="7"/>
      <c r="D197" s="12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15" customHeight="1" x14ac:dyDescent="0.3">
      <c r="A198" s="26"/>
      <c r="B198" s="30"/>
      <c r="C198" s="7"/>
      <c r="D198" s="12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15" customHeight="1" x14ac:dyDescent="0.3">
      <c r="A199" s="26"/>
      <c r="B199" s="30"/>
      <c r="C199" s="7"/>
      <c r="D199" s="12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15" customHeight="1" x14ac:dyDescent="0.3">
      <c r="A200" s="26"/>
      <c r="B200" s="30"/>
      <c r="C200" s="7"/>
      <c r="D200" s="12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15" customHeight="1" x14ac:dyDescent="0.3">
      <c r="A201" s="26"/>
      <c r="B201" s="30"/>
      <c r="C201" s="7"/>
      <c r="D201" s="12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15" customHeight="1" x14ac:dyDescent="0.3">
      <c r="A202" s="26"/>
      <c r="B202" s="30"/>
      <c r="C202" s="7"/>
      <c r="D202" s="12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15" customHeight="1" x14ac:dyDescent="0.3">
      <c r="A203" s="26"/>
      <c r="B203" s="30"/>
      <c r="C203" s="7"/>
      <c r="D203" s="12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15" customHeight="1" x14ac:dyDescent="0.3">
      <c r="A204" s="26"/>
      <c r="B204" s="30"/>
      <c r="C204" s="7"/>
      <c r="D204" s="12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15" customHeight="1" x14ac:dyDescent="0.3">
      <c r="A205" s="26"/>
      <c r="B205" s="30"/>
      <c r="C205" s="7"/>
      <c r="D205" s="12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15" customHeight="1" x14ac:dyDescent="0.3">
      <c r="A206" s="26"/>
      <c r="B206" s="30"/>
      <c r="C206" s="7"/>
      <c r="D206" s="12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15" customHeight="1" x14ac:dyDescent="0.3">
      <c r="A207" s="26"/>
      <c r="B207" s="30"/>
      <c r="C207" s="7"/>
      <c r="D207" s="12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15" customHeight="1" x14ac:dyDescent="0.3">
      <c r="A208" s="26"/>
      <c r="B208" s="30"/>
      <c r="C208" s="7"/>
      <c r="D208" s="12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15" customHeight="1" x14ac:dyDescent="0.3">
      <c r="A209" s="26"/>
      <c r="B209" s="30"/>
      <c r="C209" s="7"/>
      <c r="D209" s="12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15" customHeight="1" x14ac:dyDescent="0.3">
      <c r="A210" s="26"/>
      <c r="B210" s="30"/>
      <c r="C210" s="7"/>
      <c r="D210" s="12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15" customHeight="1" x14ac:dyDescent="0.3">
      <c r="A211" s="26"/>
      <c r="B211" s="30"/>
      <c r="C211" s="7"/>
      <c r="D211" s="12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15" customHeight="1" x14ac:dyDescent="0.3">
      <c r="A212" s="26"/>
      <c r="B212" s="30"/>
      <c r="C212" s="7"/>
      <c r="D212" s="12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15" customHeight="1" x14ac:dyDescent="0.3">
      <c r="A213" s="26"/>
      <c r="B213" s="30"/>
      <c r="C213" s="7"/>
      <c r="D213" s="12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15" customHeight="1" x14ac:dyDescent="0.3">
      <c r="A214" s="26"/>
      <c r="B214" s="30"/>
      <c r="C214" s="7"/>
      <c r="D214" s="12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15" customHeight="1" x14ac:dyDescent="0.3">
      <c r="A215" s="26"/>
      <c r="B215" s="30"/>
      <c r="C215" s="7"/>
      <c r="D215" s="12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15" customHeight="1" x14ac:dyDescent="0.3">
      <c r="A216" s="26"/>
      <c r="B216" s="30"/>
      <c r="C216" s="7"/>
      <c r="D216" s="12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15" customHeight="1" x14ac:dyDescent="0.3">
      <c r="A217" s="26"/>
      <c r="B217" s="30"/>
      <c r="C217" s="7"/>
      <c r="D217" s="12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15" customHeight="1" x14ac:dyDescent="0.3">
      <c r="A218" s="26"/>
      <c r="B218" s="30"/>
      <c r="C218" s="7"/>
      <c r="D218" s="12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15" customHeight="1" x14ac:dyDescent="0.3">
      <c r="A219" s="26"/>
      <c r="B219" s="30"/>
      <c r="C219" s="7"/>
      <c r="D219" s="12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15" customHeight="1" x14ac:dyDescent="0.3">
      <c r="A220" s="26"/>
      <c r="B220" s="30"/>
      <c r="C220" s="7"/>
      <c r="D220" s="12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15" customHeight="1" x14ac:dyDescent="0.3">
      <c r="A221" s="26"/>
      <c r="B221" s="30"/>
      <c r="C221" s="7"/>
      <c r="D221" s="12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15" customHeight="1" x14ac:dyDescent="0.3">
      <c r="A222" s="26"/>
      <c r="B222" s="30"/>
      <c r="C222" s="7"/>
      <c r="D222" s="12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15" customHeight="1" x14ac:dyDescent="0.3">
      <c r="A223" s="26"/>
      <c r="B223" s="30"/>
      <c r="C223" s="7"/>
      <c r="D223" s="12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15" customHeight="1" x14ac:dyDescent="0.3">
      <c r="A224" s="26"/>
      <c r="B224" s="30"/>
      <c r="C224" s="7"/>
      <c r="D224" s="12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15" customHeight="1" x14ac:dyDescent="0.3">
      <c r="A225" s="26"/>
      <c r="B225" s="30"/>
      <c r="C225" s="7"/>
      <c r="D225" s="12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15" customHeight="1" x14ac:dyDescent="0.3">
      <c r="A226" s="26"/>
      <c r="B226" s="30"/>
      <c r="C226" s="7"/>
      <c r="D226" s="12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15" customHeight="1" x14ac:dyDescent="0.3">
      <c r="A227" s="26"/>
      <c r="B227" s="30"/>
      <c r="C227" s="7"/>
      <c r="D227" s="12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15" customHeight="1" x14ac:dyDescent="0.3">
      <c r="A228" s="26"/>
      <c r="B228" s="30"/>
      <c r="C228" s="7"/>
      <c r="D228" s="12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15" customHeight="1" x14ac:dyDescent="0.3">
      <c r="A229" s="26"/>
      <c r="B229" s="30"/>
      <c r="C229" s="7"/>
      <c r="D229" s="12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15" customHeight="1" x14ac:dyDescent="0.3">
      <c r="A230" s="26"/>
      <c r="B230" s="30"/>
      <c r="C230" s="7"/>
      <c r="D230" s="12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15" customHeight="1" x14ac:dyDescent="0.3">
      <c r="A231" s="26"/>
      <c r="B231" s="30"/>
      <c r="C231" s="7"/>
      <c r="D231" s="12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15" customHeight="1" x14ac:dyDescent="0.3">
      <c r="A232" s="26"/>
      <c r="B232" s="30"/>
      <c r="C232" s="7"/>
      <c r="D232" s="12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15" customHeight="1" x14ac:dyDescent="0.3">
      <c r="A233" s="26"/>
      <c r="B233" s="30"/>
      <c r="C233" s="7"/>
      <c r="D233" s="12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15" customHeight="1" x14ac:dyDescent="0.3">
      <c r="A234" s="26"/>
      <c r="B234" s="30"/>
      <c r="C234" s="7"/>
      <c r="D234" s="12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15" customHeight="1" x14ac:dyDescent="0.3">
      <c r="A235" s="26"/>
      <c r="B235" s="30"/>
      <c r="C235" s="7"/>
      <c r="D235" s="12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15" customHeight="1" x14ac:dyDescent="0.3">
      <c r="A236" s="26"/>
      <c r="B236" s="30"/>
      <c r="C236" s="7"/>
      <c r="D236" s="12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15" customHeight="1" x14ac:dyDescent="0.3">
      <c r="A237" s="26"/>
      <c r="B237" s="30"/>
      <c r="C237" s="7"/>
      <c r="D237" s="12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15" customHeight="1" x14ac:dyDescent="0.3">
      <c r="A238" s="26"/>
      <c r="B238" s="30"/>
      <c r="C238" s="7"/>
      <c r="D238" s="12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15" customHeight="1" x14ac:dyDescent="0.3">
      <c r="A239" s="26"/>
      <c r="B239" s="30"/>
      <c r="C239" s="7"/>
      <c r="D239" s="12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15" customHeight="1" x14ac:dyDescent="0.3">
      <c r="A240" s="26"/>
      <c r="B240" s="30"/>
      <c r="C240" s="7"/>
      <c r="D240" s="12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15" customHeight="1" x14ac:dyDescent="0.3">
      <c r="A241" s="26"/>
      <c r="B241" s="30"/>
      <c r="C241" s="7"/>
      <c r="D241" s="12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15" customHeight="1" x14ac:dyDescent="0.3">
      <c r="A242" s="26"/>
      <c r="B242" s="30"/>
      <c r="C242" s="7"/>
      <c r="D242" s="12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15" customHeight="1" x14ac:dyDescent="0.3">
      <c r="A243" s="26"/>
      <c r="B243" s="30"/>
      <c r="C243" s="7"/>
      <c r="D243" s="12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15" customHeight="1" x14ac:dyDescent="0.3">
      <c r="A244" s="26"/>
      <c r="B244" s="30"/>
      <c r="C244" s="7"/>
      <c r="D244" s="12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15" customHeight="1" x14ac:dyDescent="0.3">
      <c r="A245" s="26"/>
      <c r="B245" s="30"/>
      <c r="C245" s="7"/>
      <c r="D245" s="12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15" customHeight="1" x14ac:dyDescent="0.3">
      <c r="A246" s="26"/>
      <c r="B246" s="30"/>
      <c r="C246" s="7"/>
      <c r="D246" s="12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15" customHeight="1" x14ac:dyDescent="0.3">
      <c r="A247" s="26"/>
      <c r="B247" s="30"/>
      <c r="C247" s="7"/>
      <c r="D247" s="12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15" customHeight="1" x14ac:dyDescent="0.3">
      <c r="A248" s="26"/>
      <c r="B248" s="30"/>
      <c r="C248" s="7"/>
      <c r="D248" s="12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15" customHeight="1" x14ac:dyDescent="0.3">
      <c r="A249" s="26"/>
      <c r="B249" s="30"/>
      <c r="C249" s="7"/>
      <c r="D249" s="12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15" customHeight="1" x14ac:dyDescent="0.3">
      <c r="A250" s="26"/>
      <c r="B250" s="30"/>
      <c r="C250" s="7"/>
      <c r="D250" s="12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15" customHeight="1" x14ac:dyDescent="0.3">
      <c r="A251" s="26"/>
      <c r="B251" s="30"/>
      <c r="C251" s="7"/>
      <c r="D251" s="12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15" customHeight="1" x14ac:dyDescent="0.3">
      <c r="A252" s="26"/>
      <c r="B252" s="30"/>
      <c r="C252" s="7"/>
      <c r="D252" s="12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15" customHeight="1" x14ac:dyDescent="0.3">
      <c r="A253" s="26"/>
      <c r="B253" s="30"/>
      <c r="C253" s="7"/>
      <c r="D253" s="12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15" customHeight="1" x14ac:dyDescent="0.3">
      <c r="A254" s="26"/>
      <c r="B254" s="30"/>
      <c r="C254" s="7"/>
      <c r="D254" s="12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15" customHeight="1" x14ac:dyDescent="0.3">
      <c r="A255" s="26"/>
      <c r="B255" s="30"/>
      <c r="C255" s="7"/>
      <c r="D255" s="12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15" customHeight="1" x14ac:dyDescent="0.3">
      <c r="A256" s="26"/>
      <c r="B256" s="30"/>
      <c r="C256" s="7"/>
      <c r="D256" s="12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15" customHeight="1" x14ac:dyDescent="0.3">
      <c r="A257" s="26"/>
      <c r="B257" s="30"/>
      <c r="C257" s="7"/>
      <c r="D257" s="12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15" customHeight="1" x14ac:dyDescent="0.3">
      <c r="A258" s="26"/>
      <c r="B258" s="30"/>
      <c r="C258" s="7"/>
      <c r="D258" s="12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15" customHeight="1" x14ac:dyDescent="0.3">
      <c r="A259" s="26"/>
      <c r="B259" s="30"/>
      <c r="C259" s="7"/>
      <c r="D259" s="12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15" customHeight="1" x14ac:dyDescent="0.3">
      <c r="A260" s="26"/>
      <c r="B260" s="30"/>
      <c r="C260" s="7"/>
      <c r="D260" s="12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15" customHeight="1" x14ac:dyDescent="0.3">
      <c r="A261" s="26"/>
      <c r="B261" s="30"/>
      <c r="C261" s="7"/>
      <c r="D261" s="12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15" customHeight="1" x14ac:dyDescent="0.3">
      <c r="A262" s="26"/>
      <c r="B262" s="30"/>
      <c r="C262" s="7"/>
      <c r="D262" s="12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15" customHeight="1" x14ac:dyDescent="0.3">
      <c r="A263" s="26"/>
      <c r="B263" s="30"/>
      <c r="C263" s="7"/>
      <c r="D263" s="12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15" customHeight="1" x14ac:dyDescent="0.3">
      <c r="A264" s="26"/>
      <c r="B264" s="30"/>
      <c r="C264" s="7"/>
      <c r="D264" s="12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15" customHeight="1" x14ac:dyDescent="0.3">
      <c r="A265" s="26"/>
      <c r="B265" s="30"/>
      <c r="C265" s="7"/>
      <c r="D265" s="12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15" customHeight="1" x14ac:dyDescent="0.3">
      <c r="A266" s="26"/>
      <c r="B266" s="30"/>
      <c r="C266" s="7"/>
      <c r="D266" s="12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15" customHeight="1" x14ac:dyDescent="0.3">
      <c r="A267" s="26"/>
      <c r="B267" s="30"/>
      <c r="C267" s="7"/>
      <c r="D267" s="12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15" customHeight="1" x14ac:dyDescent="0.3">
      <c r="A268" s="26"/>
      <c r="B268" s="30"/>
      <c r="C268" s="7"/>
      <c r="D268" s="12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15" customHeight="1" x14ac:dyDescent="0.3">
      <c r="A269" s="26"/>
      <c r="B269" s="30"/>
      <c r="C269" s="7"/>
      <c r="D269" s="12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15" customHeight="1" x14ac:dyDescent="0.3">
      <c r="A270" s="26"/>
      <c r="B270" s="30"/>
      <c r="C270" s="7"/>
      <c r="D270" s="12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15" customHeight="1" x14ac:dyDescent="0.3">
      <c r="A271" s="26"/>
      <c r="B271" s="30"/>
      <c r="C271" s="7"/>
      <c r="D271" s="12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15" customHeight="1" x14ac:dyDescent="0.3">
      <c r="A272" s="26"/>
      <c r="B272" s="30"/>
      <c r="C272" s="7"/>
      <c r="D272" s="12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15" customHeight="1" x14ac:dyDescent="0.3">
      <c r="A273" s="26"/>
      <c r="B273" s="30"/>
      <c r="C273" s="7"/>
      <c r="D273" s="12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15" customHeight="1" x14ac:dyDescent="0.3">
      <c r="A274" s="26"/>
      <c r="B274" s="30"/>
      <c r="C274" s="7"/>
      <c r="D274" s="12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15" customHeight="1" x14ac:dyDescent="0.3">
      <c r="A275" s="26"/>
      <c r="B275" s="30"/>
      <c r="C275" s="7"/>
      <c r="D275" s="12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15" customHeight="1" x14ac:dyDescent="0.3">
      <c r="A276" s="26"/>
      <c r="B276" s="30"/>
      <c r="C276" s="7"/>
      <c r="D276" s="12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15" customHeight="1" x14ac:dyDescent="0.3">
      <c r="A277" s="26"/>
      <c r="B277" s="30"/>
      <c r="C277" s="7"/>
      <c r="D277" s="12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15" customHeight="1" x14ac:dyDescent="0.3">
      <c r="A278" s="26"/>
      <c r="B278" s="30"/>
      <c r="C278" s="7"/>
      <c r="D278" s="12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15" customHeight="1" x14ac:dyDescent="0.3">
      <c r="A279" s="26"/>
      <c r="B279" s="30"/>
      <c r="C279" s="7"/>
      <c r="D279" s="12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15" customHeight="1" x14ac:dyDescent="0.3">
      <c r="A280" s="26"/>
      <c r="B280" s="30"/>
      <c r="C280" s="7"/>
      <c r="D280" s="12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15" customHeight="1" x14ac:dyDescent="0.3">
      <c r="A281" s="26"/>
      <c r="B281" s="30"/>
      <c r="C281" s="7"/>
      <c r="D281" s="12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15" customHeight="1" x14ac:dyDescent="0.3">
      <c r="A282" s="26"/>
      <c r="B282" s="30"/>
      <c r="C282" s="7"/>
      <c r="D282" s="12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15" customHeight="1" x14ac:dyDescent="0.3">
      <c r="A283" s="26"/>
      <c r="B283" s="30"/>
      <c r="C283" s="7"/>
      <c r="D283" s="12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15" customHeight="1" x14ac:dyDescent="0.3">
      <c r="A284" s="26"/>
      <c r="B284" s="30"/>
      <c r="C284" s="7"/>
      <c r="D284" s="12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15" customHeight="1" x14ac:dyDescent="0.3">
      <c r="A285" s="26"/>
      <c r="B285" s="30"/>
      <c r="C285" s="7"/>
      <c r="D285" s="12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15" customHeight="1" x14ac:dyDescent="0.3">
      <c r="A286" s="26"/>
      <c r="B286" s="30"/>
      <c r="C286" s="7"/>
      <c r="D286" s="12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15" customHeight="1" x14ac:dyDescent="0.3">
      <c r="A287" s="26"/>
      <c r="B287" s="30"/>
      <c r="C287" s="7"/>
      <c r="D287" s="12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15" customHeight="1" x14ac:dyDescent="0.3">
      <c r="A288" s="26"/>
      <c r="B288" s="30"/>
      <c r="C288" s="7"/>
      <c r="D288" s="12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15" customHeight="1" x14ac:dyDescent="0.3">
      <c r="A289" s="26"/>
      <c r="B289" s="30"/>
      <c r="C289" s="7"/>
      <c r="D289" s="12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15" customHeight="1" x14ac:dyDescent="0.3">
      <c r="A290" s="26"/>
      <c r="B290" s="30"/>
      <c r="C290" s="7"/>
      <c r="D290" s="12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15" customHeight="1" x14ac:dyDescent="0.3">
      <c r="A291" s="26"/>
      <c r="B291" s="30"/>
      <c r="C291" s="7"/>
      <c r="D291" s="12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15" customHeight="1" x14ac:dyDescent="0.3">
      <c r="A292" s="26"/>
      <c r="B292" s="30"/>
      <c r="C292" s="7"/>
      <c r="D292" s="12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15" customHeight="1" x14ac:dyDescent="0.3">
      <c r="A293" s="26"/>
      <c r="B293" s="30"/>
      <c r="C293" s="7"/>
      <c r="D293" s="12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15" customHeight="1" x14ac:dyDescent="0.3">
      <c r="A294" s="26"/>
      <c r="B294" s="30"/>
      <c r="C294" s="7"/>
      <c r="D294" s="12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15" customHeight="1" x14ac:dyDescent="0.3">
      <c r="A295" s="26"/>
      <c r="B295" s="30"/>
      <c r="C295" s="7"/>
      <c r="D295" s="12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15" customHeight="1" x14ac:dyDescent="0.3">
      <c r="A296" s="26"/>
      <c r="B296" s="30"/>
      <c r="C296" s="7"/>
      <c r="D296" s="12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15" customHeight="1" x14ac:dyDescent="0.3">
      <c r="A297" s="26"/>
      <c r="B297" s="30"/>
      <c r="C297" s="7"/>
      <c r="D297" s="7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15" customHeight="1" x14ac:dyDescent="0.3">
      <c r="A298" s="26"/>
      <c r="B298" s="30"/>
      <c r="C298" s="7"/>
      <c r="D298" s="7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15" customHeight="1" x14ac:dyDescent="0.3">
      <c r="A299" s="26"/>
      <c r="B299" s="30"/>
      <c r="C299" s="7"/>
      <c r="D299" s="7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15" customHeight="1" x14ac:dyDescent="0.3">
      <c r="A300" s="26"/>
      <c r="B300" s="30"/>
      <c r="C300" s="7"/>
      <c r="D300" s="7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</sheetData>
  <sheetProtection algorithmName="SHA-512" hashValue="PRj0Qz/7DZHONnZqyduBWwxY9KiTaJr6mwKARDDQHP3kEiTvzTetsLQtZrhHj2LM0rK/nDZAZgz50X4KyYGV2A==" saltValue="fdp4sJm5m5wQAPwMJSALdA==" spinCount="100000" sheet="1" formatCells="0" insertRows="0"/>
  <mergeCells count="21">
    <mergeCell ref="G13:G14"/>
    <mergeCell ref="G15:G16"/>
    <mergeCell ref="H13:I14"/>
    <mergeCell ref="H15:I16"/>
    <mergeCell ref="A1:J6"/>
    <mergeCell ref="A7:A11"/>
    <mergeCell ref="B7:B11"/>
    <mergeCell ref="C7:D9"/>
    <mergeCell ref="E7:F9"/>
    <mergeCell ref="G7:G9"/>
    <mergeCell ref="H7:J9"/>
    <mergeCell ref="C10:D11"/>
    <mergeCell ref="E10:J11"/>
    <mergeCell ref="B13:B14"/>
    <mergeCell ref="C13:D14"/>
    <mergeCell ref="E13:F14"/>
    <mergeCell ref="A15:A16"/>
    <mergeCell ref="B15:B16"/>
    <mergeCell ref="C15:D16"/>
    <mergeCell ref="E15:F16"/>
    <mergeCell ref="A13:A14"/>
  </mergeCells>
  <conditionalFormatting sqref="A1:A999 D1:E999 G1:N999">
    <cfRule type="expression" dxfId="110" priority="1">
      <formula>$C1="Option"</formula>
    </cfRule>
  </conditionalFormatting>
  <conditionalFormatting sqref="A1:O9 A10:E10 K10:O11 A11:D11 A12:O12 A13:H13 J13:O16 A14:F14 A15:H15 A16:F16">
    <cfRule type="expression" dxfId="109" priority="10">
      <formula>$F1="Modification"</formula>
    </cfRule>
    <cfRule type="expression" dxfId="108" priority="11">
      <formula>$F1="Création"</formula>
    </cfRule>
  </conditionalFormatting>
  <conditionalFormatting sqref="A1:O9 K10:O11 A12:O12 J13:O16 A10:E10 A11:D11 A13:H13 A14:F14 A15:H15 A16:F16">
    <cfRule type="expression" dxfId="107" priority="9">
      <formula>$F1="Fermeture"</formula>
    </cfRule>
  </conditionalFormatting>
  <conditionalFormatting sqref="A17:O999">
    <cfRule type="expression" dxfId="106" priority="3">
      <formula>$F17="Fermeture"</formula>
    </cfRule>
    <cfRule type="expression" dxfId="105" priority="4">
      <formula>$F17="Modification"</formula>
    </cfRule>
    <cfRule type="expression" dxfId="104" priority="5">
      <formula>$F17="Création"</formula>
    </cfRule>
  </conditionalFormatting>
  <conditionalFormatting sqref="N1:N999">
    <cfRule type="expression" dxfId="103" priority="2">
      <formula>$M1="Porteuse"</formula>
    </cfRule>
  </conditionalFormatting>
  <dataValidations count="6">
    <dataValidation type="list" allowBlank="1" showInputMessage="1" showErrorMessage="1" sqref="M19:M300" xr:uid="{479795C5-909B-4AE2-9881-EFE3319EB9D1}">
      <formula1>List_Mutualisation</formula1>
    </dataValidation>
    <dataValidation type="list" allowBlank="1" showInputMessage="1" showErrorMessage="1" sqref="H19:H300" xr:uid="{A3DDB933-5170-4C31-A89C-0731F28E5A87}">
      <formula1>List_CNU</formula1>
    </dataValidation>
    <dataValidation type="list" allowBlank="1" showInputMessage="1" showErrorMessage="1" sqref="C19:C300" xr:uid="{1BB5132C-B000-4A3F-A03B-07FE670CF54E}">
      <formula1>List_NatureELP</formula1>
    </dataValidation>
    <dataValidation type="list" allowBlank="1" showInputMessage="1" showErrorMessage="1" sqref="F19:F300" xr:uid="{5AE22C65-C596-4422-A99D-54C42B97053E}">
      <formula1>List_Statut</formula1>
    </dataValidation>
    <dataValidation type="list" allowBlank="1" showInputMessage="1" showErrorMessage="1" sqref="E19:E300" xr:uid="{BB0019CC-A090-4B55-B19B-528DE39AE908}">
      <formula1>List_Type</formula1>
    </dataValidation>
    <dataValidation type="list" allowBlank="1" showInputMessage="1" showErrorMessage="1" sqref="L19:L300" xr:uid="{B05CC459-7C99-4B2C-B94C-AF4A5061A536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9F852D-9B9E-4BBE-9DCF-E00E5FBC408F}">
  <dimension ref="A1:S300"/>
  <sheetViews>
    <sheetView topLeftCell="A43" zoomScaleNormal="100" workbookViewId="0">
      <selection sqref="A1:XFD1048576"/>
    </sheetView>
  </sheetViews>
  <sheetFormatPr baseColWidth="10" defaultColWidth="11.42578125" defaultRowHeight="15" x14ac:dyDescent="0.25"/>
  <cols>
    <col min="1" max="1" width="39" style="18" customWidth="1"/>
    <col min="2" max="2" width="50.7109375" style="18" customWidth="1"/>
    <col min="3" max="3" width="15.5703125" style="22" customWidth="1"/>
    <col min="4" max="4" width="20.85546875" style="18" customWidth="1"/>
    <col min="5" max="6" width="15.5703125" style="18" customWidth="1"/>
    <col min="7" max="7" width="25.140625" style="18" customWidth="1"/>
    <col min="8" max="8" width="27.140625" style="18" customWidth="1"/>
    <col min="9" max="9" width="35.28515625" style="18" customWidth="1"/>
    <col min="10" max="10" width="15.5703125" style="18" customWidth="1"/>
    <col min="11" max="11" width="40.7109375" style="18" customWidth="1"/>
    <col min="12" max="12" width="31.7109375" style="18" customWidth="1"/>
    <col min="13" max="14" width="22.42578125" style="18" customWidth="1"/>
    <col min="15" max="15" width="20.28515625" style="18" customWidth="1"/>
    <col min="16" max="16" width="21.5703125" style="18" bestFit="1" customWidth="1"/>
    <col min="17" max="18" width="17.85546875" style="18" customWidth="1"/>
    <col min="19" max="19" width="79.5703125" style="18" customWidth="1"/>
  </cols>
  <sheetData>
    <row r="1" spans="1:19" x14ac:dyDescent="0.25">
      <c r="A1" s="124"/>
      <c r="B1" s="124"/>
      <c r="C1" s="124"/>
      <c r="D1" s="124"/>
      <c r="E1" s="124"/>
      <c r="F1" s="124"/>
      <c r="G1" s="124"/>
      <c r="H1" s="124"/>
      <c r="I1" s="124"/>
      <c r="J1" s="38"/>
    </row>
    <row r="2" spans="1:19" x14ac:dyDescent="0.25">
      <c r="A2" s="124"/>
      <c r="B2" s="124"/>
      <c r="C2" s="124"/>
      <c r="D2" s="124"/>
      <c r="E2" s="124"/>
      <c r="F2" s="124"/>
      <c r="G2" s="124"/>
      <c r="H2" s="124"/>
      <c r="I2" s="124"/>
      <c r="J2" s="38"/>
    </row>
    <row r="3" spans="1:19" x14ac:dyDescent="0.25">
      <c r="A3" s="124"/>
      <c r="B3" s="124"/>
      <c r="C3" s="124"/>
      <c r="D3" s="124"/>
      <c r="E3" s="124"/>
      <c r="F3" s="124"/>
      <c r="G3" s="124"/>
      <c r="H3" s="124"/>
      <c r="I3" s="124"/>
      <c r="J3" s="38"/>
    </row>
    <row r="4" spans="1:19" x14ac:dyDescent="0.25">
      <c r="A4" s="124"/>
      <c r="B4" s="124"/>
      <c r="C4" s="124"/>
      <c r="D4" s="124"/>
      <c r="E4" s="124"/>
      <c r="F4" s="124"/>
      <c r="G4" s="124"/>
      <c r="H4" s="124"/>
      <c r="I4" s="124"/>
      <c r="J4" s="38"/>
    </row>
    <row r="5" spans="1:19" x14ac:dyDescent="0.25">
      <c r="A5" s="124"/>
      <c r="B5" s="124"/>
      <c r="C5" s="124"/>
      <c r="D5" s="124"/>
      <c r="E5" s="124"/>
      <c r="F5" s="124"/>
      <c r="G5" s="124"/>
      <c r="H5" s="124"/>
      <c r="I5" s="124"/>
      <c r="J5" s="38"/>
    </row>
    <row r="6" spans="1:19" x14ac:dyDescent="0.25">
      <c r="A6" s="124"/>
      <c r="B6" s="124"/>
      <c r="C6" s="124"/>
      <c r="D6" s="124"/>
      <c r="E6" s="124"/>
      <c r="F6" s="124"/>
      <c r="G6" s="124"/>
      <c r="H6" s="124"/>
      <c r="I6" s="124"/>
      <c r="J6" s="38"/>
    </row>
    <row r="7" spans="1:19" ht="14.45" customHeight="1" x14ac:dyDescent="0.25">
      <c r="A7" s="149" t="s">
        <v>354</v>
      </c>
      <c r="B7" s="148" t="str">
        <f>'Fiche Générale'!B2</f>
        <v>ODYSSEE</v>
      </c>
      <c r="C7" s="109" t="s">
        <v>275</v>
      </c>
      <c r="D7" s="109"/>
      <c r="E7" s="146" t="str">
        <f>'Fiche Générale'!B3</f>
        <v>Histoire, civilisation et patrimoine</v>
      </c>
      <c r="F7" s="147"/>
      <c r="G7" s="109" t="s">
        <v>355</v>
      </c>
      <c r="H7" s="148" t="str">
        <f>'Fiche Générale'!B4</f>
        <v>-</v>
      </c>
      <c r="I7" s="148"/>
      <c r="J7" s="39"/>
      <c r="K7" s="23"/>
    </row>
    <row r="8" spans="1:19" ht="14.45" customHeight="1" x14ac:dyDescent="0.25">
      <c r="A8" s="150"/>
      <c r="B8" s="148"/>
      <c r="C8" s="109"/>
      <c r="D8" s="109"/>
      <c r="E8" s="146"/>
      <c r="F8" s="147"/>
      <c r="G8" s="109"/>
      <c r="H8" s="148"/>
      <c r="I8" s="148"/>
      <c r="J8" s="39"/>
      <c r="K8" s="23"/>
    </row>
    <row r="9" spans="1:19" ht="14.45" customHeight="1" x14ac:dyDescent="0.25">
      <c r="A9" s="150"/>
      <c r="B9" s="148"/>
      <c r="C9" s="109"/>
      <c r="D9" s="109"/>
      <c r="E9" s="146"/>
      <c r="F9" s="147"/>
      <c r="G9" s="109"/>
      <c r="H9" s="148"/>
      <c r="I9" s="148"/>
      <c r="J9" s="39"/>
      <c r="K9" s="23"/>
    </row>
    <row r="10" spans="1:19" ht="14.45" customHeight="1" x14ac:dyDescent="0.25">
      <c r="A10" s="150"/>
      <c r="B10" s="148"/>
      <c r="C10" s="110" t="s">
        <v>277</v>
      </c>
      <c r="D10" s="110"/>
      <c r="E10" s="117" t="str">
        <f>'Fiche Générale'!A12</f>
        <v>Histoire mondiale et connectée de la Méditerranée</v>
      </c>
      <c r="F10" s="118"/>
      <c r="G10" s="118"/>
      <c r="H10" s="118"/>
      <c r="I10" s="119"/>
      <c r="J10" s="40"/>
      <c r="K10" s="23"/>
    </row>
    <row r="11" spans="1:19" ht="14.45" customHeight="1" x14ac:dyDescent="0.25">
      <c r="A11" s="151"/>
      <c r="B11" s="148"/>
      <c r="C11" s="110"/>
      <c r="D11" s="110"/>
      <c r="E11" s="120"/>
      <c r="F11" s="121"/>
      <c r="G11" s="121"/>
      <c r="H11" s="121"/>
      <c r="I11" s="122"/>
      <c r="J11" s="40"/>
      <c r="K11" s="23"/>
    </row>
    <row r="12" spans="1:19" x14ac:dyDescent="0.25">
      <c r="C12" s="18"/>
      <c r="I12" s="13"/>
      <c r="J12" s="13"/>
      <c r="M12" s="126" t="s">
        <v>356</v>
      </c>
      <c r="N12" s="127"/>
      <c r="O12" s="142"/>
      <c r="P12" s="126" t="s">
        <v>357</v>
      </c>
      <c r="Q12" s="127"/>
      <c r="R12" s="127"/>
      <c r="S12" s="142"/>
    </row>
    <row r="13" spans="1:19" x14ac:dyDescent="0.25">
      <c r="A13" s="130" t="s">
        <v>278</v>
      </c>
      <c r="B13" s="66" t="str">
        <f>'S2 Maquette'!B13:B14</f>
        <v xml:space="preserve">1ère année </v>
      </c>
      <c r="C13" s="66"/>
      <c r="D13" s="130" t="s">
        <v>358</v>
      </c>
      <c r="E13" s="132">
        <f>'S2 Maquette'!E13:F14</f>
        <v>0</v>
      </c>
      <c r="F13" s="132"/>
      <c r="G13" s="132"/>
      <c r="H13" s="125" t="s">
        <v>359</v>
      </c>
      <c r="I13" s="125"/>
      <c r="J13" s="41"/>
      <c r="M13" s="128"/>
      <c r="N13" s="129"/>
      <c r="O13" s="143"/>
      <c r="P13" s="128"/>
      <c r="Q13" s="129"/>
      <c r="R13" s="129"/>
      <c r="S13" s="143"/>
    </row>
    <row r="14" spans="1:19" x14ac:dyDescent="0.25">
      <c r="A14" s="131"/>
      <c r="B14" s="66"/>
      <c r="C14" s="66"/>
      <c r="D14" s="131"/>
      <c r="E14" s="132"/>
      <c r="F14" s="132"/>
      <c r="G14" s="132"/>
      <c r="H14" s="125"/>
      <c r="I14" s="125"/>
      <c r="J14" s="41"/>
      <c r="M14" s="125" t="s">
        <v>360</v>
      </c>
      <c r="N14" s="126" t="s">
        <v>361</v>
      </c>
      <c r="O14" s="142"/>
      <c r="P14" s="124"/>
      <c r="Q14" s="133"/>
      <c r="R14" s="136"/>
      <c r="S14" s="130"/>
    </row>
    <row r="15" spans="1:19" x14ac:dyDescent="0.25">
      <c r="A15" s="130" t="s">
        <v>362</v>
      </c>
      <c r="B15" s="68" t="str">
        <f>'S2 Maquette'!B15:B16</f>
        <v>Semestre 2</v>
      </c>
      <c r="C15" s="69"/>
      <c r="D15" s="130" t="s">
        <v>363</v>
      </c>
      <c r="E15" s="132">
        <f>'S2 Maquette'!E15:F16</f>
        <v>0</v>
      </c>
      <c r="F15" s="132"/>
      <c r="G15" s="132"/>
      <c r="H15" s="138" t="str">
        <f>'Fiche Générale'!B5</f>
        <v>Session Unique</v>
      </c>
      <c r="I15" s="139"/>
      <c r="J15" s="42"/>
      <c r="M15" s="125"/>
      <c r="N15" s="144"/>
      <c r="O15" s="145"/>
      <c r="P15" s="124"/>
      <c r="Q15" s="134"/>
      <c r="R15" s="136"/>
      <c r="S15" s="137"/>
    </row>
    <row r="16" spans="1:19" x14ac:dyDescent="0.25">
      <c r="A16" s="131"/>
      <c r="B16" s="71"/>
      <c r="C16" s="72"/>
      <c r="D16" s="131"/>
      <c r="E16" s="132"/>
      <c r="F16" s="132"/>
      <c r="G16" s="132"/>
      <c r="H16" s="140"/>
      <c r="I16" s="141"/>
      <c r="J16" s="42"/>
      <c r="M16" s="125"/>
      <c r="N16" s="144"/>
      <c r="O16" s="145"/>
      <c r="P16" s="124"/>
      <c r="Q16" s="134"/>
      <c r="R16" s="136"/>
      <c r="S16" s="137"/>
    </row>
    <row r="17" spans="1:19" x14ac:dyDescent="0.25">
      <c r="L17" s="19"/>
      <c r="M17" s="125"/>
      <c r="N17" s="128"/>
      <c r="O17" s="143"/>
      <c r="P17" s="124"/>
      <c r="Q17" s="135"/>
      <c r="R17" s="136"/>
      <c r="S17" s="131"/>
    </row>
    <row r="18" spans="1:19" ht="59.45" customHeight="1" x14ac:dyDescent="0.25">
      <c r="A18" s="3" t="s">
        <v>364</v>
      </c>
      <c r="B18" s="43" t="s">
        <v>365</v>
      </c>
      <c r="C18" s="3" t="s">
        <v>5</v>
      </c>
      <c r="D18" s="3" t="s">
        <v>366</v>
      </c>
      <c r="E18" s="3" t="s">
        <v>367</v>
      </c>
      <c r="F18" s="3" t="s">
        <v>368</v>
      </c>
      <c r="G18" s="3" t="s">
        <v>369</v>
      </c>
      <c r="H18" s="3" t="s">
        <v>370</v>
      </c>
      <c r="I18" s="3" t="s">
        <v>371</v>
      </c>
      <c r="J18" s="3" t="s">
        <v>423</v>
      </c>
      <c r="K18" s="3" t="s">
        <v>373</v>
      </c>
      <c r="L18" s="3" t="s">
        <v>374</v>
      </c>
      <c r="M18" s="3" t="s">
        <v>375</v>
      </c>
      <c r="N18" s="3" t="s">
        <v>365</v>
      </c>
      <c r="O18" s="3" t="s">
        <v>376</v>
      </c>
      <c r="P18" s="3" t="s">
        <v>377</v>
      </c>
      <c r="Q18" s="3" t="s">
        <v>365</v>
      </c>
      <c r="R18" s="3" t="s">
        <v>376</v>
      </c>
      <c r="S18" s="4" t="s">
        <v>378</v>
      </c>
    </row>
    <row r="19" spans="1:19" ht="30.6" customHeight="1" x14ac:dyDescent="0.25">
      <c r="A19" s="47" t="str">
        <f>'S2 Maquette'!B19</f>
        <v>EUR Switch 2</v>
      </c>
      <c r="B19" s="47" t="str">
        <f>'S2 Maquette'!C19</f>
        <v>UE</v>
      </c>
      <c r="C19" s="46" t="str">
        <f>'S2 Maquette'!F19</f>
        <v>création</v>
      </c>
      <c r="D19" s="7"/>
      <c r="E19" s="7"/>
      <c r="F19" s="7"/>
      <c r="G19" s="44"/>
      <c r="H19" s="44"/>
      <c r="I19" s="44"/>
      <c r="J19" s="44"/>
      <c r="K19" s="44"/>
      <c r="L19" s="44"/>
      <c r="M19" s="44"/>
      <c r="N19" s="44"/>
      <c r="O19" s="44"/>
      <c r="P19" s="44"/>
      <c r="Q19" s="44"/>
      <c r="R19" s="44"/>
      <c r="S19" s="12"/>
    </row>
    <row r="20" spans="1:19" ht="30.6" customHeight="1" x14ac:dyDescent="0.25">
      <c r="A20" s="47" t="str">
        <f>'S2 Maquette'!B20</f>
        <v>Thématiques liées aux laboratoires</v>
      </c>
      <c r="B20" s="47" t="str">
        <f>'S2 Maquette'!C20</f>
        <v>UE</v>
      </c>
      <c r="C20" s="46" t="str">
        <f>'S2 Maquette'!F20</f>
        <v>création</v>
      </c>
      <c r="D20" s="7"/>
      <c r="E20" s="7"/>
      <c r="F20" s="7"/>
      <c r="G20" s="44"/>
      <c r="H20" s="44"/>
      <c r="I20" s="44"/>
      <c r="J20" s="44"/>
      <c r="K20" s="44"/>
      <c r="L20" s="44"/>
      <c r="M20" s="44"/>
      <c r="N20" s="44"/>
      <c r="O20" s="44"/>
      <c r="P20" s="44" t="s">
        <v>18</v>
      </c>
      <c r="Q20" s="44"/>
      <c r="R20" s="44"/>
      <c r="S20" s="12"/>
    </row>
    <row r="21" spans="1:19" ht="30.6" customHeight="1" x14ac:dyDescent="0.25">
      <c r="A21" s="47" t="str">
        <f>'S2 Maquette'!B21</f>
        <v>De la Méditerranée au Monde. Une histoire globale du capitalisme</v>
      </c>
      <c r="B21" s="47" t="str">
        <f>'S2 Maquette'!C21</f>
        <v>ECUE</v>
      </c>
      <c r="C21" s="46" t="str">
        <f>'S2 Maquette'!F21</f>
        <v>création</v>
      </c>
      <c r="D21" s="7">
        <v>4.5</v>
      </c>
      <c r="E21" s="7" t="s">
        <v>380</v>
      </c>
      <c r="F21" s="7" t="s">
        <v>380</v>
      </c>
      <c r="G21" s="44" t="s">
        <v>380</v>
      </c>
      <c r="H21" s="44" t="s">
        <v>380</v>
      </c>
      <c r="I21" s="44" t="s">
        <v>380</v>
      </c>
      <c r="J21" s="44"/>
      <c r="K21" s="44" t="s">
        <v>18</v>
      </c>
      <c r="L21" s="44"/>
      <c r="M21" s="44"/>
      <c r="N21" s="44" t="s">
        <v>10</v>
      </c>
      <c r="O21" s="44"/>
      <c r="P21" s="44"/>
      <c r="Q21" s="44"/>
      <c r="R21" s="44"/>
      <c r="S21" s="12"/>
    </row>
    <row r="22" spans="1:19" ht="30.6" customHeight="1" x14ac:dyDescent="0.25">
      <c r="A22" s="47" t="str">
        <f>'S2 Maquette'!B22</f>
        <v>Participation aux manifestations scientifiques des laboratoires</v>
      </c>
      <c r="B22" s="47" t="str">
        <f>'S2 Maquette'!C22</f>
        <v>ECUE</v>
      </c>
      <c r="C22" s="46" t="str">
        <f>'S2 Maquette'!F22</f>
        <v>création</v>
      </c>
      <c r="D22" s="7">
        <v>1.5</v>
      </c>
      <c r="E22" s="7" t="s">
        <v>380</v>
      </c>
      <c r="F22" s="7" t="s">
        <v>380</v>
      </c>
      <c r="G22" s="44" t="s">
        <v>380</v>
      </c>
      <c r="H22" s="44"/>
      <c r="I22" s="44" t="s">
        <v>380</v>
      </c>
      <c r="J22" s="44"/>
      <c r="K22" s="44" t="s">
        <v>18</v>
      </c>
      <c r="L22" s="44"/>
      <c r="M22" s="44"/>
      <c r="N22" s="44" t="s">
        <v>34</v>
      </c>
      <c r="O22" s="44"/>
      <c r="P22" s="44"/>
      <c r="Q22" s="44"/>
      <c r="R22" s="44"/>
      <c r="S22" s="12"/>
    </row>
    <row r="23" spans="1:19" ht="30.6" customHeight="1" x14ac:dyDescent="0.25">
      <c r="A23" s="47" t="str">
        <f>'S2 Maquette'!B23</f>
        <v>Options du parcours</v>
      </c>
      <c r="B23" s="47" t="str">
        <f>'S2 Maquette'!C23</f>
        <v>UE</v>
      </c>
      <c r="C23" s="46" t="str">
        <f>'S2 Maquette'!F23</f>
        <v>création</v>
      </c>
      <c r="D23" s="7"/>
      <c r="E23" s="7"/>
      <c r="F23" s="7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12"/>
    </row>
    <row r="24" spans="1:19" ht="30.6" customHeight="1" x14ac:dyDescent="0.25">
      <c r="A24" s="47" t="str">
        <f>'S2 Maquette'!B24</f>
        <v>Identités, mobilités, minorités en Méditerranée</v>
      </c>
      <c r="B24" s="47" t="str">
        <f>'S2 Maquette'!C24</f>
        <v>ECUE</v>
      </c>
      <c r="C24" s="46" t="str">
        <f>'S2 Maquette'!F24</f>
        <v>création</v>
      </c>
      <c r="D24" s="7">
        <v>3</v>
      </c>
      <c r="E24" s="7" t="s">
        <v>380</v>
      </c>
      <c r="F24" s="7" t="s">
        <v>380</v>
      </c>
      <c r="G24" s="44" t="s">
        <v>380</v>
      </c>
      <c r="H24" s="44" t="s">
        <v>380</v>
      </c>
      <c r="I24" s="44" t="s">
        <v>380</v>
      </c>
      <c r="J24" s="44"/>
      <c r="K24" s="44" t="s">
        <v>9</v>
      </c>
      <c r="L24" s="44"/>
      <c r="M24" s="44">
        <v>2</v>
      </c>
      <c r="N24" s="44"/>
      <c r="O24" s="44"/>
      <c r="P24" s="44"/>
      <c r="Q24" s="44"/>
      <c r="R24" s="44"/>
      <c r="S24" s="12"/>
    </row>
    <row r="25" spans="1:19" ht="30.6" customHeight="1" x14ac:dyDescent="0.25">
      <c r="A25" s="47" t="str">
        <f>'S2 Maquette'!B25</f>
        <v>Les Méditerranées : globales, connectées, transnationales ?</v>
      </c>
      <c r="B25" s="47" t="str">
        <f>'S2 Maquette'!C25</f>
        <v>ECUE</v>
      </c>
      <c r="C25" s="46" t="str">
        <f>'S2 Maquette'!F25</f>
        <v>création</v>
      </c>
      <c r="D25" s="7">
        <v>3</v>
      </c>
      <c r="E25" s="7" t="s">
        <v>380</v>
      </c>
      <c r="F25" s="7" t="s">
        <v>380</v>
      </c>
      <c r="G25" s="44" t="s">
        <v>380</v>
      </c>
      <c r="H25" s="44" t="s">
        <v>380</v>
      </c>
      <c r="I25" s="44" t="s">
        <v>380</v>
      </c>
      <c r="J25" s="44"/>
      <c r="K25" s="44" t="s">
        <v>9</v>
      </c>
      <c r="L25" s="44"/>
      <c r="M25" s="44">
        <v>2</v>
      </c>
      <c r="N25" s="44"/>
      <c r="O25" s="44"/>
      <c r="P25" s="44"/>
      <c r="Q25" s="44"/>
      <c r="R25" s="44"/>
      <c r="S25" s="12"/>
    </row>
    <row r="26" spans="1:19" ht="30.6" customHeight="1" x14ac:dyDescent="0.25">
      <c r="A26" s="47" t="str">
        <f>'S2 Maquette'!B26</f>
        <v>PPR</v>
      </c>
      <c r="B26" s="47" t="str">
        <f>'S2 Maquette'!C26</f>
        <v>UE</v>
      </c>
      <c r="C26" s="46" t="str">
        <f>'S2 Maquette'!F26</f>
        <v>création</v>
      </c>
      <c r="D26" s="7"/>
      <c r="E26" s="7"/>
      <c r="F26" s="7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12"/>
    </row>
    <row r="27" spans="1:19" ht="30.6" customHeight="1" x14ac:dyDescent="0.25">
      <c r="A27" s="47" t="str">
        <f>'S2 Maquette'!B27</f>
        <v>Atelier d'écriture 2</v>
      </c>
      <c r="B27" s="47" t="str">
        <f>'S2 Maquette'!C27</f>
        <v>ECUE</v>
      </c>
      <c r="C27" s="46" t="str">
        <f>'S2 Maquette'!F27</f>
        <v>création</v>
      </c>
      <c r="D27" s="7">
        <v>3</v>
      </c>
      <c r="E27" s="7" t="s">
        <v>380</v>
      </c>
      <c r="F27" s="7" t="s">
        <v>380</v>
      </c>
      <c r="G27" s="44" t="s">
        <v>380</v>
      </c>
      <c r="H27" s="44" t="s">
        <v>380</v>
      </c>
      <c r="I27" s="44" t="s">
        <v>380</v>
      </c>
      <c r="J27" s="44"/>
      <c r="K27" s="44" t="s">
        <v>9</v>
      </c>
      <c r="L27" s="44"/>
      <c r="M27" s="44"/>
      <c r="N27" s="44"/>
      <c r="O27" s="44"/>
      <c r="P27" s="44"/>
      <c r="Q27" s="44"/>
      <c r="R27" s="44"/>
      <c r="S27" s="12"/>
    </row>
    <row r="28" spans="1:19" ht="30.6" customHeight="1" x14ac:dyDescent="0.25">
      <c r="A28" s="47" t="str">
        <f>'S2 Maquette'!B28</f>
        <v>Epistémologie des sciences historiques et régimes d'historicité</v>
      </c>
      <c r="B28" s="47" t="str">
        <f>'S2 Maquette'!C28</f>
        <v>ECUE</v>
      </c>
      <c r="C28" s="46" t="str">
        <f>'S2 Maquette'!F28</f>
        <v>création</v>
      </c>
      <c r="D28" s="7">
        <v>3</v>
      </c>
      <c r="E28" s="7" t="s">
        <v>380</v>
      </c>
      <c r="F28" s="7" t="s">
        <v>380</v>
      </c>
      <c r="G28" s="44" t="s">
        <v>380</v>
      </c>
      <c r="H28" s="44" t="s">
        <v>380</v>
      </c>
      <c r="I28" s="44" t="s">
        <v>380</v>
      </c>
      <c r="J28" s="44"/>
      <c r="K28" s="44" t="s">
        <v>18</v>
      </c>
      <c r="L28" s="44"/>
      <c r="M28" s="44"/>
      <c r="N28" s="44" t="s">
        <v>34</v>
      </c>
      <c r="O28" s="44"/>
      <c r="P28" s="44"/>
      <c r="Q28" s="44"/>
      <c r="R28" s="44"/>
      <c r="S28" s="12"/>
    </row>
    <row r="29" spans="1:19" ht="30.6" customHeight="1" x14ac:dyDescent="0.25">
      <c r="A29" s="47" t="str">
        <f>'S2 Maquette'!B29</f>
        <v>Outils de la recherche 2</v>
      </c>
      <c r="B29" s="47" t="str">
        <f>'S2 Maquette'!C29</f>
        <v>BLOC</v>
      </c>
      <c r="C29" s="46" t="str">
        <f>'S2 Maquette'!F29</f>
        <v>création</v>
      </c>
      <c r="D29" s="7"/>
      <c r="E29" s="7"/>
      <c r="F29" s="7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12"/>
    </row>
    <row r="30" spans="1:19" ht="30.6" customHeight="1" x14ac:dyDescent="0.25">
      <c r="A30" s="47" t="str">
        <f>'S2 Maquette'!B30</f>
        <v>Min2 Max2</v>
      </c>
      <c r="B30" s="47" t="str">
        <f>'S2 Maquette'!C30</f>
        <v>OPTION</v>
      </c>
      <c r="C30" s="46" t="str">
        <f>'S2 Maquette'!F30</f>
        <v>Création</v>
      </c>
      <c r="D30" s="7"/>
      <c r="E30" s="7"/>
      <c r="F30" s="7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12"/>
    </row>
    <row r="31" spans="1:19" ht="30.6" customHeight="1" x14ac:dyDescent="0.25">
      <c r="A31" s="47" t="str">
        <f>'S2 Maquette'!B31</f>
        <v>Epigraphie</v>
      </c>
      <c r="B31" s="47" t="str">
        <f>'S2 Maquette'!C31</f>
        <v>ECUE</v>
      </c>
      <c r="C31" s="46" t="str">
        <f>'S2 Maquette'!F31</f>
        <v>création</v>
      </c>
      <c r="D31" s="7">
        <v>1.5</v>
      </c>
      <c r="E31" s="7" t="s">
        <v>380</v>
      </c>
      <c r="F31" s="7" t="s">
        <v>380</v>
      </c>
      <c r="G31" s="44" t="s">
        <v>380</v>
      </c>
      <c r="H31" s="44" t="s">
        <v>380</v>
      </c>
      <c r="I31" s="44" t="s">
        <v>380</v>
      </c>
      <c r="J31" s="44"/>
      <c r="K31" s="44" t="s">
        <v>9</v>
      </c>
      <c r="L31" s="44"/>
      <c r="M31" s="44">
        <v>2</v>
      </c>
      <c r="N31" s="44"/>
      <c r="O31" s="44"/>
      <c r="P31" s="44"/>
      <c r="Q31" s="44"/>
      <c r="R31" s="44"/>
      <c r="S31" s="12"/>
    </row>
    <row r="32" spans="1:19" ht="30.6" customHeight="1" x14ac:dyDescent="0.25">
      <c r="A32" s="47" t="str">
        <f>'S2 Maquette'!B32</f>
        <v>Paléographie</v>
      </c>
      <c r="B32" s="47" t="str">
        <f>'S2 Maquette'!C32</f>
        <v>ECUE</v>
      </c>
      <c r="C32" s="46" t="str">
        <f>'S2 Maquette'!F32</f>
        <v>création</v>
      </c>
      <c r="D32" s="7">
        <v>1.5</v>
      </c>
      <c r="E32" s="7" t="s">
        <v>380</v>
      </c>
      <c r="F32" s="7" t="s">
        <v>380</v>
      </c>
      <c r="G32" s="44" t="s">
        <v>380</v>
      </c>
      <c r="H32" s="44" t="s">
        <v>380</v>
      </c>
      <c r="I32" s="44" t="s">
        <v>380</v>
      </c>
      <c r="J32" s="44"/>
      <c r="K32" s="44" t="s">
        <v>9</v>
      </c>
      <c r="L32" s="44"/>
      <c r="M32" s="44">
        <v>2</v>
      </c>
      <c r="N32" s="44"/>
      <c r="O32" s="44"/>
      <c r="P32" s="44"/>
      <c r="Q32" s="44"/>
      <c r="R32" s="44"/>
      <c r="S32" s="12"/>
    </row>
    <row r="33" spans="1:19" ht="30.6" customHeight="1" x14ac:dyDescent="0.25">
      <c r="A33" s="47" t="str">
        <f>'S2 Maquette'!B33</f>
        <v>Intelligence Artificielle appliquée aux données textuelles, archéologiques et aux images</v>
      </c>
      <c r="B33" s="47" t="str">
        <f>'S2 Maquette'!C33</f>
        <v>ECUE</v>
      </c>
      <c r="C33" s="46" t="str">
        <f>'S2 Maquette'!F33</f>
        <v>création</v>
      </c>
      <c r="D33" s="7">
        <v>1.5</v>
      </c>
      <c r="E33" s="7" t="s">
        <v>380</v>
      </c>
      <c r="F33" s="7" t="s">
        <v>380</v>
      </c>
      <c r="G33" s="44" t="s">
        <v>380</v>
      </c>
      <c r="H33" s="44" t="s">
        <v>380</v>
      </c>
      <c r="I33" s="44" t="s">
        <v>380</v>
      </c>
      <c r="J33" s="44"/>
      <c r="K33" s="44" t="s">
        <v>9</v>
      </c>
      <c r="L33" s="44"/>
      <c r="M33" s="44">
        <v>2</v>
      </c>
      <c r="N33" s="44"/>
      <c r="O33" s="44"/>
      <c r="P33" s="44"/>
      <c r="Q33" s="44"/>
      <c r="R33" s="44"/>
      <c r="S33" s="12"/>
    </row>
    <row r="34" spans="1:19" ht="30.6" customHeight="1" x14ac:dyDescent="0.25">
      <c r="A34" s="47" t="str">
        <f>'S2 Maquette'!B34</f>
        <v>SIG et traitement spatatial des données</v>
      </c>
      <c r="B34" s="47" t="str">
        <f>'S2 Maquette'!C34</f>
        <v>ECUE</v>
      </c>
      <c r="C34" s="46" t="str">
        <f>'S2 Maquette'!F34</f>
        <v>création</v>
      </c>
      <c r="D34" s="7">
        <v>1.5</v>
      </c>
      <c r="E34" s="7" t="s">
        <v>380</v>
      </c>
      <c r="F34" s="7" t="s">
        <v>380</v>
      </c>
      <c r="G34" s="44" t="s">
        <v>380</v>
      </c>
      <c r="H34" s="44" t="s">
        <v>380</v>
      </c>
      <c r="I34" s="44" t="s">
        <v>380</v>
      </c>
      <c r="J34" s="44"/>
      <c r="K34" s="44" t="s">
        <v>9</v>
      </c>
      <c r="L34" s="44"/>
      <c r="M34" s="44">
        <v>2</v>
      </c>
      <c r="N34" s="44"/>
      <c r="O34" s="44"/>
      <c r="P34" s="44"/>
      <c r="Q34" s="44"/>
      <c r="R34" s="44"/>
      <c r="S34" s="12"/>
    </row>
    <row r="35" spans="1:19" ht="30.6" customHeight="1" x14ac:dyDescent="0.25">
      <c r="A35" s="47" t="str">
        <f>'S2 Maquette'!B35</f>
        <v>Introduction à l'analyse de réseaux</v>
      </c>
      <c r="B35" s="47" t="str">
        <f>'S2 Maquette'!C35</f>
        <v>ECUE</v>
      </c>
      <c r="C35" s="46" t="str">
        <f>'S2 Maquette'!F35</f>
        <v>création</v>
      </c>
      <c r="D35" s="7">
        <v>1.5</v>
      </c>
      <c r="E35" s="7" t="s">
        <v>380</v>
      </c>
      <c r="F35" s="7" t="s">
        <v>380</v>
      </c>
      <c r="G35" s="44" t="s">
        <v>380</v>
      </c>
      <c r="H35" s="44" t="s">
        <v>380</v>
      </c>
      <c r="I35" s="44" t="s">
        <v>380</v>
      </c>
      <c r="J35" s="44"/>
      <c r="K35" s="44" t="s">
        <v>9</v>
      </c>
      <c r="L35" s="44"/>
      <c r="M35" s="44">
        <v>2</v>
      </c>
      <c r="N35" s="44"/>
      <c r="O35" s="44"/>
      <c r="P35" s="44"/>
      <c r="Q35" s="44"/>
      <c r="R35" s="44"/>
      <c r="S35" s="12"/>
    </row>
    <row r="36" spans="1:19" ht="30.6" customHeight="1" x14ac:dyDescent="0.25">
      <c r="A36" s="47" t="str">
        <f>'S2 Maquette'!B36</f>
        <v>Mémoire de recherche exploratoire ou rapport de stage</v>
      </c>
      <c r="B36" s="47" t="str">
        <f>'S2 Maquette'!C36</f>
        <v>ECUE</v>
      </c>
      <c r="C36" s="46" t="str">
        <f>'S2 Maquette'!F36</f>
        <v>création</v>
      </c>
      <c r="D36" s="7">
        <v>6</v>
      </c>
      <c r="E36" s="7" t="s">
        <v>380</v>
      </c>
      <c r="F36" s="7" t="s">
        <v>380</v>
      </c>
      <c r="G36" s="44" t="s">
        <v>380</v>
      </c>
      <c r="H36" s="44" t="s">
        <v>380</v>
      </c>
      <c r="I36" s="44" t="s">
        <v>380</v>
      </c>
      <c r="J36" s="44"/>
      <c r="K36" s="44" t="s">
        <v>18</v>
      </c>
      <c r="L36" s="44"/>
      <c r="M36" s="44"/>
      <c r="N36" s="44" t="s">
        <v>34</v>
      </c>
      <c r="O36" s="44"/>
      <c r="P36" s="44"/>
      <c r="Q36" s="44"/>
      <c r="R36" s="44"/>
      <c r="S36" s="12"/>
    </row>
    <row r="37" spans="1:19" ht="30.6" customHeight="1" x14ac:dyDescent="0.25">
      <c r="A37" s="47">
        <f>'S2 Maquette'!B37</f>
        <v>0</v>
      </c>
      <c r="B37" s="47">
        <f>'S2 Maquette'!C37</f>
        <v>0</v>
      </c>
      <c r="C37" s="46">
        <f>'S2 Maquette'!F37</f>
        <v>0</v>
      </c>
      <c r="D37" s="7"/>
      <c r="E37" s="7"/>
      <c r="F37" s="7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12"/>
    </row>
    <row r="38" spans="1:19" ht="30.6" customHeight="1" x14ac:dyDescent="0.25">
      <c r="A38" s="47">
        <f>'S2 Maquette'!B38</f>
        <v>0</v>
      </c>
      <c r="B38" s="47">
        <f>'S2 Maquette'!C38</f>
        <v>0</v>
      </c>
      <c r="C38" s="46">
        <f>'S2 Maquette'!F38</f>
        <v>0</v>
      </c>
      <c r="D38" s="7"/>
      <c r="E38" s="7"/>
      <c r="F38" s="7"/>
      <c r="G38" s="44"/>
      <c r="H38" s="44"/>
      <c r="I38" s="44"/>
      <c r="J38" s="45"/>
      <c r="K38" s="45"/>
      <c r="L38" s="45"/>
      <c r="M38" s="45"/>
      <c r="N38" s="45"/>
      <c r="O38" s="45"/>
      <c r="P38" s="45"/>
      <c r="Q38" s="45"/>
      <c r="R38" s="45"/>
      <c r="S38" s="12"/>
    </row>
    <row r="39" spans="1:19" ht="30.6" customHeight="1" x14ac:dyDescent="0.25">
      <c r="A39" s="47">
        <f>'S2 Maquette'!B39</f>
        <v>0</v>
      </c>
      <c r="B39" s="47">
        <f>'S2 Maquette'!C39</f>
        <v>0</v>
      </c>
      <c r="C39" s="46">
        <f>'S2 Maquette'!F39</f>
        <v>0</v>
      </c>
      <c r="D39" s="7"/>
      <c r="E39" s="7"/>
      <c r="F39" s="7"/>
      <c r="G39" s="44"/>
      <c r="H39" s="44"/>
      <c r="I39" s="44"/>
      <c r="J39" s="45"/>
      <c r="K39" s="45"/>
      <c r="L39" s="45"/>
      <c r="M39" s="45"/>
      <c r="N39" s="45"/>
      <c r="O39" s="45"/>
      <c r="P39" s="45"/>
      <c r="Q39" s="45"/>
      <c r="R39" s="45"/>
      <c r="S39" s="12"/>
    </row>
    <row r="40" spans="1:19" ht="30.6" customHeight="1" x14ac:dyDescent="0.25">
      <c r="A40" s="47">
        <f>'S2 Maquette'!B40</f>
        <v>0</v>
      </c>
      <c r="B40" s="47">
        <f>'S2 Maquette'!C40</f>
        <v>0</v>
      </c>
      <c r="C40" s="46">
        <f>'S2 Maquette'!F40</f>
        <v>0</v>
      </c>
      <c r="D40" s="7"/>
      <c r="E40" s="7"/>
      <c r="F40" s="7"/>
      <c r="G40" s="44"/>
      <c r="H40" s="44"/>
      <c r="I40" s="44"/>
      <c r="J40" s="45"/>
      <c r="K40" s="45"/>
      <c r="L40" s="45"/>
      <c r="M40" s="45"/>
      <c r="N40" s="45"/>
      <c r="O40" s="45"/>
      <c r="P40" s="45"/>
      <c r="Q40" s="45"/>
      <c r="R40" s="45"/>
      <c r="S40" s="12"/>
    </row>
    <row r="41" spans="1:19" ht="30.6" customHeight="1" x14ac:dyDescent="0.25">
      <c r="A41" s="47">
        <f>'S2 Maquette'!B41</f>
        <v>0</v>
      </c>
      <c r="B41" s="47">
        <f>'S2 Maquette'!C41</f>
        <v>0</v>
      </c>
      <c r="C41" s="46">
        <f>'S2 Maquette'!F41</f>
        <v>0</v>
      </c>
      <c r="D41" s="7"/>
      <c r="E41" s="7"/>
      <c r="F41" s="7"/>
      <c r="G41" s="44"/>
      <c r="H41" s="44"/>
      <c r="I41" s="44"/>
      <c r="J41" s="45"/>
      <c r="K41" s="45"/>
      <c r="L41" s="45"/>
      <c r="M41" s="45"/>
      <c r="N41" s="45"/>
      <c r="O41" s="45"/>
      <c r="P41" s="45"/>
      <c r="Q41" s="45"/>
      <c r="R41" s="45"/>
      <c r="S41" s="12"/>
    </row>
    <row r="42" spans="1:19" ht="30.6" customHeight="1" x14ac:dyDescent="0.25">
      <c r="A42" s="47">
        <f>'S2 Maquette'!B42</f>
        <v>0</v>
      </c>
      <c r="B42" s="47">
        <f>'S2 Maquette'!C42</f>
        <v>0</v>
      </c>
      <c r="C42" s="46">
        <f>'S2 Maquette'!F42</f>
        <v>0</v>
      </c>
      <c r="D42" s="7"/>
      <c r="E42" s="7"/>
      <c r="F42" s="7"/>
      <c r="G42" s="44"/>
      <c r="H42" s="44"/>
      <c r="I42" s="44"/>
      <c r="J42" s="45"/>
      <c r="K42" s="45"/>
      <c r="L42" s="45"/>
      <c r="M42" s="45"/>
      <c r="N42" s="45"/>
      <c r="O42" s="45"/>
      <c r="P42" s="45"/>
      <c r="Q42" s="45"/>
      <c r="R42" s="45"/>
      <c r="S42" s="12"/>
    </row>
    <row r="43" spans="1:19" ht="30.6" customHeight="1" x14ac:dyDescent="0.25">
      <c r="A43" s="47">
        <f>'S2 Maquette'!B43</f>
        <v>0</v>
      </c>
      <c r="B43" s="47">
        <f>'S2 Maquette'!C43</f>
        <v>0</v>
      </c>
      <c r="C43" s="46">
        <f>'S2 Maquette'!F43</f>
        <v>0</v>
      </c>
      <c r="D43" s="7"/>
      <c r="E43" s="7"/>
      <c r="F43" s="7"/>
      <c r="G43" s="44"/>
      <c r="H43" s="44"/>
      <c r="I43" s="44"/>
      <c r="J43" s="45"/>
      <c r="K43" s="45"/>
      <c r="L43" s="45"/>
      <c r="M43" s="45"/>
      <c r="N43" s="45"/>
      <c r="O43" s="45"/>
      <c r="P43" s="45"/>
      <c r="Q43" s="45"/>
      <c r="R43" s="45"/>
      <c r="S43" s="12"/>
    </row>
    <row r="44" spans="1:19" ht="30.6" customHeight="1" x14ac:dyDescent="0.25">
      <c r="A44" s="47">
        <f>'S2 Maquette'!B44</f>
        <v>0</v>
      </c>
      <c r="B44" s="47">
        <f>'S2 Maquette'!C44</f>
        <v>0</v>
      </c>
      <c r="C44" s="46">
        <f>'S2 Maquette'!F44</f>
        <v>0</v>
      </c>
      <c r="D44" s="7"/>
      <c r="E44" s="7"/>
      <c r="F44" s="7"/>
      <c r="G44" s="44"/>
      <c r="H44" s="44"/>
      <c r="I44" s="44"/>
      <c r="J44" s="45"/>
      <c r="K44" s="45"/>
      <c r="L44" s="45"/>
      <c r="M44" s="45"/>
      <c r="N44" s="45"/>
      <c r="O44" s="45"/>
      <c r="P44" s="45"/>
      <c r="Q44" s="45"/>
      <c r="R44" s="45"/>
      <c r="S44" s="12"/>
    </row>
    <row r="45" spans="1:19" ht="30.6" customHeight="1" x14ac:dyDescent="0.25">
      <c r="A45" s="47">
        <f>'S2 Maquette'!B45</f>
        <v>0</v>
      </c>
      <c r="B45" s="47">
        <f>'S2 Maquette'!C45</f>
        <v>0</v>
      </c>
      <c r="C45" s="46">
        <f>'S2 Maquette'!F45</f>
        <v>0</v>
      </c>
      <c r="D45" s="7"/>
      <c r="E45" s="7"/>
      <c r="F45" s="7"/>
      <c r="G45" s="44"/>
      <c r="H45" s="44"/>
      <c r="I45" s="44"/>
      <c r="J45" s="45"/>
      <c r="K45" s="45"/>
      <c r="L45" s="45"/>
      <c r="M45" s="45"/>
      <c r="N45" s="45"/>
      <c r="O45" s="45"/>
      <c r="P45" s="45"/>
      <c r="Q45" s="45"/>
      <c r="R45" s="45"/>
      <c r="S45" s="12"/>
    </row>
    <row r="46" spans="1:19" ht="30.6" customHeight="1" x14ac:dyDescent="0.25">
      <c r="A46" s="47">
        <f>'S2 Maquette'!B46</f>
        <v>0</v>
      </c>
      <c r="B46" s="47">
        <f>'S2 Maquette'!C46</f>
        <v>0</v>
      </c>
      <c r="C46" s="46">
        <f>'S2 Maquette'!F46</f>
        <v>0</v>
      </c>
      <c r="D46" s="7"/>
      <c r="E46" s="7"/>
      <c r="F46" s="7"/>
      <c r="G46" s="44"/>
      <c r="H46" s="44"/>
      <c r="I46" s="44"/>
      <c r="J46" s="45"/>
      <c r="K46" s="45"/>
      <c r="L46" s="45"/>
      <c r="M46" s="45"/>
      <c r="N46" s="45"/>
      <c r="O46" s="45"/>
      <c r="P46" s="45"/>
      <c r="Q46" s="45"/>
      <c r="R46" s="45"/>
      <c r="S46" s="12"/>
    </row>
    <row r="47" spans="1:19" ht="30.6" customHeight="1" x14ac:dyDescent="0.25">
      <c r="A47" s="47">
        <f>'S2 Maquette'!B47</f>
        <v>0</v>
      </c>
      <c r="B47" s="47">
        <f>'S2 Maquette'!C47</f>
        <v>0</v>
      </c>
      <c r="C47" s="46">
        <f>'S2 Maquette'!F47</f>
        <v>0</v>
      </c>
      <c r="D47" s="7"/>
      <c r="E47" s="7"/>
      <c r="F47" s="7"/>
      <c r="G47" s="44"/>
      <c r="H47" s="44"/>
      <c r="I47" s="44"/>
      <c r="J47" s="45"/>
      <c r="K47" s="45"/>
      <c r="L47" s="45"/>
      <c r="M47" s="45"/>
      <c r="N47" s="45"/>
      <c r="O47" s="45"/>
      <c r="P47" s="45"/>
      <c r="Q47" s="45"/>
      <c r="R47" s="45"/>
      <c r="S47" s="12"/>
    </row>
    <row r="48" spans="1:19" ht="30.6" customHeight="1" x14ac:dyDescent="0.25">
      <c r="A48" s="47">
        <f>'S2 Maquette'!B48</f>
        <v>0</v>
      </c>
      <c r="B48" s="47">
        <f>'S2 Maquette'!C48</f>
        <v>0</v>
      </c>
      <c r="C48" s="46">
        <f>'S2 Maquette'!F48</f>
        <v>0</v>
      </c>
      <c r="D48" s="7"/>
      <c r="E48" s="7"/>
      <c r="F48" s="7"/>
      <c r="G48" s="44"/>
      <c r="H48" s="44"/>
      <c r="I48" s="44"/>
      <c r="J48" s="45"/>
      <c r="K48" s="45"/>
      <c r="L48" s="45"/>
      <c r="M48" s="45"/>
      <c r="N48" s="45"/>
      <c r="O48" s="45"/>
      <c r="P48" s="45"/>
      <c r="Q48" s="45"/>
      <c r="R48" s="45"/>
      <c r="S48" s="12"/>
    </row>
    <row r="49" spans="1:19" ht="30.6" customHeight="1" x14ac:dyDescent="0.25">
      <c r="A49" s="47">
        <f>'S2 Maquette'!B49</f>
        <v>0</v>
      </c>
      <c r="B49" s="47">
        <f>'S2 Maquette'!C49</f>
        <v>0</v>
      </c>
      <c r="C49" s="46">
        <f>'S2 Maquette'!F49</f>
        <v>0</v>
      </c>
      <c r="D49" s="45"/>
      <c r="E49" s="45"/>
      <c r="F49" s="45"/>
      <c r="G49" s="44"/>
      <c r="H49" s="44"/>
      <c r="I49" s="44"/>
      <c r="J49" s="45"/>
      <c r="K49" s="45"/>
      <c r="L49" s="45"/>
      <c r="M49" s="45"/>
      <c r="N49" s="45"/>
      <c r="O49" s="45"/>
      <c r="P49" s="45"/>
      <c r="Q49" s="45"/>
      <c r="R49" s="45"/>
      <c r="S49" s="12"/>
    </row>
    <row r="50" spans="1:19" ht="30.6" customHeight="1" x14ac:dyDescent="0.25">
      <c r="A50" s="47">
        <f>'S2 Maquette'!B50</f>
        <v>0</v>
      </c>
      <c r="B50" s="47">
        <f>'S2 Maquette'!C50</f>
        <v>0</v>
      </c>
      <c r="C50" s="46">
        <f>'S2 Maquette'!F50</f>
        <v>0</v>
      </c>
      <c r="D50" s="45"/>
      <c r="E50" s="45"/>
      <c r="F50" s="45"/>
      <c r="G50" s="44"/>
      <c r="H50" s="44"/>
      <c r="I50" s="44"/>
      <c r="J50" s="45"/>
      <c r="K50" s="45"/>
      <c r="L50" s="45"/>
      <c r="M50" s="45"/>
      <c r="N50" s="45"/>
      <c r="O50" s="45"/>
      <c r="P50" s="45"/>
      <c r="Q50" s="45"/>
      <c r="R50" s="45"/>
      <c r="S50" s="12"/>
    </row>
    <row r="51" spans="1:19" ht="30.6" customHeight="1" x14ac:dyDescent="0.25">
      <c r="A51" s="47">
        <f>'S2 Maquette'!B51</f>
        <v>0</v>
      </c>
      <c r="B51" s="47">
        <f>'S2 Maquette'!C51</f>
        <v>0</v>
      </c>
      <c r="C51" s="46">
        <f>'S2 Maquette'!F51</f>
        <v>0</v>
      </c>
      <c r="D51" s="45"/>
      <c r="E51" s="45"/>
      <c r="F51" s="45"/>
      <c r="G51" s="44"/>
      <c r="H51" s="44"/>
      <c r="I51" s="44"/>
      <c r="J51" s="45"/>
      <c r="K51" s="45"/>
      <c r="L51" s="45"/>
      <c r="M51" s="45"/>
      <c r="N51" s="45"/>
      <c r="O51" s="45"/>
      <c r="P51" s="45"/>
      <c r="Q51" s="45"/>
      <c r="R51" s="45"/>
      <c r="S51" s="12"/>
    </row>
    <row r="52" spans="1:19" ht="30.6" customHeight="1" x14ac:dyDescent="0.25">
      <c r="A52" s="47">
        <f>'S2 Maquette'!B52</f>
        <v>0</v>
      </c>
      <c r="B52" s="47">
        <f>'S2 Maquette'!C52</f>
        <v>0</v>
      </c>
      <c r="C52" s="46">
        <f>'S2 Maquette'!F52</f>
        <v>0</v>
      </c>
      <c r="D52" s="45"/>
      <c r="E52" s="45"/>
      <c r="F52" s="45"/>
      <c r="G52" s="44"/>
      <c r="H52" s="44"/>
      <c r="I52" s="44"/>
      <c r="J52" s="45"/>
      <c r="K52" s="45"/>
      <c r="L52" s="45"/>
      <c r="M52" s="45"/>
      <c r="N52" s="45"/>
      <c r="O52" s="45"/>
      <c r="P52" s="45"/>
      <c r="Q52" s="45"/>
      <c r="R52" s="45"/>
      <c r="S52" s="12"/>
    </row>
    <row r="53" spans="1:19" ht="30.6" customHeight="1" x14ac:dyDescent="0.25">
      <c r="A53" s="47">
        <f>'S2 Maquette'!B53</f>
        <v>0</v>
      </c>
      <c r="B53" s="47">
        <f>'S2 Maquette'!C53</f>
        <v>0</v>
      </c>
      <c r="C53" s="46">
        <f>'S2 Maquette'!F53</f>
        <v>0</v>
      </c>
      <c r="D53" s="45"/>
      <c r="E53" s="45"/>
      <c r="F53" s="45"/>
      <c r="G53" s="44"/>
      <c r="H53" s="44"/>
      <c r="I53" s="44"/>
      <c r="J53" s="45"/>
      <c r="K53" s="45"/>
      <c r="L53" s="45"/>
      <c r="M53" s="45"/>
      <c r="N53" s="45"/>
      <c r="O53" s="45"/>
      <c r="P53" s="45"/>
      <c r="Q53" s="45"/>
      <c r="R53" s="45"/>
      <c r="S53" s="12"/>
    </row>
    <row r="54" spans="1:19" ht="30.6" customHeight="1" x14ac:dyDescent="0.25">
      <c r="A54" s="47">
        <f>'S2 Maquette'!B54</f>
        <v>0</v>
      </c>
      <c r="B54" s="47">
        <f>'S2 Maquette'!C54</f>
        <v>0</v>
      </c>
      <c r="C54" s="46">
        <f>'S2 Maquette'!F54</f>
        <v>0</v>
      </c>
      <c r="D54" s="45"/>
      <c r="E54" s="45"/>
      <c r="F54" s="45"/>
      <c r="G54" s="44"/>
      <c r="H54" s="44"/>
      <c r="I54" s="44"/>
      <c r="J54" s="45"/>
      <c r="K54" s="45"/>
      <c r="L54" s="45"/>
      <c r="M54" s="45"/>
      <c r="N54" s="45"/>
      <c r="O54" s="45"/>
      <c r="P54" s="45"/>
      <c r="Q54" s="45"/>
      <c r="R54" s="45"/>
      <c r="S54" s="12"/>
    </row>
    <row r="55" spans="1:19" ht="30.6" customHeight="1" x14ac:dyDescent="0.25">
      <c r="A55" s="47">
        <f>'S2 Maquette'!B55</f>
        <v>0</v>
      </c>
      <c r="B55" s="47">
        <f>'S2 Maquette'!C55</f>
        <v>0</v>
      </c>
      <c r="C55" s="46">
        <f>'S2 Maquette'!F55</f>
        <v>0</v>
      </c>
      <c r="D55" s="45"/>
      <c r="E55" s="45"/>
      <c r="F55" s="45"/>
      <c r="G55" s="44"/>
      <c r="H55" s="44"/>
      <c r="I55" s="44"/>
      <c r="J55" s="45"/>
      <c r="K55" s="45"/>
      <c r="L55" s="45"/>
      <c r="M55" s="45"/>
      <c r="N55" s="45"/>
      <c r="O55" s="45"/>
      <c r="P55" s="45"/>
      <c r="Q55" s="45"/>
      <c r="R55" s="45"/>
      <c r="S55" s="12"/>
    </row>
    <row r="56" spans="1:19" ht="30.6" customHeight="1" x14ac:dyDescent="0.25">
      <c r="A56" s="47">
        <f>'S2 Maquette'!B56</f>
        <v>0</v>
      </c>
      <c r="B56" s="47">
        <f>'S2 Maquette'!C56</f>
        <v>0</v>
      </c>
      <c r="C56" s="46">
        <f>'S2 Maquette'!F56</f>
        <v>0</v>
      </c>
      <c r="D56" s="45"/>
      <c r="E56" s="45"/>
      <c r="F56" s="45"/>
      <c r="G56" s="44"/>
      <c r="H56" s="44"/>
      <c r="I56" s="44"/>
      <c r="J56" s="45"/>
      <c r="K56" s="45"/>
      <c r="L56" s="45"/>
      <c r="M56" s="45"/>
      <c r="N56" s="45"/>
      <c r="O56" s="45"/>
      <c r="P56" s="45"/>
      <c r="Q56" s="45"/>
      <c r="R56" s="45"/>
      <c r="S56" s="12"/>
    </row>
    <row r="57" spans="1:19" ht="30.6" customHeight="1" x14ac:dyDescent="0.25">
      <c r="A57" s="47">
        <f>'S2 Maquette'!B57</f>
        <v>0</v>
      </c>
      <c r="B57" s="47">
        <f>'S2 Maquette'!C57</f>
        <v>0</v>
      </c>
      <c r="C57" s="46">
        <f>'S2 Maquette'!F57</f>
        <v>0</v>
      </c>
      <c r="D57" s="45"/>
      <c r="E57" s="45"/>
      <c r="F57" s="45"/>
      <c r="G57" s="44"/>
      <c r="H57" s="44"/>
      <c r="I57" s="44"/>
      <c r="J57" s="45"/>
      <c r="K57" s="45"/>
      <c r="L57" s="45"/>
      <c r="M57" s="45"/>
      <c r="N57" s="45"/>
      <c r="O57" s="45"/>
      <c r="P57" s="45"/>
      <c r="Q57" s="45"/>
      <c r="R57" s="45"/>
      <c r="S57" s="12"/>
    </row>
    <row r="58" spans="1:19" ht="30.6" customHeight="1" x14ac:dyDescent="0.25">
      <c r="A58" s="47">
        <f>'S2 Maquette'!B58</f>
        <v>0</v>
      </c>
      <c r="B58" s="47">
        <f>'S2 Maquette'!C58</f>
        <v>0</v>
      </c>
      <c r="C58" s="46">
        <f>'S2 Maquette'!F58</f>
        <v>0</v>
      </c>
      <c r="D58" s="45"/>
      <c r="E58" s="45"/>
      <c r="F58" s="45"/>
      <c r="G58" s="44"/>
      <c r="H58" s="44"/>
      <c r="I58" s="44"/>
      <c r="J58" s="45"/>
      <c r="K58" s="45"/>
      <c r="L58" s="45"/>
      <c r="M58" s="45"/>
      <c r="N58" s="45"/>
      <c r="O58" s="45"/>
      <c r="P58" s="45"/>
      <c r="Q58" s="45"/>
      <c r="R58" s="45"/>
      <c r="S58" s="12"/>
    </row>
    <row r="59" spans="1:19" ht="30.6" customHeight="1" x14ac:dyDescent="0.25">
      <c r="A59" s="47">
        <f>'S2 Maquette'!B59</f>
        <v>0</v>
      </c>
      <c r="B59" s="47">
        <f>'S2 Maquette'!C59</f>
        <v>0</v>
      </c>
      <c r="C59" s="46">
        <f>'S2 Maquette'!F59</f>
        <v>0</v>
      </c>
      <c r="D59" s="45"/>
      <c r="E59" s="45"/>
      <c r="F59" s="45"/>
      <c r="G59" s="44"/>
      <c r="H59" s="44"/>
      <c r="I59" s="44"/>
      <c r="J59" s="45"/>
      <c r="K59" s="45"/>
      <c r="L59" s="45"/>
      <c r="M59" s="45"/>
      <c r="N59" s="45"/>
      <c r="O59" s="45"/>
      <c r="P59" s="45"/>
      <c r="Q59" s="45"/>
      <c r="R59" s="45"/>
      <c r="S59" s="12"/>
    </row>
    <row r="60" spans="1:19" ht="30.6" customHeight="1" x14ac:dyDescent="0.25">
      <c r="A60" s="47">
        <f>'S2 Maquette'!B60</f>
        <v>0</v>
      </c>
      <c r="B60" s="47">
        <f>'S2 Maquette'!C60</f>
        <v>0</v>
      </c>
      <c r="C60" s="46">
        <f>'S2 Maquette'!F60</f>
        <v>0</v>
      </c>
      <c r="D60" s="45"/>
      <c r="E60" s="45"/>
      <c r="F60" s="45"/>
      <c r="G60" s="44"/>
      <c r="H60" s="44"/>
      <c r="I60" s="44"/>
      <c r="J60" s="45"/>
      <c r="K60" s="45"/>
      <c r="L60" s="45"/>
      <c r="M60" s="45"/>
      <c r="N60" s="45"/>
      <c r="O60" s="45"/>
      <c r="P60" s="45"/>
      <c r="Q60" s="45"/>
      <c r="R60" s="45"/>
      <c r="S60" s="12"/>
    </row>
    <row r="61" spans="1:19" ht="30.6" customHeight="1" x14ac:dyDescent="0.25">
      <c r="A61" s="47">
        <f>'S2 Maquette'!B61</f>
        <v>0</v>
      </c>
      <c r="B61" s="47">
        <f>'S2 Maquette'!C61</f>
        <v>0</v>
      </c>
      <c r="C61" s="46">
        <f>'S2 Maquette'!F61</f>
        <v>0</v>
      </c>
      <c r="D61" s="45"/>
      <c r="E61" s="45"/>
      <c r="F61" s="45"/>
      <c r="G61" s="44"/>
      <c r="H61" s="44"/>
      <c r="I61" s="44"/>
      <c r="J61" s="45"/>
      <c r="K61" s="45"/>
      <c r="L61" s="45"/>
      <c r="M61" s="45"/>
      <c r="N61" s="45"/>
      <c r="O61" s="45"/>
      <c r="P61" s="45"/>
      <c r="Q61" s="45"/>
      <c r="R61" s="45"/>
      <c r="S61" s="12"/>
    </row>
    <row r="62" spans="1:19" ht="30.6" customHeight="1" x14ac:dyDescent="0.25">
      <c r="A62" s="47">
        <f>'S2 Maquette'!B62</f>
        <v>0</v>
      </c>
      <c r="B62" s="47">
        <f>'S2 Maquette'!C62</f>
        <v>0</v>
      </c>
      <c r="C62" s="46">
        <f>'S2 Maquette'!F62</f>
        <v>0</v>
      </c>
      <c r="D62" s="45"/>
      <c r="E62" s="45"/>
      <c r="F62" s="45"/>
      <c r="G62" s="44"/>
      <c r="H62" s="44"/>
      <c r="I62" s="44"/>
      <c r="J62" s="45"/>
      <c r="K62" s="45"/>
      <c r="L62" s="45"/>
      <c r="M62" s="45"/>
      <c r="N62" s="45"/>
      <c r="O62" s="45"/>
      <c r="P62" s="45"/>
      <c r="Q62" s="45"/>
      <c r="R62" s="45"/>
      <c r="S62" s="12"/>
    </row>
    <row r="63" spans="1:19" ht="30.6" customHeight="1" x14ac:dyDescent="0.25">
      <c r="A63" s="47">
        <f>'S2 Maquette'!B63</f>
        <v>0</v>
      </c>
      <c r="B63" s="47">
        <f>'S2 Maquette'!C63</f>
        <v>0</v>
      </c>
      <c r="C63" s="46">
        <f>'S2 Maquette'!F63</f>
        <v>0</v>
      </c>
      <c r="D63" s="45"/>
      <c r="E63" s="45"/>
      <c r="F63" s="45"/>
      <c r="G63" s="44"/>
      <c r="H63" s="44"/>
      <c r="I63" s="44"/>
      <c r="J63" s="45"/>
      <c r="K63" s="45"/>
      <c r="L63" s="45"/>
      <c r="M63" s="45"/>
      <c r="N63" s="45"/>
      <c r="O63" s="45"/>
      <c r="P63" s="45"/>
      <c r="Q63" s="45"/>
      <c r="R63" s="45"/>
      <c r="S63" s="12"/>
    </row>
    <row r="64" spans="1:19" ht="30.6" customHeight="1" x14ac:dyDescent="0.25">
      <c r="A64" s="47">
        <f>'S2 Maquette'!B64</f>
        <v>0</v>
      </c>
      <c r="B64" s="47">
        <f>'S2 Maquette'!C64</f>
        <v>0</v>
      </c>
      <c r="C64" s="46">
        <f>'S2 Maquette'!F64</f>
        <v>0</v>
      </c>
      <c r="D64" s="45"/>
      <c r="E64" s="45"/>
      <c r="F64" s="45"/>
      <c r="G64" s="44"/>
      <c r="H64" s="44"/>
      <c r="I64" s="44"/>
      <c r="J64" s="45"/>
      <c r="K64" s="45"/>
      <c r="L64" s="45"/>
      <c r="M64" s="45"/>
      <c r="N64" s="45"/>
      <c r="O64" s="45"/>
      <c r="P64" s="45"/>
      <c r="Q64" s="45"/>
      <c r="R64" s="45"/>
      <c r="S64" s="12"/>
    </row>
    <row r="65" spans="1:19" ht="30.6" customHeight="1" x14ac:dyDescent="0.25">
      <c r="A65" s="47">
        <f>'S2 Maquette'!B65</f>
        <v>0</v>
      </c>
      <c r="B65" s="47">
        <f>'S2 Maquette'!C65</f>
        <v>0</v>
      </c>
      <c r="C65" s="46">
        <f>'S2 Maquette'!F65</f>
        <v>0</v>
      </c>
      <c r="D65" s="45"/>
      <c r="E65" s="45"/>
      <c r="F65" s="45"/>
      <c r="G65" s="44"/>
      <c r="H65" s="44"/>
      <c r="I65" s="44"/>
      <c r="J65" s="45"/>
      <c r="K65" s="45"/>
      <c r="L65" s="45"/>
      <c r="M65" s="45"/>
      <c r="N65" s="45"/>
      <c r="O65" s="45"/>
      <c r="P65" s="45"/>
      <c r="Q65" s="45"/>
      <c r="R65" s="45"/>
      <c r="S65" s="12"/>
    </row>
    <row r="66" spans="1:19" ht="30.6" customHeight="1" x14ac:dyDescent="0.25">
      <c r="A66" s="47">
        <f>'S2 Maquette'!B66</f>
        <v>0</v>
      </c>
      <c r="B66" s="47">
        <f>'S2 Maquette'!C66</f>
        <v>0</v>
      </c>
      <c r="C66" s="46">
        <f>'S2 Maquette'!F66</f>
        <v>0</v>
      </c>
      <c r="D66" s="45"/>
      <c r="E66" s="45"/>
      <c r="F66" s="45"/>
      <c r="G66" s="44"/>
      <c r="H66" s="44"/>
      <c r="I66" s="44"/>
      <c r="J66" s="45"/>
      <c r="K66" s="45"/>
      <c r="L66" s="45"/>
      <c r="M66" s="45"/>
      <c r="N66" s="45"/>
      <c r="O66" s="45"/>
      <c r="P66" s="45"/>
      <c r="Q66" s="45"/>
      <c r="R66" s="45"/>
      <c r="S66" s="12"/>
    </row>
    <row r="67" spans="1:19" ht="30.6" customHeight="1" x14ac:dyDescent="0.25">
      <c r="A67" s="47">
        <f>'S2 Maquette'!B67</f>
        <v>0</v>
      </c>
      <c r="B67" s="47">
        <f>'S2 Maquette'!C67</f>
        <v>0</v>
      </c>
      <c r="C67" s="46">
        <f>'S2 Maquette'!F67</f>
        <v>0</v>
      </c>
      <c r="D67" s="45"/>
      <c r="E67" s="45"/>
      <c r="F67" s="45"/>
      <c r="G67" s="44"/>
      <c r="H67" s="44"/>
      <c r="I67" s="44"/>
      <c r="J67" s="45"/>
      <c r="K67" s="45"/>
      <c r="L67" s="45"/>
      <c r="M67" s="45"/>
      <c r="N67" s="45"/>
      <c r="O67" s="45"/>
      <c r="P67" s="45"/>
      <c r="Q67" s="45"/>
      <c r="R67" s="45"/>
      <c r="S67" s="12"/>
    </row>
    <row r="68" spans="1:19" ht="30.6" customHeight="1" x14ac:dyDescent="0.25">
      <c r="A68" s="47">
        <f>'S2 Maquette'!B68</f>
        <v>0</v>
      </c>
      <c r="B68" s="47">
        <f>'S2 Maquette'!C68</f>
        <v>0</v>
      </c>
      <c r="C68" s="46">
        <f>'S2 Maquette'!F68</f>
        <v>0</v>
      </c>
      <c r="D68" s="45"/>
      <c r="E68" s="45"/>
      <c r="F68" s="45"/>
      <c r="G68" s="44"/>
      <c r="H68" s="44"/>
      <c r="I68" s="44"/>
      <c r="J68" s="45"/>
      <c r="K68" s="45"/>
      <c r="L68" s="45"/>
      <c r="M68" s="45"/>
      <c r="N68" s="45"/>
      <c r="O68" s="45"/>
      <c r="P68" s="45"/>
      <c r="Q68" s="45"/>
      <c r="R68" s="45"/>
      <c r="S68" s="12"/>
    </row>
    <row r="69" spans="1:19" ht="30.6" customHeight="1" x14ac:dyDescent="0.25">
      <c r="A69" s="47">
        <f>'S2 Maquette'!B69</f>
        <v>0</v>
      </c>
      <c r="B69" s="47">
        <f>'S2 Maquette'!C69</f>
        <v>0</v>
      </c>
      <c r="C69" s="46">
        <f>'S2 Maquette'!F69</f>
        <v>0</v>
      </c>
      <c r="D69" s="45"/>
      <c r="E69" s="45"/>
      <c r="F69" s="45"/>
      <c r="G69" s="44"/>
      <c r="H69" s="44"/>
      <c r="I69" s="44"/>
      <c r="J69" s="45"/>
      <c r="K69" s="45"/>
      <c r="L69" s="45"/>
      <c r="M69" s="45"/>
      <c r="N69" s="45"/>
      <c r="O69" s="45"/>
      <c r="P69" s="45"/>
      <c r="Q69" s="45"/>
      <c r="R69" s="45"/>
      <c r="S69" s="12"/>
    </row>
    <row r="70" spans="1:19" ht="30.6" customHeight="1" x14ac:dyDescent="0.25">
      <c r="A70" s="47">
        <f>'S2 Maquette'!B70</f>
        <v>0</v>
      </c>
      <c r="B70" s="47">
        <f>'S2 Maquette'!C70</f>
        <v>0</v>
      </c>
      <c r="C70" s="46">
        <f>'S2 Maquette'!F70</f>
        <v>0</v>
      </c>
      <c r="D70" s="45"/>
      <c r="E70" s="45"/>
      <c r="F70" s="45"/>
      <c r="G70" s="44"/>
      <c r="H70" s="44"/>
      <c r="I70" s="44"/>
      <c r="J70" s="45"/>
      <c r="K70" s="45"/>
      <c r="L70" s="45"/>
      <c r="M70" s="45"/>
      <c r="N70" s="45"/>
      <c r="O70" s="45"/>
      <c r="P70" s="45"/>
      <c r="Q70" s="45"/>
      <c r="R70" s="45"/>
      <c r="S70" s="12"/>
    </row>
    <row r="71" spans="1:19" ht="30.6" customHeight="1" x14ac:dyDescent="0.25">
      <c r="A71" s="47">
        <f>'S2 Maquette'!B71</f>
        <v>0</v>
      </c>
      <c r="B71" s="47">
        <f>'S2 Maquette'!C71</f>
        <v>0</v>
      </c>
      <c r="C71" s="46">
        <f>'S2 Maquette'!F71</f>
        <v>0</v>
      </c>
      <c r="D71" s="45"/>
      <c r="E71" s="45"/>
      <c r="F71" s="45"/>
      <c r="G71" s="44"/>
      <c r="H71" s="44"/>
      <c r="I71" s="44"/>
      <c r="J71" s="45"/>
      <c r="K71" s="45"/>
      <c r="L71" s="45"/>
      <c r="M71" s="45"/>
      <c r="N71" s="45"/>
      <c r="O71" s="45"/>
      <c r="P71" s="45"/>
      <c r="Q71" s="45"/>
      <c r="R71" s="45"/>
      <c r="S71" s="12"/>
    </row>
    <row r="72" spans="1:19" ht="30.6" customHeight="1" x14ac:dyDescent="0.25">
      <c r="A72" s="47">
        <f>'S2 Maquette'!B72</f>
        <v>0</v>
      </c>
      <c r="B72" s="47">
        <f>'S2 Maquette'!C72</f>
        <v>0</v>
      </c>
      <c r="C72" s="46">
        <f>'S2 Maquette'!F72</f>
        <v>0</v>
      </c>
      <c r="D72" s="45"/>
      <c r="E72" s="45"/>
      <c r="F72" s="45"/>
      <c r="G72" s="44"/>
      <c r="H72" s="44"/>
      <c r="I72" s="44"/>
      <c r="J72" s="45"/>
      <c r="K72" s="45"/>
      <c r="L72" s="45"/>
      <c r="M72" s="45"/>
      <c r="N72" s="45"/>
      <c r="O72" s="45"/>
      <c r="P72" s="45"/>
      <c r="Q72" s="45"/>
      <c r="R72" s="45"/>
      <c r="S72" s="12"/>
    </row>
    <row r="73" spans="1:19" ht="30.6" customHeight="1" x14ac:dyDescent="0.25">
      <c r="A73" s="47">
        <f>'S2 Maquette'!B73</f>
        <v>0</v>
      </c>
      <c r="B73" s="47">
        <f>'S2 Maquette'!C73</f>
        <v>0</v>
      </c>
      <c r="C73" s="46">
        <f>'S2 Maquette'!F73</f>
        <v>0</v>
      </c>
      <c r="D73" s="45"/>
      <c r="E73" s="45"/>
      <c r="F73" s="45"/>
      <c r="G73" s="44"/>
      <c r="H73" s="44"/>
      <c r="I73" s="44"/>
      <c r="J73" s="45"/>
      <c r="K73" s="45"/>
      <c r="L73" s="45"/>
      <c r="M73" s="45"/>
      <c r="N73" s="45"/>
      <c r="O73" s="45"/>
      <c r="P73" s="45"/>
      <c r="Q73" s="45"/>
      <c r="R73" s="45"/>
      <c r="S73" s="12"/>
    </row>
    <row r="74" spans="1:19" ht="30.6" customHeight="1" x14ac:dyDescent="0.25">
      <c r="A74" s="47">
        <f>'S2 Maquette'!B74</f>
        <v>0</v>
      </c>
      <c r="B74" s="47">
        <f>'S2 Maquette'!C74</f>
        <v>0</v>
      </c>
      <c r="C74" s="46">
        <f>'S2 Maquette'!F74</f>
        <v>0</v>
      </c>
      <c r="D74" s="45"/>
      <c r="E74" s="45"/>
      <c r="F74" s="45"/>
      <c r="G74" s="44"/>
      <c r="H74" s="44"/>
      <c r="I74" s="44"/>
      <c r="J74" s="45"/>
      <c r="K74" s="45"/>
      <c r="L74" s="45"/>
      <c r="M74" s="45"/>
      <c r="N74" s="45"/>
      <c r="O74" s="45"/>
      <c r="P74" s="45"/>
      <c r="Q74" s="45"/>
      <c r="R74" s="45"/>
      <c r="S74" s="12"/>
    </row>
    <row r="75" spans="1:19" ht="30.6" customHeight="1" x14ac:dyDescent="0.25">
      <c r="A75" s="47">
        <f>'S2 Maquette'!B75</f>
        <v>0</v>
      </c>
      <c r="B75" s="47">
        <f>'S2 Maquette'!C75</f>
        <v>0</v>
      </c>
      <c r="C75" s="46">
        <f>'S2 Maquette'!F75</f>
        <v>0</v>
      </c>
      <c r="D75" s="45"/>
      <c r="E75" s="45"/>
      <c r="F75" s="45"/>
      <c r="G75" s="44"/>
      <c r="H75" s="44"/>
      <c r="I75" s="44"/>
      <c r="J75" s="45"/>
      <c r="K75" s="45"/>
      <c r="L75" s="45"/>
      <c r="M75" s="45"/>
      <c r="N75" s="45"/>
      <c r="O75" s="45"/>
      <c r="P75" s="45"/>
      <c r="Q75" s="45"/>
      <c r="R75" s="45"/>
      <c r="S75" s="12"/>
    </row>
    <row r="76" spans="1:19" ht="30.6" customHeight="1" x14ac:dyDescent="0.25">
      <c r="A76" s="47">
        <f>'S2 Maquette'!B76</f>
        <v>0</v>
      </c>
      <c r="B76" s="47">
        <f>'S2 Maquette'!C76</f>
        <v>0</v>
      </c>
      <c r="C76" s="46">
        <f>'S2 Maquette'!F76</f>
        <v>0</v>
      </c>
      <c r="D76" s="45"/>
      <c r="E76" s="45"/>
      <c r="F76" s="45"/>
      <c r="G76" s="44"/>
      <c r="H76" s="44"/>
      <c r="I76" s="44"/>
      <c r="J76" s="45"/>
      <c r="K76" s="45"/>
      <c r="L76" s="45"/>
      <c r="M76" s="45"/>
      <c r="N76" s="45"/>
      <c r="O76" s="45"/>
      <c r="P76" s="45"/>
      <c r="Q76" s="45"/>
      <c r="R76" s="45"/>
      <c r="S76" s="12"/>
    </row>
    <row r="77" spans="1:19" ht="30.6" customHeight="1" x14ac:dyDescent="0.25">
      <c r="A77" s="47">
        <f>'S2 Maquette'!B77</f>
        <v>0</v>
      </c>
      <c r="B77" s="47">
        <f>'S2 Maquette'!C77</f>
        <v>0</v>
      </c>
      <c r="C77" s="46">
        <f>'S2 Maquette'!F77</f>
        <v>0</v>
      </c>
      <c r="D77" s="45"/>
      <c r="E77" s="45"/>
      <c r="F77" s="45"/>
      <c r="G77" s="44"/>
      <c r="H77" s="44"/>
      <c r="I77" s="44"/>
      <c r="J77" s="45"/>
      <c r="K77" s="45"/>
      <c r="L77" s="45"/>
      <c r="M77" s="45"/>
      <c r="N77" s="45"/>
      <c r="O77" s="45"/>
      <c r="P77" s="45"/>
      <c r="Q77" s="45"/>
      <c r="R77" s="45"/>
      <c r="S77" s="12"/>
    </row>
    <row r="78" spans="1:19" ht="30.6" customHeight="1" x14ac:dyDescent="0.25">
      <c r="A78" s="47">
        <f>'S2 Maquette'!B78</f>
        <v>0</v>
      </c>
      <c r="B78" s="47">
        <f>'S2 Maquette'!C78</f>
        <v>0</v>
      </c>
      <c r="C78" s="46">
        <f>'S2 Maquette'!F78</f>
        <v>0</v>
      </c>
      <c r="D78" s="45"/>
      <c r="E78" s="45"/>
      <c r="F78" s="45"/>
      <c r="G78" s="44"/>
      <c r="H78" s="44"/>
      <c r="I78" s="44"/>
      <c r="J78" s="45"/>
      <c r="K78" s="45"/>
      <c r="L78" s="45"/>
      <c r="M78" s="45"/>
      <c r="N78" s="45"/>
      <c r="O78" s="45"/>
      <c r="P78" s="45"/>
      <c r="Q78" s="45"/>
      <c r="R78" s="45"/>
      <c r="S78" s="12"/>
    </row>
    <row r="79" spans="1:19" ht="30.6" customHeight="1" x14ac:dyDescent="0.25">
      <c r="A79" s="47">
        <f>'S2 Maquette'!B79</f>
        <v>0</v>
      </c>
      <c r="B79" s="47">
        <f>'S2 Maquette'!C79</f>
        <v>0</v>
      </c>
      <c r="C79" s="46">
        <f>'S2 Maquette'!F79</f>
        <v>0</v>
      </c>
      <c r="D79" s="45"/>
      <c r="E79" s="45"/>
      <c r="F79" s="45"/>
      <c r="G79" s="44"/>
      <c r="H79" s="44"/>
      <c r="I79" s="44"/>
      <c r="J79" s="45"/>
      <c r="K79" s="45"/>
      <c r="L79" s="45"/>
      <c r="M79" s="45"/>
      <c r="N79" s="45"/>
      <c r="O79" s="45"/>
      <c r="P79" s="45"/>
      <c r="Q79" s="45"/>
      <c r="R79" s="45"/>
      <c r="S79" s="12"/>
    </row>
    <row r="80" spans="1:19" ht="30.6" customHeight="1" x14ac:dyDescent="0.25">
      <c r="A80" s="47">
        <f>'S2 Maquette'!B80</f>
        <v>0</v>
      </c>
      <c r="B80" s="47">
        <f>'S2 Maquette'!C80</f>
        <v>0</v>
      </c>
      <c r="C80" s="46">
        <f>'S2 Maquette'!F80</f>
        <v>0</v>
      </c>
      <c r="D80" s="45"/>
      <c r="E80" s="45"/>
      <c r="F80" s="45"/>
      <c r="G80" s="44"/>
      <c r="H80" s="44"/>
      <c r="I80" s="44"/>
      <c r="J80" s="45"/>
      <c r="K80" s="45"/>
      <c r="L80" s="45"/>
      <c r="M80" s="45"/>
      <c r="N80" s="45"/>
      <c r="O80" s="45"/>
      <c r="P80" s="45"/>
      <c r="Q80" s="45"/>
      <c r="R80" s="45"/>
      <c r="S80" s="12"/>
    </row>
    <row r="81" spans="1:19" ht="30.6" customHeight="1" x14ac:dyDescent="0.25">
      <c r="A81" s="47">
        <f>'S2 Maquette'!B81</f>
        <v>0</v>
      </c>
      <c r="B81" s="47">
        <f>'S2 Maquette'!C81</f>
        <v>0</v>
      </c>
      <c r="C81" s="46">
        <f>'S2 Maquette'!F81</f>
        <v>0</v>
      </c>
      <c r="D81" s="45"/>
      <c r="E81" s="45"/>
      <c r="F81" s="45"/>
      <c r="G81" s="44"/>
      <c r="H81" s="44"/>
      <c r="I81" s="44"/>
      <c r="J81" s="45"/>
      <c r="K81" s="45"/>
      <c r="L81" s="45"/>
      <c r="M81" s="45"/>
      <c r="N81" s="45"/>
      <c r="O81" s="45"/>
      <c r="P81" s="45"/>
      <c r="Q81" s="45"/>
      <c r="R81" s="45"/>
      <c r="S81" s="12"/>
    </row>
    <row r="82" spans="1:19" ht="30.6" customHeight="1" x14ac:dyDescent="0.25">
      <c r="A82" s="47">
        <f>'S2 Maquette'!B82</f>
        <v>0</v>
      </c>
      <c r="B82" s="47">
        <f>'S2 Maquette'!C82</f>
        <v>0</v>
      </c>
      <c r="C82" s="46">
        <f>'S2 Maquette'!F82</f>
        <v>0</v>
      </c>
      <c r="D82" s="45"/>
      <c r="E82" s="45"/>
      <c r="F82" s="45"/>
      <c r="G82" s="44"/>
      <c r="H82" s="44"/>
      <c r="I82" s="44"/>
      <c r="J82" s="45"/>
      <c r="K82" s="45"/>
      <c r="L82" s="45"/>
      <c r="M82" s="45"/>
      <c r="N82" s="45"/>
      <c r="O82" s="45"/>
      <c r="P82" s="45"/>
      <c r="Q82" s="45"/>
      <c r="R82" s="45"/>
      <c r="S82" s="12"/>
    </row>
    <row r="83" spans="1:19" ht="30.6" customHeight="1" x14ac:dyDescent="0.25">
      <c r="A83" s="47">
        <f>'S2 Maquette'!B83</f>
        <v>0</v>
      </c>
      <c r="B83" s="47">
        <f>'S2 Maquette'!C83</f>
        <v>0</v>
      </c>
      <c r="C83" s="46">
        <f>'S2 Maquette'!F83</f>
        <v>0</v>
      </c>
      <c r="D83" s="45"/>
      <c r="E83" s="45"/>
      <c r="F83" s="45"/>
      <c r="G83" s="44"/>
      <c r="H83" s="44"/>
      <c r="I83" s="44"/>
      <c r="J83" s="45"/>
      <c r="K83" s="45"/>
      <c r="L83" s="45"/>
      <c r="M83" s="45"/>
      <c r="N83" s="45"/>
      <c r="O83" s="45"/>
      <c r="P83" s="45"/>
      <c r="Q83" s="45"/>
      <c r="R83" s="45"/>
      <c r="S83" s="12"/>
    </row>
    <row r="84" spans="1:19" ht="30.6" customHeight="1" x14ac:dyDescent="0.25">
      <c r="A84" s="47">
        <f>'S2 Maquette'!B84</f>
        <v>0</v>
      </c>
      <c r="B84" s="47">
        <f>'S2 Maquette'!C84</f>
        <v>0</v>
      </c>
      <c r="C84" s="46">
        <f>'S2 Maquette'!F84</f>
        <v>0</v>
      </c>
      <c r="D84" s="45"/>
      <c r="E84" s="45"/>
      <c r="F84" s="45"/>
      <c r="G84" s="44"/>
      <c r="H84" s="44"/>
      <c r="I84" s="44"/>
      <c r="J84" s="45"/>
      <c r="K84" s="45"/>
      <c r="L84" s="45"/>
      <c r="M84" s="45"/>
      <c r="N84" s="45"/>
      <c r="O84" s="45"/>
      <c r="P84" s="45"/>
      <c r="Q84" s="45"/>
      <c r="R84" s="45"/>
      <c r="S84" s="12"/>
    </row>
    <row r="85" spans="1:19" ht="30.6" customHeight="1" x14ac:dyDescent="0.25">
      <c r="A85" s="47">
        <f>'S2 Maquette'!B85</f>
        <v>0</v>
      </c>
      <c r="B85" s="47">
        <f>'S2 Maquette'!C85</f>
        <v>0</v>
      </c>
      <c r="C85" s="46">
        <f>'S2 Maquette'!F85</f>
        <v>0</v>
      </c>
      <c r="D85" s="45"/>
      <c r="E85" s="45"/>
      <c r="F85" s="45"/>
      <c r="G85" s="44"/>
      <c r="H85" s="44"/>
      <c r="I85" s="44"/>
      <c r="J85" s="45"/>
      <c r="K85" s="45"/>
      <c r="L85" s="45"/>
      <c r="M85" s="45"/>
      <c r="N85" s="45"/>
      <c r="O85" s="45"/>
      <c r="P85" s="45"/>
      <c r="Q85" s="45"/>
      <c r="R85" s="45"/>
      <c r="S85" s="12"/>
    </row>
    <row r="86" spans="1:19" ht="30.6" customHeight="1" x14ac:dyDescent="0.25">
      <c r="A86" s="47">
        <f>'S2 Maquette'!B86</f>
        <v>0</v>
      </c>
      <c r="B86" s="47">
        <f>'S2 Maquette'!C86</f>
        <v>0</v>
      </c>
      <c r="C86" s="46">
        <f>'S2 Maquette'!F86</f>
        <v>0</v>
      </c>
      <c r="D86" s="45"/>
      <c r="E86" s="45"/>
      <c r="F86" s="45"/>
      <c r="G86" s="44"/>
      <c r="H86" s="44"/>
      <c r="I86" s="44"/>
      <c r="J86" s="45"/>
      <c r="K86" s="45"/>
      <c r="L86" s="45"/>
      <c r="M86" s="45"/>
      <c r="N86" s="45"/>
      <c r="O86" s="45"/>
      <c r="P86" s="45"/>
      <c r="Q86" s="45"/>
      <c r="R86" s="45"/>
      <c r="S86" s="12"/>
    </row>
    <row r="87" spans="1:19" ht="30.6" customHeight="1" x14ac:dyDescent="0.25">
      <c r="A87" s="47">
        <f>'S2 Maquette'!B87</f>
        <v>0</v>
      </c>
      <c r="B87" s="47">
        <f>'S2 Maquette'!C87</f>
        <v>0</v>
      </c>
      <c r="C87" s="46">
        <f>'S2 Maquette'!F87</f>
        <v>0</v>
      </c>
      <c r="D87" s="45"/>
      <c r="E87" s="45"/>
      <c r="F87" s="45"/>
      <c r="G87" s="44"/>
      <c r="H87" s="44"/>
      <c r="I87" s="44"/>
      <c r="J87" s="45"/>
      <c r="K87" s="45"/>
      <c r="L87" s="45"/>
      <c r="M87" s="45"/>
      <c r="N87" s="45"/>
      <c r="O87" s="45"/>
      <c r="P87" s="45"/>
      <c r="Q87" s="45"/>
      <c r="R87" s="45"/>
      <c r="S87" s="12"/>
    </row>
    <row r="88" spans="1:19" ht="30.6" customHeight="1" x14ac:dyDescent="0.25">
      <c r="A88" s="47">
        <f>'S2 Maquette'!B88</f>
        <v>0</v>
      </c>
      <c r="B88" s="47">
        <f>'S2 Maquette'!C88</f>
        <v>0</v>
      </c>
      <c r="C88" s="46">
        <f>'S2 Maquette'!F88</f>
        <v>0</v>
      </c>
      <c r="D88" s="45"/>
      <c r="E88" s="45"/>
      <c r="F88" s="45"/>
      <c r="G88" s="44"/>
      <c r="H88" s="44"/>
      <c r="I88" s="44"/>
      <c r="J88" s="45"/>
      <c r="K88" s="45"/>
      <c r="L88" s="45"/>
      <c r="M88" s="45"/>
      <c r="N88" s="45"/>
      <c r="O88" s="45"/>
      <c r="P88" s="45"/>
      <c r="Q88" s="45"/>
      <c r="R88" s="45"/>
      <c r="S88" s="12"/>
    </row>
    <row r="89" spans="1:19" ht="30.6" customHeight="1" x14ac:dyDescent="0.25">
      <c r="A89" s="47">
        <f>'S2 Maquette'!B89</f>
        <v>0</v>
      </c>
      <c r="B89" s="47">
        <f>'S2 Maquette'!C89</f>
        <v>0</v>
      </c>
      <c r="C89" s="46">
        <f>'S2 Maquette'!F89</f>
        <v>0</v>
      </c>
      <c r="D89" s="45"/>
      <c r="E89" s="45"/>
      <c r="F89" s="45"/>
      <c r="G89" s="44"/>
      <c r="H89" s="44"/>
      <c r="I89" s="44"/>
      <c r="J89" s="45"/>
      <c r="K89" s="45"/>
      <c r="L89" s="45"/>
      <c r="M89" s="45"/>
      <c r="N89" s="45"/>
      <c r="O89" s="45"/>
      <c r="P89" s="45"/>
      <c r="Q89" s="45"/>
      <c r="R89" s="45"/>
      <c r="S89" s="12"/>
    </row>
    <row r="90" spans="1:19" ht="30.6" customHeight="1" x14ac:dyDescent="0.25">
      <c r="A90" s="47">
        <f>'S2 Maquette'!B90</f>
        <v>0</v>
      </c>
      <c r="B90" s="47">
        <f>'S2 Maquette'!C90</f>
        <v>0</v>
      </c>
      <c r="C90" s="46">
        <f>'S2 Maquette'!F90</f>
        <v>0</v>
      </c>
      <c r="D90" s="45"/>
      <c r="E90" s="45"/>
      <c r="F90" s="45"/>
      <c r="G90" s="44"/>
      <c r="H90" s="44"/>
      <c r="I90" s="44"/>
      <c r="J90" s="45"/>
      <c r="K90" s="45"/>
      <c r="L90" s="45"/>
      <c r="M90" s="45"/>
      <c r="N90" s="45"/>
      <c r="O90" s="45"/>
      <c r="P90" s="45"/>
      <c r="Q90" s="45"/>
      <c r="R90" s="45"/>
      <c r="S90" s="12"/>
    </row>
    <row r="91" spans="1:19" ht="30.6" customHeight="1" x14ac:dyDescent="0.25">
      <c r="A91" s="47">
        <f>'S2 Maquette'!B91</f>
        <v>0</v>
      </c>
      <c r="B91" s="47">
        <f>'S2 Maquette'!C91</f>
        <v>0</v>
      </c>
      <c r="C91" s="46">
        <f>'S2 Maquette'!F91</f>
        <v>0</v>
      </c>
      <c r="D91" s="45"/>
      <c r="E91" s="45"/>
      <c r="F91" s="45"/>
      <c r="G91" s="44"/>
      <c r="H91" s="44"/>
      <c r="I91" s="44"/>
      <c r="J91" s="45"/>
      <c r="K91" s="45"/>
      <c r="L91" s="45"/>
      <c r="M91" s="45"/>
      <c r="N91" s="45"/>
      <c r="O91" s="45"/>
      <c r="P91" s="45"/>
      <c r="Q91" s="45"/>
      <c r="R91" s="45"/>
      <c r="S91" s="12"/>
    </row>
    <row r="92" spans="1:19" ht="30.6" customHeight="1" x14ac:dyDescent="0.25">
      <c r="A92" s="47">
        <f>'S2 Maquette'!B92</f>
        <v>0</v>
      </c>
      <c r="B92" s="47">
        <f>'S2 Maquette'!C92</f>
        <v>0</v>
      </c>
      <c r="C92" s="46">
        <f>'S2 Maquette'!F92</f>
        <v>0</v>
      </c>
      <c r="D92" s="45"/>
      <c r="E92" s="45"/>
      <c r="F92" s="45"/>
      <c r="G92" s="44"/>
      <c r="H92" s="44"/>
      <c r="I92" s="44"/>
      <c r="J92" s="45"/>
      <c r="K92" s="45"/>
      <c r="L92" s="45"/>
      <c r="M92" s="45"/>
      <c r="N92" s="45"/>
      <c r="O92" s="45"/>
      <c r="P92" s="45"/>
      <c r="Q92" s="45"/>
      <c r="R92" s="45"/>
      <c r="S92" s="12"/>
    </row>
    <row r="93" spans="1:19" ht="30.6" customHeight="1" x14ac:dyDescent="0.25">
      <c r="A93" s="47">
        <f>'S2 Maquette'!B93</f>
        <v>0</v>
      </c>
      <c r="B93" s="47">
        <f>'S2 Maquette'!C93</f>
        <v>0</v>
      </c>
      <c r="C93" s="46">
        <f>'S2 Maquette'!F93</f>
        <v>0</v>
      </c>
      <c r="D93" s="45"/>
      <c r="E93" s="45"/>
      <c r="F93" s="45"/>
      <c r="G93" s="44"/>
      <c r="H93" s="44"/>
      <c r="I93" s="44"/>
      <c r="J93" s="45"/>
      <c r="K93" s="45"/>
      <c r="L93" s="45"/>
      <c r="M93" s="45"/>
      <c r="N93" s="45"/>
      <c r="O93" s="45"/>
      <c r="P93" s="45"/>
      <c r="Q93" s="45"/>
      <c r="R93" s="45"/>
      <c r="S93" s="12"/>
    </row>
    <row r="94" spans="1:19" ht="30.6" customHeight="1" x14ac:dyDescent="0.25">
      <c r="A94" s="47">
        <f>'S2 Maquette'!B94</f>
        <v>0</v>
      </c>
      <c r="B94" s="47">
        <f>'S2 Maquette'!C94</f>
        <v>0</v>
      </c>
      <c r="C94" s="46">
        <f>'S2 Maquette'!F94</f>
        <v>0</v>
      </c>
      <c r="D94" s="45"/>
      <c r="E94" s="45"/>
      <c r="F94" s="45"/>
      <c r="G94" s="44"/>
      <c r="H94" s="44"/>
      <c r="I94" s="44"/>
      <c r="J94" s="45"/>
      <c r="K94" s="45"/>
      <c r="L94" s="45"/>
      <c r="M94" s="45"/>
      <c r="N94" s="45"/>
      <c r="O94" s="45"/>
      <c r="P94" s="45"/>
      <c r="Q94" s="45"/>
      <c r="R94" s="45"/>
      <c r="S94" s="12"/>
    </row>
    <row r="95" spans="1:19" ht="30.6" customHeight="1" x14ac:dyDescent="0.25">
      <c r="A95" s="47">
        <f>'S2 Maquette'!B95</f>
        <v>0</v>
      </c>
      <c r="B95" s="47">
        <f>'S2 Maquette'!C95</f>
        <v>0</v>
      </c>
      <c r="C95" s="46">
        <f>'S2 Maquette'!F95</f>
        <v>0</v>
      </c>
      <c r="D95" s="45"/>
      <c r="E95" s="45"/>
      <c r="F95" s="45"/>
      <c r="G95" s="44"/>
      <c r="H95" s="44"/>
      <c r="I95" s="44"/>
      <c r="J95" s="45"/>
      <c r="K95" s="45"/>
      <c r="L95" s="45"/>
      <c r="M95" s="45"/>
      <c r="N95" s="45"/>
      <c r="O95" s="45"/>
      <c r="P95" s="45"/>
      <c r="Q95" s="45"/>
      <c r="R95" s="45"/>
      <c r="S95" s="12"/>
    </row>
    <row r="96" spans="1:19" ht="30.6" customHeight="1" x14ac:dyDescent="0.25">
      <c r="A96" s="47">
        <f>'S2 Maquette'!B96</f>
        <v>0</v>
      </c>
      <c r="B96" s="47">
        <f>'S2 Maquette'!C96</f>
        <v>0</v>
      </c>
      <c r="C96" s="46">
        <f>'S2 Maquette'!F96</f>
        <v>0</v>
      </c>
      <c r="D96" s="45"/>
      <c r="E96" s="45"/>
      <c r="F96" s="45"/>
      <c r="G96" s="44"/>
      <c r="H96" s="44"/>
      <c r="I96" s="44"/>
      <c r="J96" s="45"/>
      <c r="K96" s="45"/>
      <c r="L96" s="45"/>
      <c r="M96" s="45"/>
      <c r="N96" s="45"/>
      <c r="O96" s="45"/>
      <c r="P96" s="45"/>
      <c r="Q96" s="45"/>
      <c r="R96" s="45"/>
      <c r="S96" s="12"/>
    </row>
    <row r="97" spans="1:19" ht="30.6" customHeight="1" x14ac:dyDescent="0.25">
      <c r="A97" s="47">
        <f>'S2 Maquette'!B97</f>
        <v>0</v>
      </c>
      <c r="B97" s="47">
        <f>'S2 Maquette'!C97</f>
        <v>0</v>
      </c>
      <c r="C97" s="46">
        <f>'S2 Maquette'!F97</f>
        <v>0</v>
      </c>
      <c r="D97" s="45"/>
      <c r="E97" s="45"/>
      <c r="F97" s="45"/>
      <c r="G97" s="44"/>
      <c r="H97" s="44"/>
      <c r="I97" s="44"/>
      <c r="J97" s="45"/>
      <c r="K97" s="45"/>
      <c r="L97" s="45"/>
      <c r="M97" s="45"/>
      <c r="N97" s="45"/>
      <c r="O97" s="45"/>
      <c r="P97" s="45"/>
      <c r="Q97" s="45"/>
      <c r="R97" s="45"/>
      <c r="S97" s="12"/>
    </row>
    <row r="98" spans="1:19" ht="30.6" customHeight="1" x14ac:dyDescent="0.25">
      <c r="A98" s="47">
        <f>'S2 Maquette'!B98</f>
        <v>0</v>
      </c>
      <c r="B98" s="47">
        <f>'S2 Maquette'!C98</f>
        <v>0</v>
      </c>
      <c r="C98" s="46">
        <f>'S2 Maquette'!F98</f>
        <v>0</v>
      </c>
      <c r="D98" s="45"/>
      <c r="E98" s="45"/>
      <c r="F98" s="45"/>
      <c r="G98" s="44"/>
      <c r="H98" s="44"/>
      <c r="I98" s="44"/>
      <c r="J98" s="45"/>
      <c r="K98" s="45"/>
      <c r="L98" s="45"/>
      <c r="M98" s="45"/>
      <c r="N98" s="45"/>
      <c r="O98" s="45"/>
      <c r="P98" s="45"/>
      <c r="Q98" s="45"/>
      <c r="R98" s="45"/>
      <c r="S98" s="12"/>
    </row>
    <row r="99" spans="1:19" ht="30.6" customHeight="1" x14ac:dyDescent="0.25">
      <c r="A99" s="47">
        <f>'S2 Maquette'!B99</f>
        <v>0</v>
      </c>
      <c r="B99" s="47">
        <f>'S2 Maquette'!C99</f>
        <v>0</v>
      </c>
      <c r="C99" s="46">
        <f>'S2 Maquette'!F99</f>
        <v>0</v>
      </c>
      <c r="D99" s="45"/>
      <c r="E99" s="45"/>
      <c r="F99" s="45"/>
      <c r="G99" s="44"/>
      <c r="H99" s="44"/>
      <c r="I99" s="44"/>
      <c r="J99" s="45"/>
      <c r="K99" s="45"/>
      <c r="L99" s="45"/>
      <c r="M99" s="45"/>
      <c r="N99" s="45"/>
      <c r="O99" s="45"/>
      <c r="P99" s="45"/>
      <c r="Q99" s="45"/>
      <c r="R99" s="45"/>
      <c r="S99" s="12"/>
    </row>
    <row r="100" spans="1:19" ht="30.6" customHeight="1" x14ac:dyDescent="0.25">
      <c r="A100" s="47">
        <f>'S2 Maquette'!B100</f>
        <v>0</v>
      </c>
      <c r="B100" s="47">
        <f>'S2 Maquette'!C100</f>
        <v>0</v>
      </c>
      <c r="C100" s="46">
        <f>'S2 Maquette'!F100</f>
        <v>0</v>
      </c>
      <c r="D100" s="45"/>
      <c r="E100" s="45"/>
      <c r="F100" s="45"/>
      <c r="G100" s="44"/>
      <c r="H100" s="44"/>
      <c r="I100" s="44"/>
      <c r="J100" s="45"/>
      <c r="K100" s="45"/>
      <c r="L100" s="45"/>
      <c r="M100" s="45"/>
      <c r="N100" s="45"/>
      <c r="O100" s="45"/>
      <c r="P100" s="45"/>
      <c r="Q100" s="45"/>
      <c r="R100" s="45"/>
      <c r="S100" s="12"/>
    </row>
    <row r="101" spans="1:19" ht="30.6" customHeight="1" x14ac:dyDescent="0.25">
      <c r="A101" s="47">
        <f>'S2 Maquette'!B101</f>
        <v>0</v>
      </c>
      <c r="B101" s="47">
        <f>'S2 Maquette'!C101</f>
        <v>0</v>
      </c>
      <c r="C101" s="46">
        <f>'S2 Maquette'!F101</f>
        <v>0</v>
      </c>
      <c r="D101" s="45"/>
      <c r="E101" s="45"/>
      <c r="F101" s="45"/>
      <c r="G101" s="44"/>
      <c r="H101" s="44"/>
      <c r="I101" s="44"/>
      <c r="J101" s="45"/>
      <c r="K101" s="45"/>
      <c r="L101" s="45"/>
      <c r="M101" s="45"/>
      <c r="N101" s="45"/>
      <c r="O101" s="45"/>
      <c r="P101" s="45"/>
      <c r="Q101" s="45"/>
      <c r="R101" s="45"/>
      <c r="S101" s="12"/>
    </row>
    <row r="102" spans="1:19" ht="30.6" customHeight="1" x14ac:dyDescent="0.25">
      <c r="A102" s="47">
        <f>'S2 Maquette'!B102</f>
        <v>0</v>
      </c>
      <c r="B102" s="47">
        <f>'S2 Maquette'!C102</f>
        <v>0</v>
      </c>
      <c r="C102" s="46">
        <f>'S2 Maquette'!F102</f>
        <v>0</v>
      </c>
      <c r="D102" s="45"/>
      <c r="E102" s="45"/>
      <c r="F102" s="45"/>
      <c r="G102" s="44"/>
      <c r="H102" s="44"/>
      <c r="I102" s="44"/>
      <c r="J102" s="45"/>
      <c r="K102" s="45"/>
      <c r="L102" s="45"/>
      <c r="M102" s="45"/>
      <c r="N102" s="45"/>
      <c r="O102" s="45"/>
      <c r="P102" s="45"/>
      <c r="Q102" s="45"/>
      <c r="R102" s="45"/>
      <c r="S102" s="12"/>
    </row>
    <row r="103" spans="1:19" ht="30.6" customHeight="1" x14ac:dyDescent="0.25">
      <c r="A103" s="47">
        <f>'S2 Maquette'!B103</f>
        <v>0</v>
      </c>
      <c r="B103" s="47">
        <f>'S2 Maquette'!C103</f>
        <v>0</v>
      </c>
      <c r="C103" s="46">
        <f>'S2 Maquette'!F103</f>
        <v>0</v>
      </c>
      <c r="D103" s="45"/>
      <c r="E103" s="45"/>
      <c r="F103" s="45"/>
      <c r="G103" s="44"/>
      <c r="H103" s="44"/>
      <c r="I103" s="44"/>
      <c r="J103" s="45"/>
      <c r="K103" s="45"/>
      <c r="L103" s="45"/>
      <c r="M103" s="45"/>
      <c r="N103" s="45"/>
      <c r="O103" s="45"/>
      <c r="P103" s="45"/>
      <c r="Q103" s="45"/>
      <c r="R103" s="45"/>
      <c r="S103" s="12"/>
    </row>
    <row r="104" spans="1:19" ht="30.6" customHeight="1" x14ac:dyDescent="0.25">
      <c r="A104" s="47">
        <f>'S2 Maquette'!B104</f>
        <v>0</v>
      </c>
      <c r="B104" s="47">
        <f>'S2 Maquette'!C104</f>
        <v>0</v>
      </c>
      <c r="C104" s="46">
        <f>'S2 Maquette'!F104</f>
        <v>0</v>
      </c>
      <c r="D104" s="45"/>
      <c r="E104" s="45"/>
      <c r="F104" s="45"/>
      <c r="G104" s="44"/>
      <c r="H104" s="44"/>
      <c r="I104" s="44"/>
      <c r="J104" s="45"/>
      <c r="K104" s="45"/>
      <c r="L104" s="45"/>
      <c r="M104" s="45"/>
      <c r="N104" s="45"/>
      <c r="O104" s="45"/>
      <c r="P104" s="45"/>
      <c r="Q104" s="45"/>
      <c r="R104" s="45"/>
      <c r="S104" s="12"/>
    </row>
    <row r="105" spans="1:19" ht="30.6" customHeight="1" x14ac:dyDescent="0.25">
      <c r="A105" s="47">
        <f>'S2 Maquette'!B105</f>
        <v>0</v>
      </c>
      <c r="B105" s="47">
        <f>'S2 Maquette'!C105</f>
        <v>0</v>
      </c>
      <c r="C105" s="46">
        <f>'S2 Maquette'!F105</f>
        <v>0</v>
      </c>
      <c r="D105" s="45"/>
      <c r="E105" s="45"/>
      <c r="F105" s="45"/>
      <c r="G105" s="44"/>
      <c r="H105" s="44"/>
      <c r="I105" s="44"/>
      <c r="J105" s="45"/>
      <c r="K105" s="45"/>
      <c r="L105" s="45"/>
      <c r="M105" s="45"/>
      <c r="N105" s="45"/>
      <c r="O105" s="45"/>
      <c r="P105" s="45"/>
      <c r="Q105" s="45"/>
      <c r="R105" s="45"/>
      <c r="S105" s="12"/>
    </row>
    <row r="106" spans="1:19" ht="30.6" customHeight="1" x14ac:dyDescent="0.25">
      <c r="A106" s="47">
        <f>'S2 Maquette'!B106</f>
        <v>0</v>
      </c>
      <c r="B106" s="47">
        <f>'S2 Maquette'!C106</f>
        <v>0</v>
      </c>
      <c r="C106" s="46">
        <f>'S2 Maquette'!F106</f>
        <v>0</v>
      </c>
      <c r="D106" s="45"/>
      <c r="E106" s="45"/>
      <c r="F106" s="45"/>
      <c r="G106" s="44"/>
      <c r="H106" s="44"/>
      <c r="I106" s="44"/>
      <c r="J106" s="45"/>
      <c r="K106" s="45"/>
      <c r="L106" s="45"/>
      <c r="M106" s="45"/>
      <c r="N106" s="45"/>
      <c r="O106" s="45"/>
      <c r="P106" s="45"/>
      <c r="Q106" s="45"/>
      <c r="R106" s="45"/>
      <c r="S106" s="12"/>
    </row>
    <row r="107" spans="1:19" ht="30.6" customHeight="1" x14ac:dyDescent="0.25">
      <c r="A107" s="47">
        <f>'S2 Maquette'!B107</f>
        <v>0</v>
      </c>
      <c r="B107" s="47">
        <f>'S2 Maquette'!C107</f>
        <v>0</v>
      </c>
      <c r="C107" s="46">
        <f>'S2 Maquette'!F107</f>
        <v>0</v>
      </c>
      <c r="D107" s="45"/>
      <c r="E107" s="45"/>
      <c r="F107" s="45"/>
      <c r="G107" s="44"/>
      <c r="H107" s="44"/>
      <c r="I107" s="44"/>
      <c r="J107" s="45"/>
      <c r="K107" s="45"/>
      <c r="L107" s="45"/>
      <c r="M107" s="45"/>
      <c r="N107" s="45"/>
      <c r="O107" s="45"/>
      <c r="P107" s="45"/>
      <c r="Q107" s="45"/>
      <c r="R107" s="45"/>
      <c r="S107" s="12"/>
    </row>
    <row r="108" spans="1:19" ht="30.6" customHeight="1" x14ac:dyDescent="0.25">
      <c r="A108" s="47">
        <f>'S2 Maquette'!B108</f>
        <v>0</v>
      </c>
      <c r="B108" s="47">
        <f>'S2 Maquette'!C108</f>
        <v>0</v>
      </c>
      <c r="C108" s="46">
        <f>'S2 Maquette'!F108</f>
        <v>0</v>
      </c>
      <c r="D108" s="45"/>
      <c r="E108" s="45"/>
      <c r="F108" s="45"/>
      <c r="G108" s="44"/>
      <c r="H108" s="44"/>
      <c r="I108" s="44"/>
      <c r="J108" s="45"/>
      <c r="K108" s="45"/>
      <c r="L108" s="45"/>
      <c r="M108" s="45"/>
      <c r="N108" s="45"/>
      <c r="O108" s="45"/>
      <c r="P108" s="45"/>
      <c r="Q108" s="45"/>
      <c r="R108" s="45"/>
      <c r="S108" s="12"/>
    </row>
    <row r="109" spans="1:19" ht="30.6" customHeight="1" x14ac:dyDescent="0.25">
      <c r="A109" s="47">
        <f>'S2 Maquette'!B109</f>
        <v>0</v>
      </c>
      <c r="B109" s="47">
        <f>'S2 Maquette'!C109</f>
        <v>0</v>
      </c>
      <c r="C109" s="46">
        <f>'S2 Maquette'!F109</f>
        <v>0</v>
      </c>
      <c r="D109" s="45"/>
      <c r="E109" s="45"/>
      <c r="F109" s="45"/>
      <c r="G109" s="44"/>
      <c r="H109" s="44"/>
      <c r="I109" s="44"/>
      <c r="J109" s="45"/>
      <c r="K109" s="45"/>
      <c r="L109" s="45"/>
      <c r="M109" s="45"/>
      <c r="N109" s="45"/>
      <c r="O109" s="45"/>
      <c r="P109" s="45"/>
      <c r="Q109" s="45"/>
      <c r="R109" s="45"/>
      <c r="S109" s="12"/>
    </row>
    <row r="110" spans="1:19" ht="30.6" customHeight="1" x14ac:dyDescent="0.25">
      <c r="A110" s="47">
        <f>'S2 Maquette'!B110</f>
        <v>0</v>
      </c>
      <c r="B110" s="47">
        <f>'S2 Maquette'!C110</f>
        <v>0</v>
      </c>
      <c r="C110" s="46">
        <f>'S2 Maquette'!F110</f>
        <v>0</v>
      </c>
      <c r="D110" s="45"/>
      <c r="E110" s="45"/>
      <c r="F110" s="45"/>
      <c r="G110" s="44"/>
      <c r="H110" s="44"/>
      <c r="I110" s="44"/>
      <c r="J110" s="45"/>
      <c r="K110" s="45"/>
      <c r="L110" s="45"/>
      <c r="M110" s="45"/>
      <c r="N110" s="45"/>
      <c r="O110" s="45"/>
      <c r="P110" s="45"/>
      <c r="Q110" s="45"/>
      <c r="R110" s="45"/>
      <c r="S110" s="12"/>
    </row>
    <row r="111" spans="1:19" ht="30.6" customHeight="1" x14ac:dyDescent="0.25">
      <c r="A111" s="47">
        <f>'S2 Maquette'!B111</f>
        <v>0</v>
      </c>
      <c r="B111" s="47">
        <f>'S2 Maquette'!C111</f>
        <v>0</v>
      </c>
      <c r="C111" s="46">
        <f>'S2 Maquette'!F111</f>
        <v>0</v>
      </c>
      <c r="D111" s="45"/>
      <c r="E111" s="45"/>
      <c r="F111" s="45"/>
      <c r="G111" s="44"/>
      <c r="H111" s="44"/>
      <c r="I111" s="44"/>
      <c r="J111" s="45"/>
      <c r="K111" s="45"/>
      <c r="L111" s="45"/>
      <c r="M111" s="45"/>
      <c r="N111" s="45"/>
      <c r="O111" s="45"/>
      <c r="P111" s="45"/>
      <c r="Q111" s="45"/>
      <c r="R111" s="45"/>
      <c r="S111" s="12"/>
    </row>
    <row r="112" spans="1:19" ht="30.6" customHeight="1" x14ac:dyDescent="0.25">
      <c r="A112" s="47">
        <f>'S2 Maquette'!B112</f>
        <v>0</v>
      </c>
      <c r="B112" s="47">
        <f>'S2 Maquette'!C112</f>
        <v>0</v>
      </c>
      <c r="C112" s="46">
        <f>'S2 Maquette'!F112</f>
        <v>0</v>
      </c>
      <c r="D112" s="45"/>
      <c r="E112" s="45"/>
      <c r="F112" s="45"/>
      <c r="G112" s="44"/>
      <c r="H112" s="44"/>
      <c r="I112" s="44"/>
      <c r="J112" s="45"/>
      <c r="K112" s="45"/>
      <c r="L112" s="45"/>
      <c r="M112" s="45"/>
      <c r="N112" s="45"/>
      <c r="O112" s="45"/>
      <c r="P112" s="45"/>
      <c r="Q112" s="45"/>
      <c r="R112" s="45"/>
      <c r="S112" s="12"/>
    </row>
    <row r="113" spans="1:19" ht="30.6" customHeight="1" x14ac:dyDescent="0.25">
      <c r="A113" s="47">
        <f>'S2 Maquette'!B113</f>
        <v>0</v>
      </c>
      <c r="B113" s="47">
        <f>'S2 Maquette'!C113</f>
        <v>0</v>
      </c>
      <c r="C113" s="46">
        <f>'S2 Maquette'!F113</f>
        <v>0</v>
      </c>
      <c r="D113" s="45"/>
      <c r="E113" s="45"/>
      <c r="F113" s="45"/>
      <c r="G113" s="44"/>
      <c r="H113" s="44"/>
      <c r="I113" s="44"/>
      <c r="J113" s="45"/>
      <c r="K113" s="45"/>
      <c r="L113" s="45"/>
      <c r="M113" s="45"/>
      <c r="N113" s="45"/>
      <c r="O113" s="45"/>
      <c r="P113" s="45"/>
      <c r="Q113" s="45"/>
      <c r="R113" s="45"/>
      <c r="S113" s="12"/>
    </row>
    <row r="114" spans="1:19" ht="30.6" customHeight="1" x14ac:dyDescent="0.25">
      <c r="A114" s="47">
        <f>'S2 Maquette'!B114</f>
        <v>0</v>
      </c>
      <c r="B114" s="47">
        <f>'S2 Maquette'!C114</f>
        <v>0</v>
      </c>
      <c r="C114" s="46">
        <f>'S2 Maquette'!F114</f>
        <v>0</v>
      </c>
      <c r="D114" s="45"/>
      <c r="E114" s="45"/>
      <c r="F114" s="45"/>
      <c r="G114" s="44"/>
      <c r="H114" s="44"/>
      <c r="I114" s="44"/>
      <c r="J114" s="45"/>
      <c r="K114" s="45"/>
      <c r="L114" s="45"/>
      <c r="M114" s="45"/>
      <c r="N114" s="45"/>
      <c r="O114" s="45"/>
      <c r="P114" s="45"/>
      <c r="Q114" s="45"/>
      <c r="R114" s="45"/>
      <c r="S114" s="12"/>
    </row>
    <row r="115" spans="1:19" ht="30.6" customHeight="1" x14ac:dyDescent="0.25">
      <c r="A115" s="47">
        <f>'S2 Maquette'!B115</f>
        <v>0</v>
      </c>
      <c r="B115" s="47">
        <f>'S2 Maquette'!C115</f>
        <v>0</v>
      </c>
      <c r="C115" s="46">
        <f>'S2 Maquette'!F115</f>
        <v>0</v>
      </c>
      <c r="D115" s="45"/>
      <c r="E115" s="45"/>
      <c r="F115" s="45"/>
      <c r="G115" s="44"/>
      <c r="H115" s="44"/>
      <c r="I115" s="44"/>
      <c r="J115" s="45"/>
      <c r="K115" s="45"/>
      <c r="L115" s="45"/>
      <c r="M115" s="45"/>
      <c r="N115" s="45"/>
      <c r="O115" s="45"/>
      <c r="P115" s="45"/>
      <c r="Q115" s="45"/>
      <c r="R115" s="45"/>
      <c r="S115" s="12"/>
    </row>
    <row r="116" spans="1:19" ht="30.6" customHeight="1" x14ac:dyDescent="0.25">
      <c r="A116" s="47">
        <f>'S2 Maquette'!B116</f>
        <v>0</v>
      </c>
      <c r="B116" s="47">
        <f>'S2 Maquette'!C116</f>
        <v>0</v>
      </c>
      <c r="C116" s="46">
        <f>'S2 Maquette'!F116</f>
        <v>0</v>
      </c>
      <c r="D116" s="45"/>
      <c r="E116" s="45"/>
      <c r="F116" s="45"/>
      <c r="G116" s="44"/>
      <c r="H116" s="44"/>
      <c r="I116" s="44"/>
      <c r="J116" s="45"/>
      <c r="K116" s="45"/>
      <c r="L116" s="45"/>
      <c r="M116" s="45"/>
      <c r="N116" s="45"/>
      <c r="O116" s="45"/>
      <c r="P116" s="45"/>
      <c r="Q116" s="45"/>
      <c r="R116" s="45"/>
      <c r="S116" s="12"/>
    </row>
    <row r="117" spans="1:19" ht="30.6" customHeight="1" x14ac:dyDescent="0.25">
      <c r="A117" s="47">
        <f>'S2 Maquette'!B117</f>
        <v>0</v>
      </c>
      <c r="B117" s="47">
        <f>'S2 Maquette'!C117</f>
        <v>0</v>
      </c>
      <c r="C117" s="46">
        <f>'S2 Maquette'!F117</f>
        <v>0</v>
      </c>
      <c r="D117" s="45"/>
      <c r="E117" s="45"/>
      <c r="F117" s="45"/>
      <c r="G117" s="44"/>
      <c r="H117" s="44"/>
      <c r="I117" s="44"/>
      <c r="J117" s="45"/>
      <c r="K117" s="45"/>
      <c r="L117" s="45"/>
      <c r="M117" s="45"/>
      <c r="N117" s="45"/>
      <c r="O117" s="45"/>
      <c r="P117" s="45"/>
      <c r="Q117" s="45"/>
      <c r="R117" s="45"/>
      <c r="S117" s="12"/>
    </row>
    <row r="118" spans="1:19" ht="30.6" customHeight="1" x14ac:dyDescent="0.25">
      <c r="A118" s="47">
        <f>'S2 Maquette'!B118</f>
        <v>0</v>
      </c>
      <c r="B118" s="47">
        <f>'S2 Maquette'!C118</f>
        <v>0</v>
      </c>
      <c r="C118" s="46">
        <f>'S2 Maquette'!F118</f>
        <v>0</v>
      </c>
      <c r="D118" s="45"/>
      <c r="E118" s="45"/>
      <c r="F118" s="45"/>
      <c r="G118" s="44"/>
      <c r="H118" s="44"/>
      <c r="I118" s="44"/>
      <c r="J118" s="45"/>
      <c r="K118" s="45"/>
      <c r="L118" s="45"/>
      <c r="M118" s="45"/>
      <c r="N118" s="45"/>
      <c r="O118" s="45"/>
      <c r="P118" s="45"/>
      <c r="Q118" s="45"/>
      <c r="R118" s="45"/>
      <c r="S118" s="12"/>
    </row>
    <row r="119" spans="1:19" ht="30.6" customHeight="1" x14ac:dyDescent="0.25">
      <c r="A119" s="47">
        <f>'S2 Maquette'!B119</f>
        <v>0</v>
      </c>
      <c r="B119" s="47">
        <f>'S2 Maquette'!C119</f>
        <v>0</v>
      </c>
      <c r="C119" s="46">
        <f>'S2 Maquette'!F119</f>
        <v>0</v>
      </c>
      <c r="D119" s="45"/>
      <c r="E119" s="45"/>
      <c r="F119" s="45"/>
      <c r="G119" s="44"/>
      <c r="H119" s="44"/>
      <c r="I119" s="44"/>
      <c r="J119" s="45"/>
      <c r="K119" s="45"/>
      <c r="L119" s="45"/>
      <c r="M119" s="45"/>
      <c r="N119" s="45"/>
      <c r="O119" s="45"/>
      <c r="P119" s="45"/>
      <c r="Q119" s="45"/>
      <c r="R119" s="45"/>
      <c r="S119" s="12"/>
    </row>
    <row r="120" spans="1:19" ht="30.6" customHeight="1" x14ac:dyDescent="0.25">
      <c r="A120" s="47">
        <f>'S2 Maquette'!B120</f>
        <v>0</v>
      </c>
      <c r="B120" s="47">
        <f>'S2 Maquette'!C120</f>
        <v>0</v>
      </c>
      <c r="C120" s="46">
        <f>'S2 Maquette'!F120</f>
        <v>0</v>
      </c>
      <c r="D120" s="45"/>
      <c r="E120" s="45"/>
      <c r="F120" s="45"/>
      <c r="G120" s="44"/>
      <c r="H120" s="44"/>
      <c r="I120" s="44"/>
      <c r="J120" s="45"/>
      <c r="K120" s="45"/>
      <c r="L120" s="45"/>
      <c r="M120" s="45"/>
      <c r="N120" s="45"/>
      <c r="O120" s="45"/>
      <c r="P120" s="45"/>
      <c r="Q120" s="45"/>
      <c r="R120" s="45"/>
      <c r="S120" s="12"/>
    </row>
    <row r="121" spans="1:19" ht="30.6" customHeight="1" x14ac:dyDescent="0.25">
      <c r="A121" s="47">
        <f>'S2 Maquette'!B121</f>
        <v>0</v>
      </c>
      <c r="B121" s="47">
        <f>'S2 Maquette'!C121</f>
        <v>0</v>
      </c>
      <c r="C121" s="46">
        <f>'S2 Maquette'!F121</f>
        <v>0</v>
      </c>
      <c r="D121" s="45"/>
      <c r="E121" s="45"/>
      <c r="F121" s="45"/>
      <c r="G121" s="44"/>
      <c r="H121" s="44"/>
      <c r="I121" s="44"/>
      <c r="J121" s="45"/>
      <c r="K121" s="45"/>
      <c r="L121" s="45"/>
      <c r="M121" s="45"/>
      <c r="N121" s="45"/>
      <c r="O121" s="45"/>
      <c r="P121" s="45"/>
      <c r="Q121" s="45"/>
      <c r="R121" s="45"/>
      <c r="S121" s="12"/>
    </row>
    <row r="122" spans="1:19" ht="30.6" customHeight="1" x14ac:dyDescent="0.25">
      <c r="A122" s="47">
        <f>'S2 Maquette'!B122</f>
        <v>0</v>
      </c>
      <c r="B122" s="47">
        <f>'S2 Maquette'!C122</f>
        <v>0</v>
      </c>
      <c r="C122" s="46">
        <f>'S2 Maquette'!F122</f>
        <v>0</v>
      </c>
      <c r="D122" s="45"/>
      <c r="E122" s="45"/>
      <c r="F122" s="45"/>
      <c r="G122" s="44"/>
      <c r="H122" s="44"/>
      <c r="I122" s="44"/>
      <c r="J122" s="45"/>
      <c r="K122" s="45"/>
      <c r="L122" s="45"/>
      <c r="M122" s="45"/>
      <c r="N122" s="45"/>
      <c r="O122" s="45"/>
      <c r="P122" s="45"/>
      <c r="Q122" s="45"/>
      <c r="R122" s="45"/>
      <c r="S122" s="12"/>
    </row>
    <row r="123" spans="1:19" ht="30.6" customHeight="1" x14ac:dyDescent="0.25">
      <c r="A123" s="47">
        <f>'S2 Maquette'!B123</f>
        <v>0</v>
      </c>
      <c r="B123" s="47">
        <f>'S2 Maquette'!C123</f>
        <v>0</v>
      </c>
      <c r="C123" s="46">
        <f>'S2 Maquette'!F123</f>
        <v>0</v>
      </c>
      <c r="D123" s="45"/>
      <c r="E123" s="45"/>
      <c r="F123" s="45"/>
      <c r="G123" s="44"/>
      <c r="H123" s="44"/>
      <c r="I123" s="44"/>
      <c r="J123" s="45"/>
      <c r="K123" s="45"/>
      <c r="L123" s="45"/>
      <c r="M123" s="45"/>
      <c r="N123" s="45"/>
      <c r="O123" s="45"/>
      <c r="P123" s="45"/>
      <c r="Q123" s="45"/>
      <c r="R123" s="45"/>
      <c r="S123" s="12"/>
    </row>
    <row r="124" spans="1:19" ht="30.6" customHeight="1" x14ac:dyDescent="0.25">
      <c r="A124" s="47">
        <f>'S2 Maquette'!B124</f>
        <v>0</v>
      </c>
      <c r="B124" s="47">
        <f>'S2 Maquette'!C124</f>
        <v>0</v>
      </c>
      <c r="C124" s="46">
        <f>'S2 Maquette'!F124</f>
        <v>0</v>
      </c>
      <c r="D124" s="45"/>
      <c r="E124" s="45"/>
      <c r="F124" s="45"/>
      <c r="G124" s="44"/>
      <c r="H124" s="44"/>
      <c r="I124" s="44"/>
      <c r="J124" s="45"/>
      <c r="K124" s="45"/>
      <c r="L124" s="45"/>
      <c r="M124" s="45"/>
      <c r="N124" s="45"/>
      <c r="O124" s="45"/>
      <c r="P124" s="45"/>
      <c r="Q124" s="45"/>
      <c r="R124" s="45"/>
      <c r="S124" s="12"/>
    </row>
    <row r="125" spans="1:19" ht="30.6" customHeight="1" x14ac:dyDescent="0.25">
      <c r="A125" s="47">
        <f>'S2 Maquette'!B125</f>
        <v>0</v>
      </c>
      <c r="B125" s="47">
        <f>'S2 Maquette'!C125</f>
        <v>0</v>
      </c>
      <c r="C125" s="46">
        <f>'S2 Maquette'!F125</f>
        <v>0</v>
      </c>
      <c r="D125" s="45"/>
      <c r="E125" s="45"/>
      <c r="F125" s="45"/>
      <c r="G125" s="44"/>
      <c r="H125" s="44"/>
      <c r="I125" s="44"/>
      <c r="J125" s="45"/>
      <c r="K125" s="45"/>
      <c r="L125" s="45"/>
      <c r="M125" s="45"/>
      <c r="N125" s="45"/>
      <c r="O125" s="45"/>
      <c r="P125" s="45"/>
      <c r="Q125" s="45"/>
      <c r="R125" s="45"/>
      <c r="S125" s="12"/>
    </row>
    <row r="126" spans="1:19" ht="30.6" customHeight="1" x14ac:dyDescent="0.25">
      <c r="A126" s="47">
        <f>'S2 Maquette'!B126</f>
        <v>0</v>
      </c>
      <c r="B126" s="47">
        <f>'S2 Maquette'!C126</f>
        <v>0</v>
      </c>
      <c r="C126" s="46">
        <f>'S2 Maquette'!F126</f>
        <v>0</v>
      </c>
      <c r="D126" s="45"/>
      <c r="E126" s="45"/>
      <c r="F126" s="45"/>
      <c r="G126" s="44"/>
      <c r="H126" s="44"/>
      <c r="I126" s="44"/>
      <c r="J126" s="45"/>
      <c r="K126" s="45"/>
      <c r="L126" s="45"/>
      <c r="M126" s="45"/>
      <c r="N126" s="45"/>
      <c r="O126" s="45"/>
      <c r="P126" s="45"/>
      <c r="Q126" s="45"/>
      <c r="R126" s="45"/>
      <c r="S126" s="12"/>
    </row>
    <row r="127" spans="1:19" ht="30.6" customHeight="1" x14ac:dyDescent="0.25">
      <c r="A127" s="47">
        <f>'S2 Maquette'!B127</f>
        <v>0</v>
      </c>
      <c r="B127" s="47">
        <f>'S2 Maquette'!C127</f>
        <v>0</v>
      </c>
      <c r="C127" s="46">
        <f>'S2 Maquette'!F127</f>
        <v>0</v>
      </c>
      <c r="D127" s="45"/>
      <c r="E127" s="45"/>
      <c r="F127" s="45"/>
      <c r="G127" s="44"/>
      <c r="H127" s="44"/>
      <c r="I127" s="44"/>
      <c r="J127" s="45"/>
      <c r="K127" s="45"/>
      <c r="L127" s="45"/>
      <c r="M127" s="45"/>
      <c r="N127" s="45"/>
      <c r="O127" s="45"/>
      <c r="P127" s="45"/>
      <c r="Q127" s="45"/>
      <c r="R127" s="45"/>
      <c r="S127" s="12"/>
    </row>
    <row r="128" spans="1:19" ht="30.6" customHeight="1" x14ac:dyDescent="0.25">
      <c r="A128" s="47">
        <f>'S2 Maquette'!B128</f>
        <v>0</v>
      </c>
      <c r="B128" s="47">
        <f>'S2 Maquette'!C128</f>
        <v>0</v>
      </c>
      <c r="C128" s="46">
        <f>'S2 Maquette'!F128</f>
        <v>0</v>
      </c>
      <c r="D128" s="45"/>
      <c r="E128" s="45"/>
      <c r="F128" s="45"/>
      <c r="G128" s="44"/>
      <c r="H128" s="44"/>
      <c r="I128" s="44"/>
      <c r="J128" s="45"/>
      <c r="K128" s="45"/>
      <c r="L128" s="45"/>
      <c r="M128" s="45"/>
      <c r="N128" s="45"/>
      <c r="O128" s="45"/>
      <c r="P128" s="45"/>
      <c r="Q128" s="45"/>
      <c r="R128" s="45"/>
      <c r="S128" s="12"/>
    </row>
    <row r="129" spans="1:19" ht="30.6" customHeight="1" x14ac:dyDescent="0.25">
      <c r="A129" s="47">
        <f>'S2 Maquette'!B129</f>
        <v>0</v>
      </c>
      <c r="B129" s="47">
        <f>'S2 Maquette'!C129</f>
        <v>0</v>
      </c>
      <c r="C129" s="46">
        <f>'S2 Maquette'!F129</f>
        <v>0</v>
      </c>
      <c r="D129" s="45"/>
      <c r="E129" s="45"/>
      <c r="F129" s="45"/>
      <c r="G129" s="44"/>
      <c r="H129" s="44"/>
      <c r="I129" s="44"/>
      <c r="J129" s="45"/>
      <c r="K129" s="45"/>
      <c r="L129" s="45"/>
      <c r="M129" s="45"/>
      <c r="N129" s="45"/>
      <c r="O129" s="45"/>
      <c r="P129" s="45"/>
      <c r="Q129" s="45"/>
      <c r="R129" s="45"/>
      <c r="S129" s="12"/>
    </row>
    <row r="130" spans="1:19" ht="30.6" customHeight="1" x14ac:dyDescent="0.25">
      <c r="A130" s="47">
        <f>'S2 Maquette'!B130</f>
        <v>0</v>
      </c>
      <c r="B130" s="47">
        <f>'S2 Maquette'!C130</f>
        <v>0</v>
      </c>
      <c r="C130" s="46">
        <f>'S2 Maquette'!F130</f>
        <v>0</v>
      </c>
      <c r="D130" s="45"/>
      <c r="E130" s="45"/>
      <c r="F130" s="45"/>
      <c r="G130" s="44"/>
      <c r="H130" s="44"/>
      <c r="I130" s="44"/>
      <c r="J130" s="45"/>
      <c r="K130" s="45"/>
      <c r="L130" s="45"/>
      <c r="M130" s="45"/>
      <c r="N130" s="45"/>
      <c r="O130" s="45"/>
      <c r="P130" s="45"/>
      <c r="Q130" s="45"/>
      <c r="R130" s="45"/>
      <c r="S130" s="12"/>
    </row>
    <row r="131" spans="1:19" ht="30.6" customHeight="1" x14ac:dyDescent="0.25">
      <c r="A131" s="47">
        <f>'S2 Maquette'!B131</f>
        <v>0</v>
      </c>
      <c r="B131" s="47">
        <f>'S2 Maquette'!C131</f>
        <v>0</v>
      </c>
      <c r="C131" s="46">
        <f>'S2 Maquette'!F131</f>
        <v>0</v>
      </c>
      <c r="D131" s="45"/>
      <c r="E131" s="45"/>
      <c r="F131" s="45"/>
      <c r="G131" s="44"/>
      <c r="H131" s="44"/>
      <c r="I131" s="44"/>
      <c r="J131" s="45"/>
      <c r="K131" s="45"/>
      <c r="L131" s="45"/>
      <c r="M131" s="45"/>
      <c r="N131" s="45"/>
      <c r="O131" s="45"/>
      <c r="P131" s="45"/>
      <c r="Q131" s="45"/>
      <c r="R131" s="45"/>
      <c r="S131" s="12"/>
    </row>
    <row r="132" spans="1:19" ht="30.6" customHeight="1" x14ac:dyDescent="0.25">
      <c r="A132" s="47">
        <f>'S2 Maquette'!B132</f>
        <v>0</v>
      </c>
      <c r="B132" s="47">
        <f>'S2 Maquette'!C132</f>
        <v>0</v>
      </c>
      <c r="C132" s="46">
        <f>'S2 Maquette'!F132</f>
        <v>0</v>
      </c>
      <c r="D132" s="45"/>
      <c r="E132" s="45"/>
      <c r="F132" s="45"/>
      <c r="G132" s="44"/>
      <c r="H132" s="44"/>
      <c r="I132" s="44"/>
      <c r="J132" s="45"/>
      <c r="K132" s="45"/>
      <c r="L132" s="45"/>
      <c r="M132" s="45"/>
      <c r="N132" s="45"/>
      <c r="O132" s="45"/>
      <c r="P132" s="45"/>
      <c r="Q132" s="45"/>
      <c r="R132" s="45"/>
      <c r="S132" s="12"/>
    </row>
    <row r="133" spans="1:19" ht="30.6" customHeight="1" x14ac:dyDescent="0.25">
      <c r="A133" s="47">
        <f>'S2 Maquette'!B133</f>
        <v>0</v>
      </c>
      <c r="B133" s="47">
        <f>'S2 Maquette'!C133</f>
        <v>0</v>
      </c>
      <c r="C133" s="46">
        <f>'S2 Maquette'!F133</f>
        <v>0</v>
      </c>
      <c r="D133" s="45"/>
      <c r="E133" s="45"/>
      <c r="F133" s="45"/>
      <c r="G133" s="44"/>
      <c r="H133" s="44"/>
      <c r="I133" s="44"/>
      <c r="J133" s="45"/>
      <c r="K133" s="45"/>
      <c r="L133" s="45"/>
      <c r="M133" s="45"/>
      <c r="N133" s="45"/>
      <c r="O133" s="45"/>
      <c r="P133" s="45"/>
      <c r="Q133" s="45"/>
      <c r="R133" s="45"/>
      <c r="S133" s="12"/>
    </row>
    <row r="134" spans="1:19" ht="30.6" customHeight="1" x14ac:dyDescent="0.25">
      <c r="A134" s="47">
        <f>'S2 Maquette'!B134</f>
        <v>0</v>
      </c>
      <c r="B134" s="47">
        <f>'S2 Maquette'!C134</f>
        <v>0</v>
      </c>
      <c r="C134" s="46">
        <f>'S2 Maquette'!F134</f>
        <v>0</v>
      </c>
      <c r="D134" s="45"/>
      <c r="E134" s="45"/>
      <c r="F134" s="45"/>
      <c r="G134" s="44"/>
      <c r="H134" s="44"/>
      <c r="I134" s="44"/>
      <c r="J134" s="45"/>
      <c r="K134" s="45"/>
      <c r="L134" s="45"/>
      <c r="M134" s="45"/>
      <c r="N134" s="45"/>
      <c r="O134" s="45"/>
      <c r="P134" s="45"/>
      <c r="Q134" s="45"/>
      <c r="R134" s="45"/>
      <c r="S134" s="12"/>
    </row>
    <row r="135" spans="1:19" ht="30.6" customHeight="1" x14ac:dyDescent="0.25">
      <c r="A135" s="47">
        <f>'S2 Maquette'!B135</f>
        <v>0</v>
      </c>
      <c r="B135" s="47">
        <f>'S2 Maquette'!C135</f>
        <v>0</v>
      </c>
      <c r="C135" s="46">
        <f>'S2 Maquette'!F135</f>
        <v>0</v>
      </c>
      <c r="D135" s="45"/>
      <c r="E135" s="45"/>
      <c r="F135" s="45"/>
      <c r="G135" s="44"/>
      <c r="H135" s="44"/>
      <c r="I135" s="44"/>
      <c r="J135" s="45"/>
      <c r="K135" s="45"/>
      <c r="L135" s="45"/>
      <c r="M135" s="45"/>
      <c r="N135" s="45"/>
      <c r="O135" s="45"/>
      <c r="P135" s="45"/>
      <c r="Q135" s="45"/>
      <c r="R135" s="45"/>
      <c r="S135" s="12"/>
    </row>
    <row r="136" spans="1:19" ht="30.6" customHeight="1" x14ac:dyDescent="0.25">
      <c r="A136" s="47">
        <f>'S2 Maquette'!B136</f>
        <v>0</v>
      </c>
      <c r="B136" s="47">
        <f>'S2 Maquette'!C136</f>
        <v>0</v>
      </c>
      <c r="C136" s="46">
        <f>'S2 Maquette'!F136</f>
        <v>0</v>
      </c>
      <c r="D136" s="45"/>
      <c r="E136" s="45"/>
      <c r="F136" s="45"/>
      <c r="G136" s="44"/>
      <c r="H136" s="44"/>
      <c r="I136" s="44"/>
      <c r="J136" s="45"/>
      <c r="K136" s="45"/>
      <c r="L136" s="45"/>
      <c r="M136" s="45"/>
      <c r="N136" s="45"/>
      <c r="O136" s="45"/>
      <c r="P136" s="45"/>
      <c r="Q136" s="45"/>
      <c r="R136" s="45"/>
      <c r="S136" s="12"/>
    </row>
    <row r="137" spans="1:19" ht="30.6" customHeight="1" x14ac:dyDescent="0.25">
      <c r="A137" s="47">
        <f>'S2 Maquette'!B137</f>
        <v>0</v>
      </c>
      <c r="B137" s="47">
        <f>'S2 Maquette'!C137</f>
        <v>0</v>
      </c>
      <c r="C137" s="46">
        <f>'S2 Maquette'!F137</f>
        <v>0</v>
      </c>
      <c r="D137" s="45"/>
      <c r="E137" s="45"/>
      <c r="F137" s="45"/>
      <c r="G137" s="44"/>
      <c r="H137" s="44"/>
      <c r="I137" s="44"/>
      <c r="J137" s="45"/>
      <c r="K137" s="45"/>
      <c r="L137" s="45"/>
      <c r="M137" s="45"/>
      <c r="N137" s="45"/>
      <c r="O137" s="45"/>
      <c r="P137" s="45"/>
      <c r="Q137" s="45"/>
      <c r="R137" s="45"/>
      <c r="S137" s="12"/>
    </row>
    <row r="138" spans="1:19" ht="30.6" customHeight="1" x14ac:dyDescent="0.25">
      <c r="A138" s="47">
        <f>'S2 Maquette'!B138</f>
        <v>0</v>
      </c>
      <c r="B138" s="47">
        <f>'S2 Maquette'!C138</f>
        <v>0</v>
      </c>
      <c r="C138" s="46">
        <f>'S2 Maquette'!F138</f>
        <v>0</v>
      </c>
      <c r="D138" s="45"/>
      <c r="E138" s="45"/>
      <c r="F138" s="45"/>
      <c r="G138" s="44"/>
      <c r="H138" s="44"/>
      <c r="I138" s="44"/>
      <c r="J138" s="45"/>
      <c r="K138" s="45"/>
      <c r="L138" s="45"/>
      <c r="M138" s="45"/>
      <c r="N138" s="45"/>
      <c r="O138" s="45"/>
      <c r="P138" s="45"/>
      <c r="Q138" s="45"/>
      <c r="R138" s="45"/>
      <c r="S138" s="12"/>
    </row>
    <row r="139" spans="1:19" ht="30.6" customHeight="1" x14ac:dyDescent="0.25">
      <c r="A139" s="47">
        <f>'S2 Maquette'!B139</f>
        <v>0</v>
      </c>
      <c r="B139" s="47">
        <f>'S2 Maquette'!C139</f>
        <v>0</v>
      </c>
      <c r="C139" s="46">
        <f>'S2 Maquette'!F139</f>
        <v>0</v>
      </c>
      <c r="D139" s="45"/>
      <c r="E139" s="45"/>
      <c r="F139" s="45"/>
      <c r="G139" s="44"/>
      <c r="H139" s="44"/>
      <c r="I139" s="44"/>
      <c r="J139" s="45"/>
      <c r="K139" s="45"/>
      <c r="L139" s="45"/>
      <c r="M139" s="45"/>
      <c r="N139" s="45"/>
      <c r="O139" s="45"/>
      <c r="P139" s="45"/>
      <c r="Q139" s="45"/>
      <c r="R139" s="45"/>
      <c r="S139" s="12"/>
    </row>
    <row r="140" spans="1:19" ht="30.6" customHeight="1" x14ac:dyDescent="0.25">
      <c r="A140" s="47">
        <f>'S2 Maquette'!B140</f>
        <v>0</v>
      </c>
      <c r="B140" s="47">
        <f>'S2 Maquette'!C140</f>
        <v>0</v>
      </c>
      <c r="C140" s="46">
        <f>'S2 Maquette'!F140</f>
        <v>0</v>
      </c>
      <c r="D140" s="45"/>
      <c r="E140" s="45"/>
      <c r="F140" s="45"/>
      <c r="G140" s="44"/>
      <c r="H140" s="44"/>
      <c r="I140" s="44"/>
      <c r="J140" s="45"/>
      <c r="K140" s="45"/>
      <c r="L140" s="45"/>
      <c r="M140" s="45"/>
      <c r="N140" s="45"/>
      <c r="O140" s="45"/>
      <c r="P140" s="45"/>
      <c r="Q140" s="45"/>
      <c r="R140" s="45"/>
      <c r="S140" s="12"/>
    </row>
    <row r="141" spans="1:19" ht="30.6" customHeight="1" x14ac:dyDescent="0.25">
      <c r="A141" s="47">
        <f>'S2 Maquette'!B141</f>
        <v>0</v>
      </c>
      <c r="B141" s="47">
        <f>'S2 Maquette'!C141</f>
        <v>0</v>
      </c>
      <c r="C141" s="46">
        <f>'S2 Maquette'!F141</f>
        <v>0</v>
      </c>
      <c r="D141" s="45"/>
      <c r="E141" s="45"/>
      <c r="F141" s="45"/>
      <c r="G141" s="44"/>
      <c r="H141" s="44"/>
      <c r="I141" s="44"/>
      <c r="J141" s="45"/>
      <c r="K141" s="45"/>
      <c r="L141" s="45"/>
      <c r="M141" s="45"/>
      <c r="N141" s="45"/>
      <c r="O141" s="45"/>
      <c r="P141" s="45"/>
      <c r="Q141" s="45"/>
      <c r="R141" s="45"/>
      <c r="S141" s="12"/>
    </row>
    <row r="142" spans="1:19" ht="30.6" customHeight="1" x14ac:dyDescent="0.25">
      <c r="A142" s="47">
        <f>'S2 Maquette'!B142</f>
        <v>0</v>
      </c>
      <c r="B142" s="47">
        <f>'S2 Maquette'!C142</f>
        <v>0</v>
      </c>
      <c r="C142" s="46">
        <f>'S2 Maquette'!F142</f>
        <v>0</v>
      </c>
      <c r="D142" s="45"/>
      <c r="E142" s="45"/>
      <c r="F142" s="45"/>
      <c r="G142" s="44"/>
      <c r="H142" s="44"/>
      <c r="I142" s="44"/>
      <c r="J142" s="45"/>
      <c r="K142" s="45"/>
      <c r="L142" s="45"/>
      <c r="M142" s="45"/>
      <c r="N142" s="45"/>
      <c r="O142" s="45"/>
      <c r="P142" s="45"/>
      <c r="Q142" s="45"/>
      <c r="R142" s="45"/>
      <c r="S142" s="12"/>
    </row>
    <row r="143" spans="1:19" ht="30.6" customHeight="1" x14ac:dyDescent="0.25">
      <c r="A143" s="47">
        <f>'S2 Maquette'!B143</f>
        <v>0</v>
      </c>
      <c r="B143" s="47">
        <f>'S2 Maquette'!C143</f>
        <v>0</v>
      </c>
      <c r="C143" s="46">
        <f>'S2 Maquette'!F143</f>
        <v>0</v>
      </c>
      <c r="D143" s="45"/>
      <c r="E143" s="45"/>
      <c r="F143" s="45"/>
      <c r="G143" s="44"/>
      <c r="H143" s="44"/>
      <c r="I143" s="44"/>
      <c r="J143" s="45"/>
      <c r="K143" s="45"/>
      <c r="L143" s="45"/>
      <c r="M143" s="45"/>
      <c r="N143" s="45"/>
      <c r="O143" s="45"/>
      <c r="P143" s="45"/>
      <c r="Q143" s="45"/>
      <c r="R143" s="45"/>
      <c r="S143" s="12"/>
    </row>
    <row r="144" spans="1:19" ht="30.6" customHeight="1" x14ac:dyDescent="0.25">
      <c r="A144" s="47">
        <f>'S2 Maquette'!B144</f>
        <v>0</v>
      </c>
      <c r="B144" s="47">
        <f>'S2 Maquette'!C144</f>
        <v>0</v>
      </c>
      <c r="C144" s="46">
        <f>'S2 Maquette'!F144</f>
        <v>0</v>
      </c>
      <c r="D144" s="45"/>
      <c r="E144" s="45"/>
      <c r="F144" s="45"/>
      <c r="G144" s="44"/>
      <c r="H144" s="44"/>
      <c r="I144" s="44"/>
      <c r="J144" s="45"/>
      <c r="K144" s="45"/>
      <c r="L144" s="45"/>
      <c r="M144" s="45"/>
      <c r="N144" s="45"/>
      <c r="O144" s="45"/>
      <c r="P144" s="45"/>
      <c r="Q144" s="45"/>
      <c r="R144" s="45"/>
      <c r="S144" s="12"/>
    </row>
    <row r="145" spans="1:19" ht="30.6" customHeight="1" x14ac:dyDescent="0.25">
      <c r="A145" s="47">
        <f>'S2 Maquette'!B145</f>
        <v>0</v>
      </c>
      <c r="B145" s="47">
        <f>'S2 Maquette'!C145</f>
        <v>0</v>
      </c>
      <c r="C145" s="46">
        <f>'S2 Maquette'!F145</f>
        <v>0</v>
      </c>
      <c r="D145" s="45"/>
      <c r="E145" s="45"/>
      <c r="F145" s="45"/>
      <c r="G145" s="44"/>
      <c r="H145" s="44"/>
      <c r="I145" s="44"/>
      <c r="J145" s="45"/>
      <c r="K145" s="45"/>
      <c r="L145" s="45"/>
      <c r="M145" s="45"/>
      <c r="N145" s="45"/>
      <c r="O145" s="45"/>
      <c r="P145" s="45"/>
      <c r="Q145" s="45"/>
      <c r="R145" s="45"/>
      <c r="S145" s="12"/>
    </row>
    <row r="146" spans="1:19" ht="30.6" customHeight="1" x14ac:dyDescent="0.25">
      <c r="A146" s="47">
        <f>'S2 Maquette'!B146</f>
        <v>0</v>
      </c>
      <c r="B146" s="47">
        <f>'S2 Maquette'!C146</f>
        <v>0</v>
      </c>
      <c r="C146" s="46">
        <f>'S2 Maquette'!F146</f>
        <v>0</v>
      </c>
      <c r="D146" s="45"/>
      <c r="E146" s="45"/>
      <c r="F146" s="45"/>
      <c r="G146" s="44"/>
      <c r="H146" s="44"/>
      <c r="I146" s="44"/>
      <c r="J146" s="45"/>
      <c r="K146" s="45"/>
      <c r="L146" s="45"/>
      <c r="M146" s="45"/>
      <c r="N146" s="45"/>
      <c r="O146" s="45"/>
      <c r="P146" s="45"/>
      <c r="Q146" s="45"/>
      <c r="R146" s="45"/>
      <c r="S146" s="12"/>
    </row>
    <row r="147" spans="1:19" ht="30.6" customHeight="1" x14ac:dyDescent="0.25">
      <c r="A147" s="47">
        <f>'S2 Maquette'!B147</f>
        <v>0</v>
      </c>
      <c r="B147" s="47">
        <f>'S2 Maquette'!C147</f>
        <v>0</v>
      </c>
      <c r="C147" s="46">
        <f>'S2 Maquette'!F147</f>
        <v>0</v>
      </c>
      <c r="D147" s="45"/>
      <c r="E147" s="45"/>
      <c r="F147" s="45"/>
      <c r="G147" s="44"/>
      <c r="H147" s="44"/>
      <c r="I147" s="44"/>
      <c r="J147" s="45"/>
      <c r="K147" s="45"/>
      <c r="L147" s="45"/>
      <c r="M147" s="45"/>
      <c r="N147" s="45"/>
      <c r="O147" s="45"/>
      <c r="P147" s="45"/>
      <c r="Q147" s="45"/>
      <c r="R147" s="45"/>
      <c r="S147" s="12"/>
    </row>
    <row r="148" spans="1:19" ht="30.6" customHeight="1" x14ac:dyDescent="0.25">
      <c r="A148" s="47">
        <f>'S2 Maquette'!B148</f>
        <v>0</v>
      </c>
      <c r="B148" s="47">
        <f>'S2 Maquette'!C148</f>
        <v>0</v>
      </c>
      <c r="C148" s="46">
        <f>'S2 Maquette'!F148</f>
        <v>0</v>
      </c>
      <c r="D148" s="45"/>
      <c r="E148" s="45"/>
      <c r="F148" s="45"/>
      <c r="G148" s="44"/>
      <c r="H148" s="44"/>
      <c r="I148" s="44"/>
      <c r="J148" s="45"/>
      <c r="K148" s="45"/>
      <c r="L148" s="45"/>
      <c r="M148" s="45"/>
      <c r="N148" s="45"/>
      <c r="O148" s="45"/>
      <c r="P148" s="45"/>
      <c r="Q148" s="45"/>
      <c r="R148" s="45"/>
      <c r="S148" s="12"/>
    </row>
    <row r="149" spans="1:19" ht="30.6" customHeight="1" x14ac:dyDescent="0.25">
      <c r="A149" s="47">
        <f>'S2 Maquette'!B149</f>
        <v>0</v>
      </c>
      <c r="B149" s="47">
        <f>'S2 Maquette'!C149</f>
        <v>0</v>
      </c>
      <c r="C149" s="46">
        <f>'S2 Maquette'!F149</f>
        <v>0</v>
      </c>
      <c r="D149" s="45"/>
      <c r="E149" s="45"/>
      <c r="F149" s="45"/>
      <c r="G149" s="44"/>
      <c r="H149" s="44"/>
      <c r="I149" s="44"/>
      <c r="J149" s="45"/>
      <c r="K149" s="45"/>
      <c r="L149" s="45"/>
      <c r="M149" s="45"/>
      <c r="N149" s="45"/>
      <c r="O149" s="45"/>
      <c r="P149" s="45"/>
      <c r="Q149" s="45"/>
      <c r="R149" s="45"/>
      <c r="S149" s="12"/>
    </row>
    <row r="150" spans="1:19" ht="30.6" customHeight="1" x14ac:dyDescent="0.25">
      <c r="A150" s="47">
        <f>'S2 Maquette'!B150</f>
        <v>0</v>
      </c>
      <c r="B150" s="47">
        <f>'S2 Maquette'!C150</f>
        <v>0</v>
      </c>
      <c r="C150" s="46">
        <f>'S2 Maquette'!F150</f>
        <v>0</v>
      </c>
      <c r="D150" s="45"/>
      <c r="E150" s="45"/>
      <c r="F150" s="45"/>
      <c r="G150" s="44"/>
      <c r="H150" s="44"/>
      <c r="I150" s="44"/>
      <c r="J150" s="45"/>
      <c r="K150" s="45"/>
      <c r="L150" s="45"/>
      <c r="M150" s="45"/>
      <c r="N150" s="45"/>
      <c r="O150" s="45"/>
      <c r="P150" s="45"/>
      <c r="Q150" s="45"/>
      <c r="R150" s="45"/>
      <c r="S150" s="12"/>
    </row>
    <row r="151" spans="1:19" ht="30.6" customHeight="1" x14ac:dyDescent="0.25">
      <c r="A151" s="47">
        <f>'S2 Maquette'!B151</f>
        <v>0</v>
      </c>
      <c r="B151" s="47">
        <f>'S2 Maquette'!C151</f>
        <v>0</v>
      </c>
      <c r="C151" s="46">
        <f>'S2 Maquette'!F151</f>
        <v>0</v>
      </c>
      <c r="D151" s="45"/>
      <c r="E151" s="45"/>
      <c r="F151" s="45"/>
      <c r="G151" s="44"/>
      <c r="H151" s="44"/>
      <c r="I151" s="44"/>
      <c r="J151" s="45"/>
      <c r="K151" s="45"/>
      <c r="L151" s="45"/>
      <c r="M151" s="45"/>
      <c r="N151" s="45"/>
      <c r="O151" s="45"/>
      <c r="P151" s="45"/>
      <c r="Q151" s="45"/>
      <c r="R151" s="45"/>
      <c r="S151" s="12"/>
    </row>
    <row r="152" spans="1:19" ht="30.6" customHeight="1" x14ac:dyDescent="0.25">
      <c r="A152" s="47">
        <f>'S2 Maquette'!B152</f>
        <v>0</v>
      </c>
      <c r="B152" s="47">
        <f>'S2 Maquette'!C152</f>
        <v>0</v>
      </c>
      <c r="C152" s="46">
        <f>'S2 Maquette'!F152</f>
        <v>0</v>
      </c>
      <c r="D152" s="45"/>
      <c r="E152" s="45"/>
      <c r="F152" s="45"/>
      <c r="G152" s="44"/>
      <c r="H152" s="44"/>
      <c r="I152" s="44"/>
      <c r="J152" s="45"/>
      <c r="K152" s="45"/>
      <c r="L152" s="45"/>
      <c r="M152" s="45"/>
      <c r="N152" s="45"/>
      <c r="O152" s="45"/>
      <c r="P152" s="45"/>
      <c r="Q152" s="45"/>
      <c r="R152" s="45"/>
      <c r="S152" s="12"/>
    </row>
    <row r="153" spans="1:19" ht="30.6" customHeight="1" x14ac:dyDescent="0.25">
      <c r="A153" s="47">
        <f>'S2 Maquette'!B153</f>
        <v>0</v>
      </c>
      <c r="B153" s="47">
        <f>'S2 Maquette'!C153</f>
        <v>0</v>
      </c>
      <c r="C153" s="46">
        <f>'S2 Maquette'!F153</f>
        <v>0</v>
      </c>
      <c r="D153" s="45"/>
      <c r="E153" s="45"/>
      <c r="F153" s="45"/>
      <c r="G153" s="44"/>
      <c r="H153" s="44"/>
      <c r="I153" s="44"/>
      <c r="J153" s="45"/>
      <c r="K153" s="45"/>
      <c r="L153" s="45"/>
      <c r="M153" s="45"/>
      <c r="N153" s="45"/>
      <c r="O153" s="45"/>
      <c r="P153" s="45"/>
      <c r="Q153" s="45"/>
      <c r="R153" s="45"/>
      <c r="S153" s="12"/>
    </row>
    <row r="154" spans="1:19" ht="30.6" customHeight="1" x14ac:dyDescent="0.25">
      <c r="A154" s="47">
        <f>'S2 Maquette'!B154</f>
        <v>0</v>
      </c>
      <c r="B154" s="47">
        <f>'S2 Maquette'!C154</f>
        <v>0</v>
      </c>
      <c r="C154" s="46">
        <f>'S2 Maquette'!F154</f>
        <v>0</v>
      </c>
      <c r="D154" s="45"/>
      <c r="E154" s="45"/>
      <c r="F154" s="45"/>
      <c r="G154" s="44"/>
      <c r="H154" s="44"/>
      <c r="I154" s="44"/>
      <c r="J154" s="45"/>
      <c r="K154" s="45"/>
      <c r="L154" s="45"/>
      <c r="M154" s="45"/>
      <c r="N154" s="45"/>
      <c r="O154" s="45"/>
      <c r="P154" s="45"/>
      <c r="Q154" s="45"/>
      <c r="R154" s="45"/>
      <c r="S154" s="12"/>
    </row>
    <row r="155" spans="1:19" ht="30.6" customHeight="1" x14ac:dyDescent="0.25">
      <c r="A155" s="47">
        <f>'S2 Maquette'!B155</f>
        <v>0</v>
      </c>
      <c r="B155" s="47">
        <f>'S2 Maquette'!C155</f>
        <v>0</v>
      </c>
      <c r="C155" s="46">
        <f>'S2 Maquette'!F155</f>
        <v>0</v>
      </c>
      <c r="D155" s="45"/>
      <c r="E155" s="45"/>
      <c r="F155" s="45"/>
      <c r="G155" s="44"/>
      <c r="H155" s="44"/>
      <c r="I155" s="44"/>
      <c r="J155" s="45"/>
      <c r="K155" s="45"/>
      <c r="L155" s="45"/>
      <c r="M155" s="45"/>
      <c r="N155" s="45"/>
      <c r="O155" s="45"/>
      <c r="P155" s="45"/>
      <c r="Q155" s="45"/>
      <c r="R155" s="45"/>
      <c r="S155" s="12"/>
    </row>
    <row r="156" spans="1:19" ht="30.6" customHeight="1" x14ac:dyDescent="0.25">
      <c r="A156" s="47">
        <f>'S2 Maquette'!B156</f>
        <v>0</v>
      </c>
      <c r="B156" s="47">
        <f>'S2 Maquette'!C156</f>
        <v>0</v>
      </c>
      <c r="C156" s="46">
        <f>'S2 Maquette'!F156</f>
        <v>0</v>
      </c>
      <c r="D156" s="45"/>
      <c r="E156" s="45"/>
      <c r="F156" s="45"/>
      <c r="G156" s="44"/>
      <c r="H156" s="44"/>
      <c r="I156" s="44"/>
      <c r="J156" s="45"/>
      <c r="K156" s="45"/>
      <c r="L156" s="45"/>
      <c r="M156" s="45"/>
      <c r="N156" s="45"/>
      <c r="O156" s="45"/>
      <c r="P156" s="45"/>
      <c r="Q156" s="45"/>
      <c r="R156" s="45"/>
      <c r="S156" s="12"/>
    </row>
    <row r="157" spans="1:19" ht="30.6" customHeight="1" x14ac:dyDescent="0.25">
      <c r="A157" s="47">
        <f>'S2 Maquette'!B157</f>
        <v>0</v>
      </c>
      <c r="B157" s="47">
        <f>'S2 Maquette'!C157</f>
        <v>0</v>
      </c>
      <c r="C157" s="46">
        <f>'S2 Maquette'!F157</f>
        <v>0</v>
      </c>
      <c r="D157" s="45"/>
      <c r="E157" s="45"/>
      <c r="F157" s="45"/>
      <c r="G157" s="44"/>
      <c r="H157" s="44"/>
      <c r="I157" s="44"/>
      <c r="J157" s="45"/>
      <c r="K157" s="45"/>
      <c r="L157" s="45"/>
      <c r="M157" s="45"/>
      <c r="N157" s="45"/>
      <c r="O157" s="45"/>
      <c r="P157" s="45"/>
      <c r="Q157" s="45"/>
      <c r="R157" s="45"/>
      <c r="S157" s="12"/>
    </row>
    <row r="158" spans="1:19" ht="30.6" customHeight="1" x14ac:dyDescent="0.25">
      <c r="A158" s="47">
        <f>'S2 Maquette'!B158</f>
        <v>0</v>
      </c>
      <c r="B158" s="47">
        <f>'S2 Maquette'!C158</f>
        <v>0</v>
      </c>
      <c r="C158" s="46">
        <f>'S2 Maquette'!F158</f>
        <v>0</v>
      </c>
      <c r="D158" s="45"/>
      <c r="E158" s="45"/>
      <c r="F158" s="45"/>
      <c r="G158" s="44"/>
      <c r="H158" s="44"/>
      <c r="I158" s="44"/>
      <c r="J158" s="45"/>
      <c r="K158" s="45"/>
      <c r="L158" s="45"/>
      <c r="M158" s="45"/>
      <c r="N158" s="45"/>
      <c r="O158" s="45"/>
      <c r="P158" s="45"/>
      <c r="Q158" s="45"/>
      <c r="R158" s="45"/>
      <c r="S158" s="12"/>
    </row>
    <row r="159" spans="1:19" ht="30.6" customHeight="1" x14ac:dyDescent="0.25">
      <c r="A159" s="47">
        <f>'S2 Maquette'!B159</f>
        <v>0</v>
      </c>
      <c r="B159" s="47">
        <f>'S2 Maquette'!C159</f>
        <v>0</v>
      </c>
      <c r="C159" s="46">
        <f>'S2 Maquette'!F159</f>
        <v>0</v>
      </c>
      <c r="D159" s="45"/>
      <c r="E159" s="45"/>
      <c r="F159" s="45"/>
      <c r="G159" s="44"/>
      <c r="H159" s="44"/>
      <c r="I159" s="44"/>
      <c r="J159" s="45"/>
      <c r="K159" s="45"/>
      <c r="L159" s="45"/>
      <c r="M159" s="45"/>
      <c r="N159" s="45"/>
      <c r="O159" s="45"/>
      <c r="P159" s="45"/>
      <c r="Q159" s="45"/>
      <c r="R159" s="45"/>
      <c r="S159" s="12"/>
    </row>
    <row r="160" spans="1:19" ht="30.6" customHeight="1" x14ac:dyDescent="0.25">
      <c r="A160" s="47">
        <f>'S2 Maquette'!B160</f>
        <v>0</v>
      </c>
      <c r="B160" s="47">
        <f>'S2 Maquette'!C160</f>
        <v>0</v>
      </c>
      <c r="C160" s="46">
        <f>'S2 Maquette'!F160</f>
        <v>0</v>
      </c>
      <c r="D160" s="45"/>
      <c r="E160" s="45"/>
      <c r="F160" s="45"/>
      <c r="G160" s="44"/>
      <c r="H160" s="44"/>
      <c r="I160" s="44"/>
      <c r="J160" s="45"/>
      <c r="K160" s="45"/>
      <c r="L160" s="45"/>
      <c r="M160" s="45"/>
      <c r="N160" s="45"/>
      <c r="O160" s="45"/>
      <c r="P160" s="45"/>
      <c r="Q160" s="45"/>
      <c r="R160" s="45"/>
      <c r="S160" s="12"/>
    </row>
    <row r="161" spans="1:19" ht="30.6" customHeight="1" x14ac:dyDescent="0.25">
      <c r="A161" s="47">
        <f>'S2 Maquette'!B161</f>
        <v>0</v>
      </c>
      <c r="B161" s="47">
        <f>'S2 Maquette'!C161</f>
        <v>0</v>
      </c>
      <c r="C161" s="46">
        <f>'S2 Maquette'!F161</f>
        <v>0</v>
      </c>
      <c r="D161" s="45"/>
      <c r="E161" s="45"/>
      <c r="F161" s="45"/>
      <c r="G161" s="44"/>
      <c r="H161" s="44"/>
      <c r="I161" s="44"/>
      <c r="J161" s="45"/>
      <c r="K161" s="45"/>
      <c r="L161" s="45"/>
      <c r="M161" s="45"/>
      <c r="N161" s="45"/>
      <c r="O161" s="45"/>
      <c r="P161" s="45"/>
      <c r="Q161" s="45"/>
      <c r="R161" s="45"/>
      <c r="S161" s="12"/>
    </row>
    <row r="162" spans="1:19" ht="30.6" customHeight="1" x14ac:dyDescent="0.25">
      <c r="A162" s="47">
        <f>'S2 Maquette'!B162</f>
        <v>0</v>
      </c>
      <c r="B162" s="47">
        <f>'S2 Maquette'!C162</f>
        <v>0</v>
      </c>
      <c r="C162" s="46">
        <f>'S2 Maquette'!F162</f>
        <v>0</v>
      </c>
      <c r="D162" s="45"/>
      <c r="E162" s="45"/>
      <c r="F162" s="45"/>
      <c r="G162" s="44"/>
      <c r="H162" s="44"/>
      <c r="I162" s="44"/>
      <c r="J162" s="45"/>
      <c r="K162" s="45"/>
      <c r="L162" s="45"/>
      <c r="M162" s="45"/>
      <c r="N162" s="45"/>
      <c r="O162" s="45"/>
      <c r="P162" s="45"/>
      <c r="Q162" s="45"/>
      <c r="R162" s="45"/>
      <c r="S162" s="12"/>
    </row>
    <row r="163" spans="1:19" ht="30.6" customHeight="1" x14ac:dyDescent="0.25">
      <c r="A163" s="47">
        <f>'S2 Maquette'!B163</f>
        <v>0</v>
      </c>
      <c r="B163" s="47">
        <f>'S2 Maquette'!C163</f>
        <v>0</v>
      </c>
      <c r="C163" s="46">
        <f>'S2 Maquette'!F163</f>
        <v>0</v>
      </c>
      <c r="D163" s="45"/>
      <c r="E163" s="45"/>
      <c r="F163" s="45"/>
      <c r="G163" s="44"/>
      <c r="H163" s="44"/>
      <c r="I163" s="44"/>
      <c r="J163" s="45"/>
      <c r="K163" s="45"/>
      <c r="L163" s="45"/>
      <c r="M163" s="45"/>
      <c r="N163" s="45"/>
      <c r="O163" s="45"/>
      <c r="P163" s="45"/>
      <c r="Q163" s="45"/>
      <c r="R163" s="45"/>
      <c r="S163" s="12"/>
    </row>
    <row r="164" spans="1:19" ht="30.6" customHeight="1" x14ac:dyDescent="0.25">
      <c r="A164" s="47">
        <f>'S2 Maquette'!B164</f>
        <v>0</v>
      </c>
      <c r="B164" s="47">
        <f>'S2 Maquette'!C164</f>
        <v>0</v>
      </c>
      <c r="C164" s="46">
        <f>'S2 Maquette'!F164</f>
        <v>0</v>
      </c>
      <c r="D164" s="45"/>
      <c r="E164" s="45"/>
      <c r="F164" s="45"/>
      <c r="G164" s="44"/>
      <c r="H164" s="44"/>
      <c r="I164" s="44"/>
      <c r="J164" s="45"/>
      <c r="K164" s="45"/>
      <c r="L164" s="45"/>
      <c r="M164" s="45"/>
      <c r="N164" s="45"/>
      <c r="O164" s="45"/>
      <c r="P164" s="45"/>
      <c r="Q164" s="45"/>
      <c r="R164" s="45"/>
      <c r="S164" s="12"/>
    </row>
    <row r="165" spans="1:19" ht="30.6" customHeight="1" x14ac:dyDescent="0.25">
      <c r="A165" s="47">
        <f>'S2 Maquette'!B165</f>
        <v>0</v>
      </c>
      <c r="B165" s="47">
        <f>'S2 Maquette'!C165</f>
        <v>0</v>
      </c>
      <c r="C165" s="46">
        <f>'S2 Maquette'!F165</f>
        <v>0</v>
      </c>
      <c r="D165" s="45"/>
      <c r="E165" s="45"/>
      <c r="F165" s="45"/>
      <c r="G165" s="44"/>
      <c r="H165" s="44"/>
      <c r="I165" s="44"/>
      <c r="J165" s="45"/>
      <c r="K165" s="45"/>
      <c r="L165" s="45"/>
      <c r="M165" s="45"/>
      <c r="N165" s="45"/>
      <c r="O165" s="45"/>
      <c r="P165" s="45"/>
      <c r="Q165" s="45"/>
      <c r="R165" s="45"/>
      <c r="S165" s="12"/>
    </row>
    <row r="166" spans="1:19" ht="30.6" customHeight="1" x14ac:dyDescent="0.25">
      <c r="A166" s="47">
        <f>'S2 Maquette'!B166</f>
        <v>0</v>
      </c>
      <c r="B166" s="47">
        <f>'S2 Maquette'!C166</f>
        <v>0</v>
      </c>
      <c r="C166" s="46">
        <f>'S2 Maquette'!F166</f>
        <v>0</v>
      </c>
      <c r="D166" s="45"/>
      <c r="E166" s="45"/>
      <c r="F166" s="45"/>
      <c r="G166" s="44"/>
      <c r="H166" s="44"/>
      <c r="I166" s="44"/>
      <c r="J166" s="45"/>
      <c r="K166" s="45"/>
      <c r="L166" s="45"/>
      <c r="M166" s="45"/>
      <c r="N166" s="45"/>
      <c r="O166" s="45"/>
      <c r="P166" s="45"/>
      <c r="Q166" s="45"/>
      <c r="R166" s="45"/>
      <c r="S166" s="12"/>
    </row>
    <row r="167" spans="1:19" ht="30.6" customHeight="1" x14ac:dyDescent="0.25">
      <c r="A167" s="47">
        <f>'S2 Maquette'!B167</f>
        <v>0</v>
      </c>
      <c r="B167" s="47">
        <f>'S2 Maquette'!C167</f>
        <v>0</v>
      </c>
      <c r="C167" s="46">
        <f>'S2 Maquette'!F167</f>
        <v>0</v>
      </c>
      <c r="D167" s="45"/>
      <c r="E167" s="45"/>
      <c r="F167" s="45"/>
      <c r="G167" s="44"/>
      <c r="H167" s="44"/>
      <c r="I167" s="44"/>
      <c r="J167" s="45"/>
      <c r="K167" s="45"/>
      <c r="L167" s="45"/>
      <c r="M167" s="45"/>
      <c r="N167" s="45"/>
      <c r="O167" s="45"/>
      <c r="P167" s="45"/>
      <c r="Q167" s="45"/>
      <c r="R167" s="45"/>
      <c r="S167" s="12"/>
    </row>
    <row r="168" spans="1:19" ht="30.6" customHeight="1" x14ac:dyDescent="0.25">
      <c r="A168" s="47">
        <f>'S2 Maquette'!B168</f>
        <v>0</v>
      </c>
      <c r="B168" s="47">
        <f>'S2 Maquette'!C168</f>
        <v>0</v>
      </c>
      <c r="C168" s="46">
        <f>'S2 Maquette'!F168</f>
        <v>0</v>
      </c>
      <c r="D168" s="45"/>
      <c r="E168" s="45"/>
      <c r="F168" s="45"/>
      <c r="G168" s="44"/>
      <c r="H168" s="44"/>
      <c r="I168" s="44"/>
      <c r="J168" s="45"/>
      <c r="K168" s="45"/>
      <c r="L168" s="45"/>
      <c r="M168" s="45"/>
      <c r="N168" s="45"/>
      <c r="O168" s="45"/>
      <c r="P168" s="45"/>
      <c r="Q168" s="45"/>
      <c r="R168" s="45"/>
      <c r="S168" s="12"/>
    </row>
    <row r="169" spans="1:19" ht="30.6" customHeight="1" x14ac:dyDescent="0.25">
      <c r="A169" s="47">
        <f>'S2 Maquette'!B169</f>
        <v>0</v>
      </c>
      <c r="B169" s="47">
        <f>'S2 Maquette'!C169</f>
        <v>0</v>
      </c>
      <c r="C169" s="46">
        <f>'S2 Maquette'!F169</f>
        <v>0</v>
      </c>
      <c r="D169" s="45"/>
      <c r="E169" s="45"/>
      <c r="F169" s="45"/>
      <c r="G169" s="44"/>
      <c r="H169" s="44"/>
      <c r="I169" s="44"/>
      <c r="J169" s="45"/>
      <c r="K169" s="45"/>
      <c r="L169" s="45"/>
      <c r="M169" s="45"/>
      <c r="N169" s="45"/>
      <c r="O169" s="45"/>
      <c r="P169" s="45"/>
      <c r="Q169" s="45"/>
      <c r="R169" s="45"/>
      <c r="S169" s="12"/>
    </row>
    <row r="170" spans="1:19" ht="30.6" customHeight="1" x14ac:dyDescent="0.25">
      <c r="A170" s="47">
        <f>'S2 Maquette'!B170</f>
        <v>0</v>
      </c>
      <c r="B170" s="47">
        <f>'S2 Maquette'!C170</f>
        <v>0</v>
      </c>
      <c r="C170" s="46">
        <f>'S2 Maquette'!F170</f>
        <v>0</v>
      </c>
      <c r="D170" s="45"/>
      <c r="E170" s="45"/>
      <c r="F170" s="45"/>
      <c r="G170" s="44"/>
      <c r="H170" s="44"/>
      <c r="I170" s="44"/>
      <c r="J170" s="45"/>
      <c r="K170" s="45"/>
      <c r="L170" s="45"/>
      <c r="M170" s="45"/>
      <c r="N170" s="45"/>
      <c r="O170" s="45"/>
      <c r="P170" s="45"/>
      <c r="Q170" s="45"/>
      <c r="R170" s="45"/>
      <c r="S170" s="12"/>
    </row>
    <row r="171" spans="1:19" ht="30.6" customHeight="1" x14ac:dyDescent="0.25">
      <c r="A171" s="47">
        <f>'S2 Maquette'!B171</f>
        <v>0</v>
      </c>
      <c r="B171" s="47">
        <f>'S2 Maquette'!C171</f>
        <v>0</v>
      </c>
      <c r="C171" s="46">
        <f>'S2 Maquette'!F171</f>
        <v>0</v>
      </c>
      <c r="D171" s="45"/>
      <c r="E171" s="45"/>
      <c r="F171" s="45"/>
      <c r="G171" s="44"/>
      <c r="H171" s="44"/>
      <c r="I171" s="44"/>
      <c r="J171" s="45"/>
      <c r="K171" s="45"/>
      <c r="L171" s="45"/>
      <c r="M171" s="45"/>
      <c r="N171" s="45"/>
      <c r="O171" s="45"/>
      <c r="P171" s="45"/>
      <c r="Q171" s="45"/>
      <c r="R171" s="45"/>
      <c r="S171" s="12"/>
    </row>
    <row r="172" spans="1:19" ht="30.6" customHeight="1" x14ac:dyDescent="0.25">
      <c r="A172" s="47">
        <f>'S2 Maquette'!B172</f>
        <v>0</v>
      </c>
      <c r="B172" s="47">
        <f>'S2 Maquette'!C172</f>
        <v>0</v>
      </c>
      <c r="C172" s="46">
        <f>'S2 Maquette'!F172</f>
        <v>0</v>
      </c>
      <c r="D172" s="45"/>
      <c r="E172" s="45"/>
      <c r="F172" s="45"/>
      <c r="G172" s="44"/>
      <c r="H172" s="44"/>
      <c r="I172" s="44"/>
      <c r="J172" s="45"/>
      <c r="K172" s="45"/>
      <c r="L172" s="45"/>
      <c r="M172" s="45"/>
      <c r="N172" s="45"/>
      <c r="O172" s="45"/>
      <c r="P172" s="45"/>
      <c r="Q172" s="45"/>
      <c r="R172" s="45"/>
      <c r="S172" s="12"/>
    </row>
    <row r="173" spans="1:19" ht="30.6" customHeight="1" x14ac:dyDescent="0.25">
      <c r="A173" s="47">
        <f>'S2 Maquette'!B173</f>
        <v>0</v>
      </c>
      <c r="B173" s="47">
        <f>'S2 Maquette'!C173</f>
        <v>0</v>
      </c>
      <c r="C173" s="46">
        <f>'S2 Maquette'!F173</f>
        <v>0</v>
      </c>
      <c r="D173" s="45"/>
      <c r="E173" s="45"/>
      <c r="F173" s="45"/>
      <c r="G173" s="44"/>
      <c r="H173" s="44"/>
      <c r="I173" s="44"/>
      <c r="J173" s="45"/>
      <c r="K173" s="45"/>
      <c r="L173" s="45"/>
      <c r="M173" s="45"/>
      <c r="N173" s="45"/>
      <c r="O173" s="45"/>
      <c r="P173" s="45"/>
      <c r="Q173" s="45"/>
      <c r="R173" s="45"/>
      <c r="S173" s="12"/>
    </row>
    <row r="174" spans="1:19" ht="30.6" customHeight="1" x14ac:dyDescent="0.25">
      <c r="A174" s="47">
        <f>'S2 Maquette'!B174</f>
        <v>0</v>
      </c>
      <c r="B174" s="47">
        <f>'S2 Maquette'!C174</f>
        <v>0</v>
      </c>
      <c r="C174" s="46">
        <f>'S2 Maquette'!F174</f>
        <v>0</v>
      </c>
      <c r="D174" s="45"/>
      <c r="E174" s="45"/>
      <c r="F174" s="45"/>
      <c r="G174" s="44"/>
      <c r="H174" s="44"/>
      <c r="I174" s="44"/>
      <c r="J174" s="45"/>
      <c r="K174" s="45"/>
      <c r="L174" s="45"/>
      <c r="M174" s="45"/>
      <c r="N174" s="45"/>
      <c r="O174" s="45"/>
      <c r="P174" s="45"/>
      <c r="Q174" s="45"/>
      <c r="R174" s="45"/>
      <c r="S174" s="12"/>
    </row>
    <row r="175" spans="1:19" ht="30.6" customHeight="1" x14ac:dyDescent="0.25">
      <c r="A175" s="47">
        <f>'S2 Maquette'!B175</f>
        <v>0</v>
      </c>
      <c r="B175" s="47">
        <f>'S2 Maquette'!C175</f>
        <v>0</v>
      </c>
      <c r="C175" s="46">
        <f>'S2 Maquette'!F175</f>
        <v>0</v>
      </c>
      <c r="D175" s="45"/>
      <c r="E175" s="45"/>
      <c r="F175" s="45"/>
      <c r="G175" s="44"/>
      <c r="H175" s="44"/>
      <c r="I175" s="44"/>
      <c r="J175" s="45"/>
      <c r="K175" s="45"/>
      <c r="L175" s="45"/>
      <c r="M175" s="45"/>
      <c r="N175" s="45"/>
      <c r="O175" s="45"/>
      <c r="P175" s="45"/>
      <c r="Q175" s="45"/>
      <c r="R175" s="45"/>
      <c r="S175" s="12"/>
    </row>
    <row r="176" spans="1:19" ht="30.6" customHeight="1" x14ac:dyDescent="0.25">
      <c r="A176" s="47">
        <f>'S2 Maquette'!B176</f>
        <v>0</v>
      </c>
      <c r="B176" s="47">
        <f>'S2 Maquette'!C176</f>
        <v>0</v>
      </c>
      <c r="C176" s="46">
        <f>'S2 Maquette'!F176</f>
        <v>0</v>
      </c>
      <c r="D176" s="45"/>
      <c r="E176" s="45"/>
      <c r="F176" s="45"/>
      <c r="G176" s="44"/>
      <c r="H176" s="44"/>
      <c r="I176" s="44"/>
      <c r="J176" s="45"/>
      <c r="K176" s="45"/>
      <c r="L176" s="45"/>
      <c r="M176" s="45"/>
      <c r="N176" s="45"/>
      <c r="O176" s="45"/>
      <c r="P176" s="45"/>
      <c r="Q176" s="45"/>
      <c r="R176" s="45"/>
      <c r="S176" s="12"/>
    </row>
    <row r="177" spans="1:19" ht="30.6" customHeight="1" x14ac:dyDescent="0.25">
      <c r="A177" s="47">
        <f>'S2 Maquette'!B177</f>
        <v>0</v>
      </c>
      <c r="B177" s="47">
        <f>'S2 Maquette'!C177</f>
        <v>0</v>
      </c>
      <c r="C177" s="46">
        <f>'S2 Maquette'!F177</f>
        <v>0</v>
      </c>
      <c r="D177" s="45"/>
      <c r="E177" s="45"/>
      <c r="F177" s="45"/>
      <c r="G177" s="44"/>
      <c r="H177" s="44"/>
      <c r="I177" s="44"/>
      <c r="J177" s="45"/>
      <c r="K177" s="45"/>
      <c r="L177" s="45"/>
      <c r="M177" s="45"/>
      <c r="N177" s="45"/>
      <c r="O177" s="45"/>
      <c r="P177" s="45"/>
      <c r="Q177" s="45"/>
      <c r="R177" s="45"/>
      <c r="S177" s="12"/>
    </row>
    <row r="178" spans="1:19" ht="30.6" customHeight="1" x14ac:dyDescent="0.25">
      <c r="A178" s="47">
        <f>'S2 Maquette'!B178</f>
        <v>0</v>
      </c>
      <c r="B178" s="47">
        <f>'S2 Maquette'!C178</f>
        <v>0</v>
      </c>
      <c r="C178" s="46">
        <f>'S2 Maquette'!F178</f>
        <v>0</v>
      </c>
      <c r="D178" s="45"/>
      <c r="E178" s="45"/>
      <c r="F178" s="45"/>
      <c r="G178" s="44"/>
      <c r="H178" s="44"/>
      <c r="I178" s="44"/>
      <c r="J178" s="45"/>
      <c r="K178" s="45"/>
      <c r="L178" s="45"/>
      <c r="M178" s="45"/>
      <c r="N178" s="45"/>
      <c r="O178" s="45"/>
      <c r="P178" s="45"/>
      <c r="Q178" s="45"/>
      <c r="R178" s="45"/>
      <c r="S178" s="12"/>
    </row>
    <row r="179" spans="1:19" ht="30.6" customHeight="1" x14ac:dyDescent="0.25">
      <c r="A179" s="47">
        <f>'S2 Maquette'!B179</f>
        <v>0</v>
      </c>
      <c r="B179" s="47">
        <f>'S2 Maquette'!C179</f>
        <v>0</v>
      </c>
      <c r="C179" s="46">
        <f>'S2 Maquette'!F179</f>
        <v>0</v>
      </c>
      <c r="D179" s="45"/>
      <c r="E179" s="45"/>
      <c r="F179" s="45"/>
      <c r="G179" s="44"/>
      <c r="H179" s="44"/>
      <c r="I179" s="44"/>
      <c r="J179" s="45"/>
      <c r="K179" s="45"/>
      <c r="L179" s="45"/>
      <c r="M179" s="45"/>
      <c r="N179" s="45"/>
      <c r="O179" s="45"/>
      <c r="P179" s="45"/>
      <c r="Q179" s="45"/>
      <c r="R179" s="45"/>
      <c r="S179" s="12"/>
    </row>
    <row r="180" spans="1:19" ht="30.6" customHeight="1" x14ac:dyDescent="0.25">
      <c r="A180" s="47">
        <f>'S2 Maquette'!B180</f>
        <v>0</v>
      </c>
      <c r="B180" s="47">
        <f>'S2 Maquette'!C180</f>
        <v>0</v>
      </c>
      <c r="C180" s="46">
        <f>'S2 Maquette'!F180</f>
        <v>0</v>
      </c>
      <c r="D180" s="45"/>
      <c r="E180" s="45"/>
      <c r="F180" s="45"/>
      <c r="G180" s="44"/>
      <c r="H180" s="44"/>
      <c r="I180" s="44"/>
      <c r="J180" s="45"/>
      <c r="K180" s="45"/>
      <c r="L180" s="45"/>
      <c r="M180" s="45"/>
      <c r="N180" s="45"/>
      <c r="O180" s="45"/>
      <c r="P180" s="45"/>
      <c r="Q180" s="45"/>
      <c r="R180" s="45"/>
      <c r="S180" s="12"/>
    </row>
    <row r="181" spans="1:19" ht="30.6" customHeight="1" x14ac:dyDescent="0.25">
      <c r="A181" s="47">
        <f>'S2 Maquette'!B181</f>
        <v>0</v>
      </c>
      <c r="B181" s="47">
        <f>'S2 Maquette'!C181</f>
        <v>0</v>
      </c>
      <c r="C181" s="46">
        <f>'S2 Maquette'!F181</f>
        <v>0</v>
      </c>
      <c r="D181" s="45"/>
      <c r="E181" s="45"/>
      <c r="F181" s="45"/>
      <c r="G181" s="44"/>
      <c r="H181" s="44"/>
      <c r="I181" s="44"/>
      <c r="J181" s="45"/>
      <c r="K181" s="45"/>
      <c r="L181" s="45"/>
      <c r="M181" s="45"/>
      <c r="N181" s="45"/>
      <c r="O181" s="45"/>
      <c r="P181" s="45"/>
      <c r="Q181" s="45"/>
      <c r="R181" s="45"/>
      <c r="S181" s="12"/>
    </row>
    <row r="182" spans="1:19" ht="30.6" customHeight="1" x14ac:dyDescent="0.25">
      <c r="A182" s="47">
        <f>'S2 Maquette'!B182</f>
        <v>0</v>
      </c>
      <c r="B182" s="47">
        <f>'S2 Maquette'!C182</f>
        <v>0</v>
      </c>
      <c r="C182" s="46">
        <f>'S2 Maquette'!F182</f>
        <v>0</v>
      </c>
      <c r="D182" s="45"/>
      <c r="E182" s="45"/>
      <c r="F182" s="45"/>
      <c r="G182" s="44"/>
      <c r="H182" s="44"/>
      <c r="I182" s="44"/>
      <c r="J182" s="45"/>
      <c r="K182" s="45"/>
      <c r="L182" s="45"/>
      <c r="M182" s="45"/>
      <c r="N182" s="45"/>
      <c r="O182" s="45"/>
      <c r="P182" s="45"/>
      <c r="Q182" s="45"/>
      <c r="R182" s="45"/>
      <c r="S182" s="12"/>
    </row>
    <row r="183" spans="1:19" ht="30.6" customHeight="1" x14ac:dyDescent="0.25">
      <c r="A183" s="47">
        <f>'S2 Maquette'!B183</f>
        <v>0</v>
      </c>
      <c r="B183" s="47">
        <f>'S2 Maquette'!C183</f>
        <v>0</v>
      </c>
      <c r="C183" s="46">
        <f>'S2 Maquette'!F183</f>
        <v>0</v>
      </c>
      <c r="D183" s="45"/>
      <c r="E183" s="45"/>
      <c r="F183" s="45"/>
      <c r="G183" s="44"/>
      <c r="H183" s="44"/>
      <c r="I183" s="44"/>
      <c r="J183" s="45"/>
      <c r="K183" s="45"/>
      <c r="L183" s="45"/>
      <c r="M183" s="45"/>
      <c r="N183" s="45"/>
      <c r="O183" s="45"/>
      <c r="P183" s="45"/>
      <c r="Q183" s="45"/>
      <c r="R183" s="45"/>
      <c r="S183" s="12"/>
    </row>
    <row r="184" spans="1:19" ht="30.6" customHeight="1" x14ac:dyDescent="0.25">
      <c r="A184" s="47">
        <f>'S2 Maquette'!B184</f>
        <v>0</v>
      </c>
      <c r="B184" s="47">
        <f>'S2 Maquette'!C184</f>
        <v>0</v>
      </c>
      <c r="C184" s="46">
        <f>'S2 Maquette'!F184</f>
        <v>0</v>
      </c>
      <c r="D184" s="45"/>
      <c r="E184" s="45"/>
      <c r="F184" s="45"/>
      <c r="G184" s="44"/>
      <c r="H184" s="44"/>
      <c r="I184" s="44"/>
      <c r="J184" s="45"/>
      <c r="K184" s="45"/>
      <c r="L184" s="45"/>
      <c r="M184" s="45"/>
      <c r="N184" s="45"/>
      <c r="O184" s="45"/>
      <c r="P184" s="45"/>
      <c r="Q184" s="45"/>
      <c r="R184" s="45"/>
      <c r="S184" s="12"/>
    </row>
    <row r="185" spans="1:19" ht="30.6" customHeight="1" x14ac:dyDescent="0.25">
      <c r="A185" s="47">
        <f>'S2 Maquette'!B185</f>
        <v>0</v>
      </c>
      <c r="B185" s="47">
        <f>'S2 Maquette'!C185</f>
        <v>0</v>
      </c>
      <c r="C185" s="46">
        <f>'S2 Maquette'!F185</f>
        <v>0</v>
      </c>
      <c r="D185" s="45"/>
      <c r="E185" s="45"/>
      <c r="F185" s="45"/>
      <c r="G185" s="44"/>
      <c r="H185" s="44"/>
      <c r="I185" s="44"/>
      <c r="J185" s="45"/>
      <c r="K185" s="45"/>
      <c r="L185" s="45"/>
      <c r="M185" s="45"/>
      <c r="N185" s="45"/>
      <c r="O185" s="45"/>
      <c r="P185" s="45"/>
      <c r="Q185" s="45"/>
      <c r="R185" s="45"/>
      <c r="S185" s="12"/>
    </row>
    <row r="186" spans="1:19" ht="30.6" customHeight="1" x14ac:dyDescent="0.25">
      <c r="A186" s="47">
        <f>'S2 Maquette'!B186</f>
        <v>0</v>
      </c>
      <c r="B186" s="47">
        <f>'S2 Maquette'!C186</f>
        <v>0</v>
      </c>
      <c r="C186" s="46">
        <f>'S2 Maquette'!F186</f>
        <v>0</v>
      </c>
      <c r="D186" s="45"/>
      <c r="E186" s="45"/>
      <c r="F186" s="45"/>
      <c r="G186" s="44"/>
      <c r="H186" s="44"/>
      <c r="I186" s="44"/>
      <c r="J186" s="45"/>
      <c r="K186" s="45"/>
      <c r="L186" s="45"/>
      <c r="M186" s="45"/>
      <c r="N186" s="45"/>
      <c r="O186" s="45"/>
      <c r="P186" s="45"/>
      <c r="Q186" s="45"/>
      <c r="R186" s="45"/>
      <c r="S186" s="12"/>
    </row>
    <row r="187" spans="1:19" ht="30.6" customHeight="1" x14ac:dyDescent="0.25">
      <c r="A187" s="47">
        <f>'S2 Maquette'!B187</f>
        <v>0</v>
      </c>
      <c r="B187" s="47">
        <f>'S2 Maquette'!C187</f>
        <v>0</v>
      </c>
      <c r="C187" s="46">
        <f>'S2 Maquette'!F187</f>
        <v>0</v>
      </c>
      <c r="D187" s="45"/>
      <c r="E187" s="45"/>
      <c r="F187" s="45"/>
      <c r="G187" s="44"/>
      <c r="H187" s="44"/>
      <c r="I187" s="44"/>
      <c r="J187" s="45"/>
      <c r="K187" s="45"/>
      <c r="L187" s="45"/>
      <c r="M187" s="45"/>
      <c r="N187" s="45"/>
      <c r="O187" s="45"/>
      <c r="P187" s="45"/>
      <c r="Q187" s="45"/>
      <c r="R187" s="45"/>
      <c r="S187" s="12"/>
    </row>
    <row r="188" spans="1:19" ht="30.6" customHeight="1" x14ac:dyDescent="0.25">
      <c r="A188" s="47">
        <f>'S2 Maquette'!B188</f>
        <v>0</v>
      </c>
      <c r="B188" s="47">
        <f>'S2 Maquette'!C188</f>
        <v>0</v>
      </c>
      <c r="C188" s="46">
        <f>'S2 Maquette'!F188</f>
        <v>0</v>
      </c>
      <c r="D188" s="45"/>
      <c r="E188" s="45"/>
      <c r="F188" s="45"/>
      <c r="G188" s="44"/>
      <c r="H188" s="44"/>
      <c r="I188" s="44"/>
      <c r="J188" s="45"/>
      <c r="K188" s="45"/>
      <c r="L188" s="45"/>
      <c r="M188" s="45"/>
      <c r="N188" s="45"/>
      <c r="O188" s="45"/>
      <c r="P188" s="45"/>
      <c r="Q188" s="45"/>
      <c r="R188" s="45"/>
      <c r="S188" s="12"/>
    </row>
    <row r="189" spans="1:19" ht="30.6" customHeight="1" x14ac:dyDescent="0.25">
      <c r="A189" s="47">
        <f>'S2 Maquette'!B189</f>
        <v>0</v>
      </c>
      <c r="B189" s="47">
        <f>'S2 Maquette'!C189</f>
        <v>0</v>
      </c>
      <c r="C189" s="46">
        <f>'S2 Maquette'!F189</f>
        <v>0</v>
      </c>
      <c r="D189" s="45"/>
      <c r="E189" s="45"/>
      <c r="F189" s="45"/>
      <c r="G189" s="44"/>
      <c r="H189" s="44"/>
      <c r="I189" s="44"/>
      <c r="J189" s="45"/>
      <c r="K189" s="45"/>
      <c r="L189" s="45"/>
      <c r="M189" s="45"/>
      <c r="N189" s="45"/>
      <c r="O189" s="45"/>
      <c r="P189" s="45"/>
      <c r="Q189" s="45"/>
      <c r="R189" s="45"/>
      <c r="S189" s="12"/>
    </row>
    <row r="190" spans="1:19" ht="30.6" customHeight="1" x14ac:dyDescent="0.25">
      <c r="A190" s="47">
        <f>'S2 Maquette'!B190</f>
        <v>0</v>
      </c>
      <c r="B190" s="47">
        <f>'S2 Maquette'!C190</f>
        <v>0</v>
      </c>
      <c r="C190" s="46">
        <f>'S2 Maquette'!F190</f>
        <v>0</v>
      </c>
      <c r="D190" s="45"/>
      <c r="E190" s="45"/>
      <c r="F190" s="45"/>
      <c r="G190" s="44"/>
      <c r="H190" s="44"/>
      <c r="I190" s="44"/>
      <c r="J190" s="45"/>
      <c r="K190" s="45"/>
      <c r="L190" s="45"/>
      <c r="M190" s="45"/>
      <c r="N190" s="45"/>
      <c r="O190" s="45"/>
      <c r="P190" s="45"/>
      <c r="Q190" s="45"/>
      <c r="R190" s="45"/>
      <c r="S190" s="12"/>
    </row>
    <row r="191" spans="1:19" ht="30.6" customHeight="1" x14ac:dyDescent="0.25">
      <c r="A191" s="47">
        <f>'S2 Maquette'!B191</f>
        <v>0</v>
      </c>
      <c r="B191" s="47">
        <f>'S2 Maquette'!C191</f>
        <v>0</v>
      </c>
      <c r="C191" s="46">
        <f>'S2 Maquette'!F191</f>
        <v>0</v>
      </c>
      <c r="D191" s="45"/>
      <c r="E191" s="45"/>
      <c r="F191" s="45"/>
      <c r="G191" s="44"/>
      <c r="H191" s="44"/>
      <c r="I191" s="44"/>
      <c r="J191" s="45"/>
      <c r="K191" s="45"/>
      <c r="L191" s="45"/>
      <c r="M191" s="45"/>
      <c r="N191" s="45"/>
      <c r="O191" s="45"/>
      <c r="P191" s="45"/>
      <c r="Q191" s="45"/>
      <c r="R191" s="45"/>
      <c r="S191" s="12"/>
    </row>
    <row r="192" spans="1:19" ht="30.6" customHeight="1" x14ac:dyDescent="0.25">
      <c r="A192" s="47">
        <f>'S2 Maquette'!B192</f>
        <v>0</v>
      </c>
      <c r="B192" s="47">
        <f>'S2 Maquette'!C192</f>
        <v>0</v>
      </c>
      <c r="C192" s="46">
        <f>'S2 Maquette'!F192</f>
        <v>0</v>
      </c>
      <c r="D192" s="45"/>
      <c r="E192" s="45"/>
      <c r="F192" s="45"/>
      <c r="G192" s="44"/>
      <c r="H192" s="44"/>
      <c r="I192" s="44"/>
      <c r="J192" s="45"/>
      <c r="K192" s="45"/>
      <c r="L192" s="45"/>
      <c r="M192" s="45"/>
      <c r="N192" s="45"/>
      <c r="O192" s="45"/>
      <c r="P192" s="45"/>
      <c r="Q192" s="45"/>
      <c r="R192" s="45"/>
      <c r="S192" s="12"/>
    </row>
    <row r="193" spans="1:19" ht="30.6" customHeight="1" x14ac:dyDescent="0.25">
      <c r="A193" s="47">
        <f>'S2 Maquette'!B193</f>
        <v>0</v>
      </c>
      <c r="B193" s="47">
        <f>'S2 Maquette'!C193</f>
        <v>0</v>
      </c>
      <c r="C193" s="46">
        <f>'S2 Maquette'!F193</f>
        <v>0</v>
      </c>
      <c r="D193" s="45"/>
      <c r="E193" s="45"/>
      <c r="F193" s="45"/>
      <c r="G193" s="44"/>
      <c r="H193" s="44"/>
      <c r="I193" s="44"/>
      <c r="J193" s="45"/>
      <c r="K193" s="45"/>
      <c r="L193" s="45"/>
      <c r="M193" s="45"/>
      <c r="N193" s="45"/>
      <c r="O193" s="45"/>
      <c r="P193" s="45"/>
      <c r="Q193" s="45"/>
      <c r="R193" s="45"/>
      <c r="S193" s="12"/>
    </row>
    <row r="194" spans="1:19" ht="30.6" customHeight="1" x14ac:dyDescent="0.25">
      <c r="A194" s="47">
        <f>'S2 Maquette'!B194</f>
        <v>0</v>
      </c>
      <c r="B194" s="47">
        <f>'S2 Maquette'!C194</f>
        <v>0</v>
      </c>
      <c r="C194" s="46">
        <f>'S2 Maquette'!F194</f>
        <v>0</v>
      </c>
      <c r="D194" s="45"/>
      <c r="E194" s="45"/>
      <c r="F194" s="45"/>
      <c r="G194" s="44"/>
      <c r="H194" s="44"/>
      <c r="I194" s="44"/>
      <c r="J194" s="45"/>
      <c r="K194" s="45"/>
      <c r="L194" s="45"/>
      <c r="M194" s="45"/>
      <c r="N194" s="45"/>
      <c r="O194" s="45"/>
      <c r="P194" s="45"/>
      <c r="Q194" s="45"/>
      <c r="R194" s="45"/>
      <c r="S194" s="12"/>
    </row>
    <row r="195" spans="1:19" ht="30.6" customHeight="1" x14ac:dyDescent="0.25">
      <c r="A195" s="47">
        <f>'S2 Maquette'!B195</f>
        <v>0</v>
      </c>
      <c r="B195" s="47">
        <f>'S2 Maquette'!C195</f>
        <v>0</v>
      </c>
      <c r="C195" s="46">
        <f>'S2 Maquette'!F195</f>
        <v>0</v>
      </c>
      <c r="D195" s="45"/>
      <c r="E195" s="45"/>
      <c r="F195" s="45"/>
      <c r="G195" s="44"/>
      <c r="H195" s="44"/>
      <c r="I195" s="44"/>
      <c r="J195" s="45"/>
      <c r="K195" s="45"/>
      <c r="L195" s="45"/>
      <c r="M195" s="45"/>
      <c r="N195" s="45"/>
      <c r="O195" s="45"/>
      <c r="P195" s="45"/>
      <c r="Q195" s="45"/>
      <c r="R195" s="45"/>
      <c r="S195" s="12"/>
    </row>
    <row r="196" spans="1:19" ht="30.6" customHeight="1" x14ac:dyDescent="0.25">
      <c r="A196" s="47">
        <f>'S2 Maquette'!B196</f>
        <v>0</v>
      </c>
      <c r="B196" s="47">
        <f>'S2 Maquette'!C196</f>
        <v>0</v>
      </c>
      <c r="C196" s="46">
        <f>'S2 Maquette'!F196</f>
        <v>0</v>
      </c>
      <c r="D196" s="45"/>
      <c r="E196" s="45"/>
      <c r="F196" s="45"/>
      <c r="G196" s="44"/>
      <c r="H196" s="44"/>
      <c r="I196" s="44"/>
      <c r="J196" s="45"/>
      <c r="K196" s="45"/>
      <c r="L196" s="45"/>
      <c r="M196" s="45"/>
      <c r="N196" s="45"/>
      <c r="O196" s="45"/>
      <c r="P196" s="45"/>
      <c r="Q196" s="45"/>
      <c r="R196" s="45"/>
      <c r="S196" s="12"/>
    </row>
    <row r="197" spans="1:19" ht="30.6" customHeight="1" x14ac:dyDescent="0.25">
      <c r="A197" s="47">
        <f>'S2 Maquette'!B197</f>
        <v>0</v>
      </c>
      <c r="B197" s="47">
        <f>'S2 Maquette'!C197</f>
        <v>0</v>
      </c>
      <c r="C197" s="46">
        <f>'S2 Maquette'!F197</f>
        <v>0</v>
      </c>
      <c r="D197" s="45"/>
      <c r="E197" s="45"/>
      <c r="F197" s="45"/>
      <c r="G197" s="44"/>
      <c r="H197" s="44"/>
      <c r="I197" s="44"/>
      <c r="J197" s="45"/>
      <c r="K197" s="45"/>
      <c r="L197" s="45"/>
      <c r="M197" s="45"/>
      <c r="N197" s="45"/>
      <c r="O197" s="45"/>
      <c r="P197" s="45"/>
      <c r="Q197" s="45"/>
      <c r="R197" s="45"/>
      <c r="S197" s="12"/>
    </row>
    <row r="198" spans="1:19" ht="30.6" customHeight="1" x14ac:dyDescent="0.25">
      <c r="A198" s="47">
        <f>'S2 Maquette'!B198</f>
        <v>0</v>
      </c>
      <c r="B198" s="47">
        <f>'S2 Maquette'!C198</f>
        <v>0</v>
      </c>
      <c r="C198" s="46">
        <f>'S2 Maquette'!F198</f>
        <v>0</v>
      </c>
      <c r="D198" s="45"/>
      <c r="E198" s="45"/>
      <c r="F198" s="45"/>
      <c r="G198" s="44"/>
      <c r="H198" s="44"/>
      <c r="I198" s="44"/>
      <c r="J198" s="45"/>
      <c r="K198" s="45"/>
      <c r="L198" s="45"/>
      <c r="M198" s="45"/>
      <c r="N198" s="45"/>
      <c r="O198" s="45"/>
      <c r="P198" s="45"/>
      <c r="Q198" s="45"/>
      <c r="R198" s="45"/>
      <c r="S198" s="12"/>
    </row>
    <row r="199" spans="1:19" ht="30.6" customHeight="1" x14ac:dyDescent="0.25">
      <c r="A199" s="47">
        <f>'S2 Maquette'!B199</f>
        <v>0</v>
      </c>
      <c r="B199" s="47">
        <f>'S2 Maquette'!C199</f>
        <v>0</v>
      </c>
      <c r="C199" s="46">
        <f>'S2 Maquette'!F199</f>
        <v>0</v>
      </c>
      <c r="D199" s="45"/>
      <c r="E199" s="45"/>
      <c r="F199" s="45"/>
      <c r="G199" s="44"/>
      <c r="H199" s="44"/>
      <c r="I199" s="44"/>
      <c r="J199" s="45"/>
      <c r="K199" s="45"/>
      <c r="L199" s="45"/>
      <c r="M199" s="45"/>
      <c r="N199" s="45"/>
      <c r="O199" s="45"/>
      <c r="P199" s="45"/>
      <c r="Q199" s="45"/>
      <c r="R199" s="45"/>
      <c r="S199" s="12"/>
    </row>
    <row r="200" spans="1:19" ht="30.6" customHeight="1" x14ac:dyDescent="0.25">
      <c r="A200" s="47">
        <f>'S2 Maquette'!B200</f>
        <v>0</v>
      </c>
      <c r="B200" s="47">
        <f>'S2 Maquette'!C200</f>
        <v>0</v>
      </c>
      <c r="C200" s="46">
        <f>'S2 Maquette'!F200</f>
        <v>0</v>
      </c>
      <c r="D200" s="45"/>
      <c r="E200" s="45"/>
      <c r="F200" s="45"/>
      <c r="G200" s="44"/>
      <c r="H200" s="44"/>
      <c r="I200" s="44"/>
      <c r="J200" s="45"/>
      <c r="K200" s="45"/>
      <c r="L200" s="45"/>
      <c r="M200" s="45"/>
      <c r="N200" s="45"/>
      <c r="O200" s="45"/>
      <c r="P200" s="45"/>
      <c r="Q200" s="45"/>
      <c r="R200" s="45"/>
      <c r="S200" s="12"/>
    </row>
    <row r="201" spans="1:19" ht="30.6" customHeight="1" x14ac:dyDescent="0.25">
      <c r="A201" s="47">
        <f>'S2 Maquette'!B201</f>
        <v>0</v>
      </c>
      <c r="B201" s="47">
        <f>'S2 Maquette'!C201</f>
        <v>0</v>
      </c>
      <c r="C201" s="46">
        <f>'S2 Maquette'!F201</f>
        <v>0</v>
      </c>
      <c r="D201" s="45"/>
      <c r="E201" s="45"/>
      <c r="F201" s="45"/>
      <c r="G201" s="44"/>
      <c r="H201" s="44"/>
      <c r="I201" s="44"/>
      <c r="J201" s="45"/>
      <c r="K201" s="45"/>
      <c r="L201" s="45"/>
      <c r="M201" s="45"/>
      <c r="N201" s="45"/>
      <c r="O201" s="45"/>
      <c r="P201" s="45"/>
      <c r="Q201" s="45"/>
      <c r="R201" s="45"/>
      <c r="S201" s="12"/>
    </row>
    <row r="202" spans="1:19" ht="30.6" customHeight="1" x14ac:dyDescent="0.25">
      <c r="A202" s="47">
        <f>'S2 Maquette'!B202</f>
        <v>0</v>
      </c>
      <c r="B202" s="47">
        <f>'S2 Maquette'!C202</f>
        <v>0</v>
      </c>
      <c r="C202" s="46">
        <f>'S2 Maquette'!F202</f>
        <v>0</v>
      </c>
      <c r="D202" s="45"/>
      <c r="E202" s="45"/>
      <c r="F202" s="45"/>
      <c r="G202" s="44"/>
      <c r="H202" s="44"/>
      <c r="I202" s="44"/>
      <c r="J202" s="45"/>
      <c r="K202" s="45"/>
      <c r="L202" s="45"/>
      <c r="M202" s="45"/>
      <c r="N202" s="45"/>
      <c r="O202" s="45"/>
      <c r="P202" s="45"/>
      <c r="Q202" s="45"/>
      <c r="R202" s="45"/>
      <c r="S202" s="12"/>
    </row>
    <row r="203" spans="1:19" ht="30.6" customHeight="1" x14ac:dyDescent="0.25">
      <c r="A203" s="47">
        <f>'S2 Maquette'!B203</f>
        <v>0</v>
      </c>
      <c r="B203" s="47">
        <f>'S2 Maquette'!C203</f>
        <v>0</v>
      </c>
      <c r="C203" s="46">
        <f>'S2 Maquette'!F203</f>
        <v>0</v>
      </c>
      <c r="D203" s="45"/>
      <c r="E203" s="45"/>
      <c r="F203" s="45"/>
      <c r="G203" s="44"/>
      <c r="H203" s="44"/>
      <c r="I203" s="44"/>
      <c r="J203" s="45"/>
      <c r="K203" s="45"/>
      <c r="L203" s="45"/>
      <c r="M203" s="45"/>
      <c r="N203" s="45"/>
      <c r="O203" s="45"/>
      <c r="P203" s="45"/>
      <c r="Q203" s="45"/>
      <c r="R203" s="45"/>
      <c r="S203" s="12"/>
    </row>
    <row r="204" spans="1:19" ht="30.6" customHeight="1" x14ac:dyDescent="0.25">
      <c r="A204" s="47">
        <f>'S2 Maquette'!B204</f>
        <v>0</v>
      </c>
      <c r="B204" s="47">
        <f>'S2 Maquette'!C204</f>
        <v>0</v>
      </c>
      <c r="C204" s="46">
        <f>'S2 Maquette'!F204</f>
        <v>0</v>
      </c>
      <c r="D204" s="45"/>
      <c r="E204" s="45"/>
      <c r="F204" s="45"/>
      <c r="G204" s="44"/>
      <c r="H204" s="44"/>
      <c r="I204" s="44"/>
      <c r="J204" s="45"/>
      <c r="K204" s="45"/>
      <c r="L204" s="45"/>
      <c r="M204" s="45"/>
      <c r="N204" s="45"/>
      <c r="O204" s="45"/>
      <c r="P204" s="45"/>
      <c r="Q204" s="45"/>
      <c r="R204" s="45"/>
      <c r="S204" s="12"/>
    </row>
    <row r="205" spans="1:19" ht="30.6" customHeight="1" x14ac:dyDescent="0.25">
      <c r="A205" s="47">
        <f>'S2 Maquette'!B205</f>
        <v>0</v>
      </c>
      <c r="B205" s="47">
        <f>'S2 Maquette'!C205</f>
        <v>0</v>
      </c>
      <c r="C205" s="46">
        <f>'S2 Maquette'!F205</f>
        <v>0</v>
      </c>
      <c r="D205" s="45"/>
      <c r="E205" s="45"/>
      <c r="F205" s="45"/>
      <c r="G205" s="44"/>
      <c r="H205" s="44"/>
      <c r="I205" s="44"/>
      <c r="J205" s="45"/>
      <c r="K205" s="45"/>
      <c r="L205" s="45"/>
      <c r="M205" s="45"/>
      <c r="N205" s="45"/>
      <c r="O205" s="45"/>
      <c r="P205" s="45"/>
      <c r="Q205" s="45"/>
      <c r="R205" s="45"/>
      <c r="S205" s="12"/>
    </row>
    <row r="206" spans="1:19" ht="30.6" customHeight="1" x14ac:dyDescent="0.25">
      <c r="A206" s="47">
        <f>'S2 Maquette'!B206</f>
        <v>0</v>
      </c>
      <c r="B206" s="47">
        <f>'S2 Maquette'!C206</f>
        <v>0</v>
      </c>
      <c r="C206" s="46">
        <f>'S2 Maquette'!F206</f>
        <v>0</v>
      </c>
      <c r="D206" s="45"/>
      <c r="E206" s="45"/>
      <c r="F206" s="45"/>
      <c r="G206" s="44"/>
      <c r="H206" s="44"/>
      <c r="I206" s="44"/>
      <c r="J206" s="45"/>
      <c r="K206" s="45"/>
      <c r="L206" s="45"/>
      <c r="M206" s="45"/>
      <c r="N206" s="45"/>
      <c r="O206" s="45"/>
      <c r="P206" s="45"/>
      <c r="Q206" s="45"/>
      <c r="R206" s="45"/>
      <c r="S206" s="12"/>
    </row>
    <row r="207" spans="1:19" ht="30.6" customHeight="1" x14ac:dyDescent="0.25">
      <c r="A207" s="47">
        <f>'S2 Maquette'!B207</f>
        <v>0</v>
      </c>
      <c r="B207" s="47">
        <f>'S2 Maquette'!C207</f>
        <v>0</v>
      </c>
      <c r="C207" s="46">
        <f>'S2 Maquette'!F207</f>
        <v>0</v>
      </c>
      <c r="D207" s="45"/>
      <c r="E207" s="45"/>
      <c r="F207" s="45"/>
      <c r="G207" s="44"/>
      <c r="H207" s="44"/>
      <c r="I207" s="44"/>
      <c r="J207" s="45"/>
      <c r="K207" s="45"/>
      <c r="L207" s="45"/>
      <c r="M207" s="45"/>
      <c r="N207" s="45"/>
      <c r="O207" s="45"/>
      <c r="P207" s="45"/>
      <c r="Q207" s="45"/>
      <c r="R207" s="45"/>
      <c r="S207" s="12"/>
    </row>
    <row r="208" spans="1:19" ht="30.6" customHeight="1" x14ac:dyDescent="0.25">
      <c r="A208" s="47">
        <f>'S2 Maquette'!B208</f>
        <v>0</v>
      </c>
      <c r="B208" s="47">
        <f>'S2 Maquette'!C208</f>
        <v>0</v>
      </c>
      <c r="C208" s="46">
        <f>'S2 Maquette'!F208</f>
        <v>0</v>
      </c>
      <c r="D208" s="45"/>
      <c r="E208" s="45"/>
      <c r="F208" s="45"/>
      <c r="G208" s="44"/>
      <c r="H208" s="44"/>
      <c r="I208" s="44"/>
      <c r="J208" s="45"/>
      <c r="K208" s="45"/>
      <c r="L208" s="45"/>
      <c r="M208" s="45"/>
      <c r="N208" s="45"/>
      <c r="O208" s="45"/>
      <c r="P208" s="45"/>
      <c r="Q208" s="45"/>
      <c r="R208" s="45"/>
      <c r="S208" s="12"/>
    </row>
    <row r="209" spans="1:19" ht="30.6" customHeight="1" x14ac:dyDescent="0.25">
      <c r="A209" s="47">
        <f>'S2 Maquette'!B209</f>
        <v>0</v>
      </c>
      <c r="B209" s="47">
        <f>'S2 Maquette'!C209</f>
        <v>0</v>
      </c>
      <c r="C209" s="46">
        <f>'S2 Maquette'!F209</f>
        <v>0</v>
      </c>
      <c r="D209" s="45"/>
      <c r="E209" s="45"/>
      <c r="F209" s="45"/>
      <c r="G209" s="44"/>
      <c r="H209" s="44"/>
      <c r="I209" s="44"/>
      <c r="J209" s="45"/>
      <c r="K209" s="45"/>
      <c r="L209" s="45"/>
      <c r="M209" s="45"/>
      <c r="N209" s="45"/>
      <c r="O209" s="45"/>
      <c r="P209" s="45"/>
      <c r="Q209" s="45"/>
      <c r="R209" s="45"/>
      <c r="S209" s="12"/>
    </row>
    <row r="210" spans="1:19" ht="30.6" customHeight="1" x14ac:dyDescent="0.25">
      <c r="A210" s="47">
        <f>'S2 Maquette'!B210</f>
        <v>0</v>
      </c>
      <c r="B210" s="47">
        <f>'S2 Maquette'!C210</f>
        <v>0</v>
      </c>
      <c r="C210" s="46">
        <f>'S2 Maquette'!F210</f>
        <v>0</v>
      </c>
      <c r="D210" s="45"/>
      <c r="E210" s="45"/>
      <c r="F210" s="45"/>
      <c r="G210" s="44"/>
      <c r="H210" s="44"/>
      <c r="I210" s="44"/>
      <c r="J210" s="45"/>
      <c r="K210" s="45"/>
      <c r="L210" s="45"/>
      <c r="M210" s="45"/>
      <c r="N210" s="45"/>
      <c r="O210" s="45"/>
      <c r="P210" s="45"/>
      <c r="Q210" s="45"/>
      <c r="R210" s="45"/>
      <c r="S210" s="12"/>
    </row>
    <row r="211" spans="1:19" ht="30.6" customHeight="1" x14ac:dyDescent="0.25">
      <c r="A211" s="47">
        <f>'S2 Maquette'!B211</f>
        <v>0</v>
      </c>
      <c r="B211" s="47">
        <f>'S2 Maquette'!C211</f>
        <v>0</v>
      </c>
      <c r="C211" s="46">
        <f>'S2 Maquette'!F211</f>
        <v>0</v>
      </c>
      <c r="D211" s="45"/>
      <c r="E211" s="45"/>
      <c r="F211" s="45"/>
      <c r="G211" s="44"/>
      <c r="H211" s="44"/>
      <c r="I211" s="44"/>
      <c r="J211" s="45"/>
      <c r="K211" s="45"/>
      <c r="L211" s="45"/>
      <c r="M211" s="45"/>
      <c r="N211" s="45"/>
      <c r="O211" s="45"/>
      <c r="P211" s="45"/>
      <c r="Q211" s="45"/>
      <c r="R211" s="45"/>
      <c r="S211" s="12"/>
    </row>
    <row r="212" spans="1:19" ht="30.6" customHeight="1" x14ac:dyDescent="0.25">
      <c r="A212" s="47">
        <f>'S2 Maquette'!B212</f>
        <v>0</v>
      </c>
      <c r="B212" s="47">
        <f>'S2 Maquette'!C212</f>
        <v>0</v>
      </c>
      <c r="C212" s="46">
        <f>'S2 Maquette'!F212</f>
        <v>0</v>
      </c>
      <c r="D212" s="45"/>
      <c r="E212" s="45"/>
      <c r="F212" s="45"/>
      <c r="G212" s="44"/>
      <c r="H212" s="44"/>
      <c r="I212" s="44"/>
      <c r="J212" s="45"/>
      <c r="K212" s="45"/>
      <c r="L212" s="45"/>
      <c r="M212" s="45"/>
      <c r="N212" s="45"/>
      <c r="O212" s="45"/>
      <c r="P212" s="45"/>
      <c r="Q212" s="45"/>
      <c r="R212" s="45"/>
      <c r="S212" s="12"/>
    </row>
    <row r="213" spans="1:19" ht="30.6" customHeight="1" x14ac:dyDescent="0.25">
      <c r="A213" s="47">
        <f>'S2 Maquette'!B213</f>
        <v>0</v>
      </c>
      <c r="B213" s="47">
        <f>'S2 Maquette'!C213</f>
        <v>0</v>
      </c>
      <c r="C213" s="46">
        <f>'S2 Maquette'!F213</f>
        <v>0</v>
      </c>
      <c r="D213" s="45"/>
      <c r="E213" s="45"/>
      <c r="F213" s="45"/>
      <c r="G213" s="44"/>
      <c r="H213" s="44"/>
      <c r="I213" s="44"/>
      <c r="J213" s="45"/>
      <c r="K213" s="45"/>
      <c r="L213" s="45"/>
      <c r="M213" s="45"/>
      <c r="N213" s="45"/>
      <c r="O213" s="45"/>
      <c r="P213" s="45"/>
      <c r="Q213" s="45"/>
      <c r="R213" s="45"/>
      <c r="S213" s="12"/>
    </row>
    <row r="214" spans="1:19" ht="30.6" customHeight="1" x14ac:dyDescent="0.25">
      <c r="A214" s="47">
        <f>'S2 Maquette'!B214</f>
        <v>0</v>
      </c>
      <c r="B214" s="47">
        <f>'S2 Maquette'!C214</f>
        <v>0</v>
      </c>
      <c r="C214" s="46">
        <f>'S2 Maquette'!F214</f>
        <v>0</v>
      </c>
      <c r="D214" s="45"/>
      <c r="E214" s="45"/>
      <c r="F214" s="45"/>
      <c r="G214" s="44"/>
      <c r="H214" s="44"/>
      <c r="I214" s="44"/>
      <c r="J214" s="45"/>
      <c r="K214" s="45"/>
      <c r="L214" s="45"/>
      <c r="M214" s="45"/>
      <c r="N214" s="45"/>
      <c r="O214" s="45"/>
      <c r="P214" s="45"/>
      <c r="Q214" s="45"/>
      <c r="R214" s="45"/>
      <c r="S214" s="12"/>
    </row>
    <row r="215" spans="1:19" ht="30.6" customHeight="1" x14ac:dyDescent="0.25">
      <c r="A215" s="47">
        <f>'S2 Maquette'!B215</f>
        <v>0</v>
      </c>
      <c r="B215" s="47">
        <f>'S2 Maquette'!C215</f>
        <v>0</v>
      </c>
      <c r="C215" s="46">
        <f>'S2 Maquette'!F215</f>
        <v>0</v>
      </c>
      <c r="D215" s="45"/>
      <c r="E215" s="45"/>
      <c r="F215" s="45"/>
      <c r="G215" s="44"/>
      <c r="H215" s="44"/>
      <c r="I215" s="44"/>
      <c r="J215" s="45"/>
      <c r="K215" s="45"/>
      <c r="L215" s="45"/>
      <c r="M215" s="45"/>
      <c r="N215" s="45"/>
      <c r="O215" s="45"/>
      <c r="P215" s="45"/>
      <c r="Q215" s="45"/>
      <c r="R215" s="45"/>
      <c r="S215" s="12"/>
    </row>
    <row r="216" spans="1:19" ht="30.6" customHeight="1" x14ac:dyDescent="0.25">
      <c r="A216" s="47">
        <f>'S2 Maquette'!B216</f>
        <v>0</v>
      </c>
      <c r="B216" s="47">
        <f>'S2 Maquette'!C216</f>
        <v>0</v>
      </c>
      <c r="C216" s="46">
        <f>'S2 Maquette'!F216</f>
        <v>0</v>
      </c>
      <c r="D216" s="45"/>
      <c r="E216" s="45"/>
      <c r="F216" s="45"/>
      <c r="G216" s="44"/>
      <c r="H216" s="44"/>
      <c r="I216" s="44"/>
      <c r="J216" s="45"/>
      <c r="K216" s="45"/>
      <c r="L216" s="45"/>
      <c r="M216" s="45"/>
      <c r="N216" s="45"/>
      <c r="O216" s="45"/>
      <c r="P216" s="45"/>
      <c r="Q216" s="45"/>
      <c r="R216" s="45"/>
      <c r="S216" s="12"/>
    </row>
    <row r="217" spans="1:19" ht="30.6" customHeight="1" x14ac:dyDescent="0.25">
      <c r="A217" s="47">
        <f>'S2 Maquette'!B217</f>
        <v>0</v>
      </c>
      <c r="B217" s="47">
        <f>'S2 Maquette'!C217</f>
        <v>0</v>
      </c>
      <c r="C217" s="46">
        <f>'S2 Maquette'!F217</f>
        <v>0</v>
      </c>
      <c r="D217" s="45"/>
      <c r="E217" s="45"/>
      <c r="F217" s="45"/>
      <c r="G217" s="44"/>
      <c r="H217" s="44"/>
      <c r="I217" s="44"/>
      <c r="J217" s="45"/>
      <c r="K217" s="45"/>
      <c r="L217" s="45"/>
      <c r="M217" s="45"/>
      <c r="N217" s="45"/>
      <c r="O217" s="45"/>
      <c r="P217" s="45"/>
      <c r="Q217" s="45"/>
      <c r="R217" s="45"/>
      <c r="S217" s="12"/>
    </row>
    <row r="218" spans="1:19" ht="30.6" customHeight="1" x14ac:dyDescent="0.25">
      <c r="A218" s="47">
        <f>'S2 Maquette'!B218</f>
        <v>0</v>
      </c>
      <c r="B218" s="47">
        <f>'S2 Maquette'!C218</f>
        <v>0</v>
      </c>
      <c r="C218" s="46">
        <f>'S2 Maquette'!F218</f>
        <v>0</v>
      </c>
      <c r="D218" s="45"/>
      <c r="E218" s="45"/>
      <c r="F218" s="45"/>
      <c r="G218" s="44"/>
      <c r="H218" s="44"/>
      <c r="I218" s="44"/>
      <c r="J218" s="45"/>
      <c r="K218" s="45"/>
      <c r="L218" s="45"/>
      <c r="M218" s="45"/>
      <c r="N218" s="45"/>
      <c r="O218" s="45"/>
      <c r="P218" s="45"/>
      <c r="Q218" s="45"/>
      <c r="R218" s="45"/>
      <c r="S218" s="12"/>
    </row>
    <row r="219" spans="1:19" ht="30.6" customHeight="1" x14ac:dyDescent="0.25">
      <c r="A219" s="47">
        <f>'S2 Maquette'!B219</f>
        <v>0</v>
      </c>
      <c r="B219" s="47">
        <f>'S2 Maquette'!C219</f>
        <v>0</v>
      </c>
      <c r="C219" s="46">
        <f>'S2 Maquette'!F219</f>
        <v>0</v>
      </c>
      <c r="D219" s="45"/>
      <c r="E219" s="45"/>
      <c r="F219" s="45"/>
      <c r="G219" s="44"/>
      <c r="H219" s="44"/>
      <c r="I219" s="44"/>
      <c r="J219" s="45"/>
      <c r="K219" s="45"/>
      <c r="L219" s="45"/>
      <c r="M219" s="45"/>
      <c r="N219" s="45"/>
      <c r="O219" s="45"/>
      <c r="P219" s="45"/>
      <c r="Q219" s="45"/>
      <c r="R219" s="45"/>
      <c r="S219" s="12"/>
    </row>
    <row r="220" spans="1:19" ht="30.6" customHeight="1" x14ac:dyDescent="0.25">
      <c r="A220" s="47">
        <f>'S2 Maquette'!B220</f>
        <v>0</v>
      </c>
      <c r="B220" s="47">
        <f>'S2 Maquette'!C220</f>
        <v>0</v>
      </c>
      <c r="C220" s="46">
        <f>'S2 Maquette'!F220</f>
        <v>0</v>
      </c>
      <c r="D220" s="45"/>
      <c r="E220" s="45"/>
      <c r="F220" s="45"/>
      <c r="G220" s="44"/>
      <c r="H220" s="44"/>
      <c r="I220" s="44"/>
      <c r="J220" s="45"/>
      <c r="K220" s="45"/>
      <c r="L220" s="45"/>
      <c r="M220" s="45"/>
      <c r="N220" s="45"/>
      <c r="O220" s="45"/>
      <c r="P220" s="45"/>
      <c r="Q220" s="45"/>
      <c r="R220" s="45"/>
      <c r="S220" s="12"/>
    </row>
    <row r="221" spans="1:19" ht="30.6" customHeight="1" x14ac:dyDescent="0.25">
      <c r="A221" s="47">
        <f>'S2 Maquette'!B221</f>
        <v>0</v>
      </c>
      <c r="B221" s="47">
        <f>'S2 Maquette'!C221</f>
        <v>0</v>
      </c>
      <c r="C221" s="46">
        <f>'S2 Maquette'!F221</f>
        <v>0</v>
      </c>
      <c r="D221" s="45"/>
      <c r="E221" s="45"/>
      <c r="F221" s="45"/>
      <c r="G221" s="44"/>
      <c r="H221" s="44"/>
      <c r="I221" s="44"/>
      <c r="J221" s="45"/>
      <c r="K221" s="45"/>
      <c r="L221" s="45"/>
      <c r="M221" s="45"/>
      <c r="N221" s="45"/>
      <c r="O221" s="45"/>
      <c r="P221" s="45"/>
      <c r="Q221" s="45"/>
      <c r="R221" s="45"/>
      <c r="S221" s="12"/>
    </row>
    <row r="222" spans="1:19" ht="30.6" customHeight="1" x14ac:dyDescent="0.25">
      <c r="A222" s="47">
        <f>'S2 Maquette'!B222</f>
        <v>0</v>
      </c>
      <c r="B222" s="47">
        <f>'S2 Maquette'!C222</f>
        <v>0</v>
      </c>
      <c r="C222" s="46">
        <f>'S2 Maquette'!F222</f>
        <v>0</v>
      </c>
      <c r="D222" s="45"/>
      <c r="E222" s="45"/>
      <c r="F222" s="45"/>
      <c r="G222" s="44"/>
      <c r="H222" s="44"/>
      <c r="I222" s="44"/>
      <c r="J222" s="45"/>
      <c r="K222" s="45"/>
      <c r="L222" s="45"/>
      <c r="M222" s="45"/>
      <c r="N222" s="45"/>
      <c r="O222" s="45"/>
      <c r="P222" s="45"/>
      <c r="Q222" s="45"/>
      <c r="R222" s="45"/>
      <c r="S222" s="12"/>
    </row>
    <row r="223" spans="1:19" ht="30.6" customHeight="1" x14ac:dyDescent="0.25">
      <c r="A223" s="47">
        <f>'S2 Maquette'!B223</f>
        <v>0</v>
      </c>
      <c r="B223" s="47">
        <f>'S2 Maquette'!C223</f>
        <v>0</v>
      </c>
      <c r="C223" s="46">
        <f>'S2 Maquette'!F223</f>
        <v>0</v>
      </c>
      <c r="D223" s="45"/>
      <c r="E223" s="45"/>
      <c r="F223" s="45"/>
      <c r="G223" s="44"/>
      <c r="H223" s="44"/>
      <c r="I223" s="44"/>
      <c r="J223" s="45"/>
      <c r="K223" s="45"/>
      <c r="L223" s="45"/>
      <c r="M223" s="45"/>
      <c r="N223" s="45"/>
      <c r="O223" s="45"/>
      <c r="P223" s="45"/>
      <c r="Q223" s="45"/>
      <c r="R223" s="45"/>
      <c r="S223" s="12"/>
    </row>
    <row r="224" spans="1:19" ht="30.6" customHeight="1" x14ac:dyDescent="0.25">
      <c r="A224" s="47">
        <f>'S2 Maquette'!B224</f>
        <v>0</v>
      </c>
      <c r="B224" s="47">
        <f>'S2 Maquette'!C224</f>
        <v>0</v>
      </c>
      <c r="C224" s="46">
        <f>'S2 Maquette'!F224</f>
        <v>0</v>
      </c>
      <c r="D224" s="45"/>
      <c r="E224" s="45"/>
      <c r="F224" s="45"/>
      <c r="G224" s="44"/>
      <c r="H224" s="44"/>
      <c r="I224" s="44"/>
      <c r="J224" s="45"/>
      <c r="K224" s="45"/>
      <c r="L224" s="45"/>
      <c r="M224" s="45"/>
      <c r="N224" s="45"/>
      <c r="O224" s="45"/>
      <c r="P224" s="45"/>
      <c r="Q224" s="45"/>
      <c r="R224" s="45"/>
      <c r="S224" s="12"/>
    </row>
    <row r="225" spans="1:19" ht="30.6" customHeight="1" x14ac:dyDescent="0.25">
      <c r="A225" s="47">
        <f>'S2 Maquette'!B225</f>
        <v>0</v>
      </c>
      <c r="B225" s="47">
        <f>'S2 Maquette'!C225</f>
        <v>0</v>
      </c>
      <c r="C225" s="46">
        <f>'S2 Maquette'!F225</f>
        <v>0</v>
      </c>
      <c r="D225" s="45"/>
      <c r="E225" s="45"/>
      <c r="F225" s="45"/>
      <c r="G225" s="44"/>
      <c r="H225" s="44"/>
      <c r="I225" s="44"/>
      <c r="J225" s="45"/>
      <c r="K225" s="45"/>
      <c r="L225" s="45"/>
      <c r="M225" s="45"/>
      <c r="N225" s="45"/>
      <c r="O225" s="45"/>
      <c r="P225" s="45"/>
      <c r="Q225" s="45"/>
      <c r="R225" s="45"/>
      <c r="S225" s="12"/>
    </row>
    <row r="226" spans="1:19" ht="30.6" customHeight="1" x14ac:dyDescent="0.25">
      <c r="A226" s="47">
        <f>'S2 Maquette'!B226</f>
        <v>0</v>
      </c>
      <c r="B226" s="47">
        <f>'S2 Maquette'!C226</f>
        <v>0</v>
      </c>
      <c r="C226" s="46">
        <f>'S2 Maquette'!F226</f>
        <v>0</v>
      </c>
      <c r="D226" s="45"/>
      <c r="E226" s="45"/>
      <c r="F226" s="45"/>
      <c r="G226" s="44"/>
      <c r="H226" s="44"/>
      <c r="I226" s="44"/>
      <c r="J226" s="45"/>
      <c r="K226" s="45"/>
      <c r="L226" s="45"/>
      <c r="M226" s="45"/>
      <c r="N226" s="45"/>
      <c r="O226" s="45"/>
      <c r="P226" s="45"/>
      <c r="Q226" s="45"/>
      <c r="R226" s="45"/>
      <c r="S226" s="12"/>
    </row>
    <row r="227" spans="1:19" ht="30.6" customHeight="1" x14ac:dyDescent="0.25">
      <c r="A227" s="47">
        <f>'S2 Maquette'!B227</f>
        <v>0</v>
      </c>
      <c r="B227" s="47">
        <f>'S2 Maquette'!C227</f>
        <v>0</v>
      </c>
      <c r="C227" s="46">
        <f>'S2 Maquette'!F227</f>
        <v>0</v>
      </c>
      <c r="D227" s="45"/>
      <c r="E227" s="45"/>
      <c r="F227" s="45"/>
      <c r="G227" s="44"/>
      <c r="H227" s="44"/>
      <c r="I227" s="44"/>
      <c r="J227" s="45"/>
      <c r="K227" s="45"/>
      <c r="L227" s="45"/>
      <c r="M227" s="45"/>
      <c r="N227" s="45"/>
      <c r="O227" s="45"/>
      <c r="P227" s="45"/>
      <c r="Q227" s="45"/>
      <c r="R227" s="45"/>
      <c r="S227" s="12"/>
    </row>
    <row r="228" spans="1:19" ht="30.6" customHeight="1" x14ac:dyDescent="0.25">
      <c r="A228" s="47">
        <f>'S2 Maquette'!B228</f>
        <v>0</v>
      </c>
      <c r="B228" s="47">
        <f>'S2 Maquette'!C228</f>
        <v>0</v>
      </c>
      <c r="C228" s="46">
        <f>'S2 Maquette'!F228</f>
        <v>0</v>
      </c>
      <c r="D228" s="45"/>
      <c r="E228" s="45"/>
      <c r="F228" s="45"/>
      <c r="G228" s="44"/>
      <c r="H228" s="44"/>
      <c r="I228" s="44"/>
      <c r="J228" s="45"/>
      <c r="K228" s="45"/>
      <c r="L228" s="45"/>
      <c r="M228" s="45"/>
      <c r="N228" s="45"/>
      <c r="O228" s="45"/>
      <c r="P228" s="45"/>
      <c r="Q228" s="45"/>
      <c r="R228" s="45"/>
      <c r="S228" s="12"/>
    </row>
    <row r="229" spans="1:19" ht="30.6" customHeight="1" x14ac:dyDescent="0.25">
      <c r="A229" s="47">
        <f>'S2 Maquette'!B229</f>
        <v>0</v>
      </c>
      <c r="B229" s="47">
        <f>'S2 Maquette'!C229</f>
        <v>0</v>
      </c>
      <c r="C229" s="46">
        <f>'S2 Maquette'!F229</f>
        <v>0</v>
      </c>
      <c r="D229" s="45"/>
      <c r="E229" s="45"/>
      <c r="F229" s="45"/>
      <c r="G229" s="44"/>
      <c r="H229" s="44"/>
      <c r="I229" s="44"/>
      <c r="J229" s="45"/>
      <c r="K229" s="45"/>
      <c r="L229" s="45"/>
      <c r="M229" s="45"/>
      <c r="N229" s="45"/>
      <c r="O229" s="45"/>
      <c r="P229" s="45"/>
      <c r="Q229" s="45"/>
      <c r="R229" s="45"/>
      <c r="S229" s="12"/>
    </row>
    <row r="230" spans="1:19" ht="30.6" customHeight="1" x14ac:dyDescent="0.25">
      <c r="A230" s="47">
        <f>'S2 Maquette'!B230</f>
        <v>0</v>
      </c>
      <c r="B230" s="47">
        <f>'S2 Maquette'!C230</f>
        <v>0</v>
      </c>
      <c r="C230" s="46">
        <f>'S2 Maquette'!F230</f>
        <v>0</v>
      </c>
      <c r="D230" s="45"/>
      <c r="E230" s="45"/>
      <c r="F230" s="45"/>
      <c r="G230" s="44"/>
      <c r="H230" s="44"/>
      <c r="I230" s="44"/>
      <c r="J230" s="45"/>
      <c r="K230" s="45"/>
      <c r="L230" s="45"/>
      <c r="M230" s="45"/>
      <c r="N230" s="45"/>
      <c r="O230" s="45"/>
      <c r="P230" s="45"/>
      <c r="Q230" s="45"/>
      <c r="R230" s="45"/>
      <c r="S230" s="12"/>
    </row>
    <row r="231" spans="1:19" ht="30.6" customHeight="1" x14ac:dyDescent="0.25">
      <c r="A231" s="47">
        <f>'S2 Maquette'!B231</f>
        <v>0</v>
      </c>
      <c r="B231" s="47">
        <f>'S2 Maquette'!C231</f>
        <v>0</v>
      </c>
      <c r="C231" s="46">
        <f>'S2 Maquette'!F231</f>
        <v>0</v>
      </c>
      <c r="D231" s="45"/>
      <c r="E231" s="45"/>
      <c r="F231" s="45"/>
      <c r="G231" s="44"/>
      <c r="H231" s="44"/>
      <c r="I231" s="44"/>
      <c r="J231" s="45"/>
      <c r="K231" s="45"/>
      <c r="L231" s="45"/>
      <c r="M231" s="45"/>
      <c r="N231" s="45"/>
      <c r="O231" s="45"/>
      <c r="P231" s="45"/>
      <c r="Q231" s="45"/>
      <c r="R231" s="45"/>
      <c r="S231" s="12"/>
    </row>
    <row r="232" spans="1:19" ht="30.6" customHeight="1" x14ac:dyDescent="0.25">
      <c r="A232" s="47">
        <f>'S2 Maquette'!B232</f>
        <v>0</v>
      </c>
      <c r="B232" s="47">
        <f>'S2 Maquette'!C232</f>
        <v>0</v>
      </c>
      <c r="C232" s="46">
        <f>'S2 Maquette'!F232</f>
        <v>0</v>
      </c>
      <c r="D232" s="45"/>
      <c r="E232" s="45"/>
      <c r="F232" s="45"/>
      <c r="G232" s="44"/>
      <c r="H232" s="44"/>
      <c r="I232" s="44"/>
      <c r="J232" s="45"/>
      <c r="K232" s="45"/>
      <c r="L232" s="45"/>
      <c r="M232" s="45"/>
      <c r="N232" s="45"/>
      <c r="O232" s="45"/>
      <c r="P232" s="45"/>
      <c r="Q232" s="45"/>
      <c r="R232" s="45"/>
      <c r="S232" s="12"/>
    </row>
    <row r="233" spans="1:19" ht="30.6" customHeight="1" x14ac:dyDescent="0.25">
      <c r="A233" s="47">
        <f>'S2 Maquette'!B233</f>
        <v>0</v>
      </c>
      <c r="B233" s="47">
        <f>'S2 Maquette'!C233</f>
        <v>0</v>
      </c>
      <c r="C233" s="46">
        <f>'S2 Maquette'!F233</f>
        <v>0</v>
      </c>
      <c r="D233" s="45"/>
      <c r="E233" s="45"/>
      <c r="F233" s="45"/>
      <c r="G233" s="44"/>
      <c r="H233" s="44"/>
      <c r="I233" s="44"/>
      <c r="J233" s="45"/>
      <c r="K233" s="45"/>
      <c r="L233" s="45"/>
      <c r="M233" s="45"/>
      <c r="N233" s="45"/>
      <c r="O233" s="45"/>
      <c r="P233" s="45"/>
      <c r="Q233" s="45"/>
      <c r="R233" s="45"/>
      <c r="S233" s="12"/>
    </row>
    <row r="234" spans="1:19" ht="30.6" customHeight="1" x14ac:dyDescent="0.25">
      <c r="A234" s="47">
        <f>'S2 Maquette'!B234</f>
        <v>0</v>
      </c>
      <c r="B234" s="47">
        <f>'S2 Maquette'!C234</f>
        <v>0</v>
      </c>
      <c r="C234" s="46">
        <f>'S2 Maquette'!F234</f>
        <v>0</v>
      </c>
      <c r="D234" s="45"/>
      <c r="E234" s="45"/>
      <c r="F234" s="45"/>
      <c r="G234" s="44"/>
      <c r="H234" s="44"/>
      <c r="I234" s="44"/>
      <c r="J234" s="45"/>
      <c r="K234" s="45"/>
      <c r="L234" s="45"/>
      <c r="M234" s="45"/>
      <c r="N234" s="45"/>
      <c r="O234" s="45"/>
      <c r="P234" s="45"/>
      <c r="Q234" s="45"/>
      <c r="R234" s="45"/>
      <c r="S234" s="12"/>
    </row>
    <row r="235" spans="1:19" ht="30.6" customHeight="1" x14ac:dyDescent="0.25">
      <c r="A235" s="47">
        <f>'S2 Maquette'!B235</f>
        <v>0</v>
      </c>
      <c r="B235" s="47">
        <f>'S2 Maquette'!C235</f>
        <v>0</v>
      </c>
      <c r="C235" s="46">
        <f>'S2 Maquette'!F235</f>
        <v>0</v>
      </c>
      <c r="D235" s="45"/>
      <c r="E235" s="45"/>
      <c r="F235" s="45"/>
      <c r="G235" s="44"/>
      <c r="H235" s="44"/>
      <c r="I235" s="44"/>
      <c r="J235" s="45"/>
      <c r="K235" s="45"/>
      <c r="L235" s="45"/>
      <c r="M235" s="45"/>
      <c r="N235" s="45"/>
      <c r="O235" s="45"/>
      <c r="P235" s="45"/>
      <c r="Q235" s="45"/>
      <c r="R235" s="45"/>
      <c r="S235" s="12"/>
    </row>
    <row r="236" spans="1:19" ht="30.6" customHeight="1" x14ac:dyDescent="0.25">
      <c r="A236" s="47">
        <f>'S2 Maquette'!B236</f>
        <v>0</v>
      </c>
      <c r="B236" s="47">
        <f>'S2 Maquette'!C236</f>
        <v>0</v>
      </c>
      <c r="C236" s="46">
        <f>'S2 Maquette'!F236</f>
        <v>0</v>
      </c>
      <c r="D236" s="45"/>
      <c r="E236" s="45"/>
      <c r="F236" s="45"/>
      <c r="G236" s="44"/>
      <c r="H236" s="44"/>
      <c r="I236" s="44"/>
      <c r="J236" s="45"/>
      <c r="K236" s="45"/>
      <c r="L236" s="45"/>
      <c r="M236" s="45"/>
      <c r="N236" s="45"/>
      <c r="O236" s="45"/>
      <c r="P236" s="45"/>
      <c r="Q236" s="45"/>
      <c r="R236" s="45"/>
      <c r="S236" s="12"/>
    </row>
    <row r="237" spans="1:19" ht="30.6" customHeight="1" x14ac:dyDescent="0.25">
      <c r="A237" s="47">
        <f>'S2 Maquette'!B237</f>
        <v>0</v>
      </c>
      <c r="B237" s="47">
        <f>'S2 Maquette'!C237</f>
        <v>0</v>
      </c>
      <c r="C237" s="46">
        <f>'S2 Maquette'!F237</f>
        <v>0</v>
      </c>
      <c r="D237" s="45"/>
      <c r="E237" s="45"/>
      <c r="F237" s="45"/>
      <c r="G237" s="44"/>
      <c r="H237" s="44"/>
      <c r="I237" s="44"/>
      <c r="J237" s="45"/>
      <c r="K237" s="45"/>
      <c r="L237" s="45"/>
      <c r="M237" s="45"/>
      <c r="N237" s="45"/>
      <c r="O237" s="45"/>
      <c r="P237" s="45"/>
      <c r="Q237" s="45"/>
      <c r="R237" s="45"/>
      <c r="S237" s="12"/>
    </row>
    <row r="238" spans="1:19" ht="30.6" customHeight="1" x14ac:dyDescent="0.25">
      <c r="A238" s="47">
        <f>'S2 Maquette'!B238</f>
        <v>0</v>
      </c>
      <c r="B238" s="47">
        <f>'S2 Maquette'!C238</f>
        <v>0</v>
      </c>
      <c r="C238" s="46">
        <f>'S2 Maquette'!F238</f>
        <v>0</v>
      </c>
      <c r="D238" s="45"/>
      <c r="E238" s="45"/>
      <c r="F238" s="45"/>
      <c r="G238" s="44"/>
      <c r="H238" s="44"/>
      <c r="I238" s="44"/>
      <c r="J238" s="45"/>
      <c r="K238" s="45"/>
      <c r="L238" s="45"/>
      <c r="M238" s="45"/>
      <c r="N238" s="45"/>
      <c r="O238" s="45"/>
      <c r="P238" s="45"/>
      <c r="Q238" s="45"/>
      <c r="R238" s="45"/>
      <c r="S238" s="12"/>
    </row>
    <row r="239" spans="1:19" ht="30.6" customHeight="1" x14ac:dyDescent="0.25">
      <c r="A239" s="47">
        <f>'S2 Maquette'!B239</f>
        <v>0</v>
      </c>
      <c r="B239" s="47">
        <f>'S2 Maquette'!C239</f>
        <v>0</v>
      </c>
      <c r="C239" s="46">
        <f>'S2 Maquette'!F239</f>
        <v>0</v>
      </c>
      <c r="D239" s="45"/>
      <c r="E239" s="45"/>
      <c r="F239" s="45"/>
      <c r="G239" s="44"/>
      <c r="H239" s="44"/>
      <c r="I239" s="44"/>
      <c r="J239" s="45"/>
      <c r="K239" s="45"/>
      <c r="L239" s="45"/>
      <c r="M239" s="45"/>
      <c r="N239" s="45"/>
      <c r="O239" s="45"/>
      <c r="P239" s="45"/>
      <c r="Q239" s="45"/>
      <c r="R239" s="45"/>
      <c r="S239" s="12"/>
    </row>
    <row r="240" spans="1:19" ht="30.6" customHeight="1" x14ac:dyDescent="0.25">
      <c r="A240" s="47">
        <f>'S2 Maquette'!B240</f>
        <v>0</v>
      </c>
      <c r="B240" s="47">
        <f>'S2 Maquette'!C240</f>
        <v>0</v>
      </c>
      <c r="C240" s="46">
        <f>'S2 Maquette'!F240</f>
        <v>0</v>
      </c>
      <c r="D240" s="45"/>
      <c r="E240" s="45"/>
      <c r="F240" s="45"/>
      <c r="G240" s="44"/>
      <c r="H240" s="44"/>
      <c r="I240" s="44"/>
      <c r="J240" s="45"/>
      <c r="K240" s="45"/>
      <c r="L240" s="45"/>
      <c r="M240" s="45"/>
      <c r="N240" s="45"/>
      <c r="O240" s="45"/>
      <c r="P240" s="45"/>
      <c r="Q240" s="45"/>
      <c r="R240" s="45"/>
      <c r="S240" s="12"/>
    </row>
    <row r="241" spans="1:19" ht="30.6" customHeight="1" x14ac:dyDescent="0.25">
      <c r="A241" s="47">
        <f>'S2 Maquette'!B241</f>
        <v>0</v>
      </c>
      <c r="B241" s="47">
        <f>'S2 Maquette'!C241</f>
        <v>0</v>
      </c>
      <c r="C241" s="46">
        <f>'S2 Maquette'!F241</f>
        <v>0</v>
      </c>
      <c r="D241" s="45"/>
      <c r="E241" s="45"/>
      <c r="F241" s="45"/>
      <c r="G241" s="44"/>
      <c r="H241" s="44"/>
      <c r="I241" s="44"/>
      <c r="J241" s="45"/>
      <c r="K241" s="45"/>
      <c r="L241" s="45"/>
      <c r="M241" s="45"/>
      <c r="N241" s="45"/>
      <c r="O241" s="45"/>
      <c r="P241" s="45"/>
      <c r="Q241" s="45"/>
      <c r="R241" s="45"/>
      <c r="S241" s="12"/>
    </row>
    <row r="242" spans="1:19" ht="30.6" customHeight="1" x14ac:dyDescent="0.25">
      <c r="A242" s="47">
        <f>'S2 Maquette'!B242</f>
        <v>0</v>
      </c>
      <c r="B242" s="47">
        <f>'S2 Maquette'!C242</f>
        <v>0</v>
      </c>
      <c r="C242" s="46">
        <f>'S2 Maquette'!F242</f>
        <v>0</v>
      </c>
      <c r="D242" s="45"/>
      <c r="E242" s="45"/>
      <c r="F242" s="45"/>
      <c r="G242" s="44"/>
      <c r="H242" s="44"/>
      <c r="I242" s="44"/>
      <c r="J242" s="45"/>
      <c r="K242" s="45"/>
      <c r="L242" s="45"/>
      <c r="M242" s="45"/>
      <c r="N242" s="45"/>
      <c r="O242" s="45"/>
      <c r="P242" s="45"/>
      <c r="Q242" s="45"/>
      <c r="R242" s="45"/>
      <c r="S242" s="12"/>
    </row>
    <row r="243" spans="1:19" ht="30.6" customHeight="1" x14ac:dyDescent="0.25">
      <c r="A243" s="47">
        <f>'S2 Maquette'!B243</f>
        <v>0</v>
      </c>
      <c r="B243" s="47">
        <f>'S2 Maquette'!C243</f>
        <v>0</v>
      </c>
      <c r="C243" s="46">
        <f>'S2 Maquette'!F243</f>
        <v>0</v>
      </c>
      <c r="D243" s="45"/>
      <c r="E243" s="45"/>
      <c r="F243" s="45"/>
      <c r="G243" s="44"/>
      <c r="H243" s="44"/>
      <c r="I243" s="44"/>
      <c r="J243" s="45"/>
      <c r="K243" s="45"/>
      <c r="L243" s="45"/>
      <c r="M243" s="45"/>
      <c r="N243" s="45"/>
      <c r="O243" s="45"/>
      <c r="P243" s="45"/>
      <c r="Q243" s="45"/>
      <c r="R243" s="45"/>
      <c r="S243" s="12"/>
    </row>
    <row r="244" spans="1:19" ht="30.6" customHeight="1" x14ac:dyDescent="0.25">
      <c r="A244" s="47">
        <f>'S2 Maquette'!B244</f>
        <v>0</v>
      </c>
      <c r="B244" s="47">
        <f>'S2 Maquette'!C244</f>
        <v>0</v>
      </c>
      <c r="C244" s="46">
        <f>'S2 Maquette'!F244</f>
        <v>0</v>
      </c>
      <c r="D244" s="45"/>
      <c r="E244" s="45"/>
      <c r="F244" s="45"/>
      <c r="G244" s="44"/>
      <c r="H244" s="44"/>
      <c r="I244" s="44"/>
      <c r="J244" s="45"/>
      <c r="K244" s="45"/>
      <c r="L244" s="45"/>
      <c r="M244" s="45"/>
      <c r="N244" s="45"/>
      <c r="O244" s="45"/>
      <c r="P244" s="45"/>
      <c r="Q244" s="45"/>
      <c r="R244" s="45"/>
      <c r="S244" s="12"/>
    </row>
    <row r="245" spans="1:19" ht="30.6" customHeight="1" x14ac:dyDescent="0.25">
      <c r="A245" s="47">
        <f>'S2 Maquette'!B245</f>
        <v>0</v>
      </c>
      <c r="B245" s="47">
        <f>'S2 Maquette'!C245</f>
        <v>0</v>
      </c>
      <c r="C245" s="46">
        <f>'S2 Maquette'!F245</f>
        <v>0</v>
      </c>
      <c r="D245" s="45"/>
      <c r="E245" s="45"/>
      <c r="F245" s="45"/>
      <c r="G245" s="44"/>
      <c r="H245" s="44"/>
      <c r="I245" s="44"/>
      <c r="J245" s="45"/>
      <c r="K245" s="45"/>
      <c r="L245" s="45"/>
      <c r="M245" s="45"/>
      <c r="N245" s="45"/>
      <c r="O245" s="45"/>
      <c r="P245" s="45"/>
      <c r="Q245" s="45"/>
      <c r="R245" s="45"/>
      <c r="S245" s="12"/>
    </row>
    <row r="246" spans="1:19" ht="30.6" customHeight="1" x14ac:dyDescent="0.25">
      <c r="A246" s="47">
        <f>'S2 Maquette'!B246</f>
        <v>0</v>
      </c>
      <c r="B246" s="47">
        <f>'S2 Maquette'!C246</f>
        <v>0</v>
      </c>
      <c r="C246" s="46">
        <f>'S2 Maquette'!F246</f>
        <v>0</v>
      </c>
      <c r="D246" s="45"/>
      <c r="E246" s="45"/>
      <c r="F246" s="45"/>
      <c r="G246" s="44"/>
      <c r="H246" s="44"/>
      <c r="I246" s="44"/>
      <c r="J246" s="45"/>
      <c r="K246" s="45"/>
      <c r="L246" s="45"/>
      <c r="M246" s="45"/>
      <c r="N246" s="45"/>
      <c r="O246" s="45"/>
      <c r="P246" s="45"/>
      <c r="Q246" s="45"/>
      <c r="R246" s="45"/>
      <c r="S246" s="12"/>
    </row>
    <row r="247" spans="1:19" ht="30.6" customHeight="1" x14ac:dyDescent="0.25">
      <c r="A247" s="47">
        <f>'S2 Maquette'!B247</f>
        <v>0</v>
      </c>
      <c r="B247" s="47">
        <f>'S2 Maquette'!C247</f>
        <v>0</v>
      </c>
      <c r="C247" s="46">
        <f>'S2 Maquette'!F247</f>
        <v>0</v>
      </c>
      <c r="D247" s="45"/>
      <c r="E247" s="45"/>
      <c r="F247" s="45"/>
      <c r="G247" s="44"/>
      <c r="H247" s="44"/>
      <c r="I247" s="44"/>
      <c r="J247" s="45"/>
      <c r="K247" s="45"/>
      <c r="L247" s="45"/>
      <c r="M247" s="45"/>
      <c r="N247" s="45"/>
      <c r="O247" s="45"/>
      <c r="P247" s="45"/>
      <c r="Q247" s="45"/>
      <c r="R247" s="45"/>
      <c r="S247" s="12"/>
    </row>
    <row r="248" spans="1:19" ht="30.6" customHeight="1" x14ac:dyDescent="0.25">
      <c r="A248" s="47">
        <f>'S2 Maquette'!B248</f>
        <v>0</v>
      </c>
      <c r="B248" s="47">
        <f>'S2 Maquette'!C248</f>
        <v>0</v>
      </c>
      <c r="C248" s="46">
        <f>'S2 Maquette'!F248</f>
        <v>0</v>
      </c>
      <c r="D248" s="45"/>
      <c r="E248" s="45"/>
      <c r="F248" s="45"/>
      <c r="G248" s="44"/>
      <c r="H248" s="44"/>
      <c r="I248" s="44"/>
      <c r="J248" s="45"/>
      <c r="K248" s="45"/>
      <c r="L248" s="45"/>
      <c r="M248" s="45"/>
      <c r="N248" s="45"/>
      <c r="O248" s="45"/>
      <c r="P248" s="45"/>
      <c r="Q248" s="45"/>
      <c r="R248" s="45"/>
      <c r="S248" s="12"/>
    </row>
    <row r="249" spans="1:19" ht="30.6" customHeight="1" x14ac:dyDescent="0.25">
      <c r="A249" s="47">
        <f>'S2 Maquette'!B249</f>
        <v>0</v>
      </c>
      <c r="B249" s="47">
        <f>'S2 Maquette'!C249</f>
        <v>0</v>
      </c>
      <c r="C249" s="46">
        <f>'S2 Maquette'!F249</f>
        <v>0</v>
      </c>
      <c r="D249" s="45"/>
      <c r="E249" s="45"/>
      <c r="F249" s="45"/>
      <c r="G249" s="44"/>
      <c r="H249" s="44"/>
      <c r="I249" s="44"/>
      <c r="J249" s="45"/>
      <c r="K249" s="45"/>
      <c r="L249" s="45"/>
      <c r="M249" s="45"/>
      <c r="N249" s="45"/>
      <c r="O249" s="45"/>
      <c r="P249" s="45"/>
      <c r="Q249" s="45"/>
      <c r="R249" s="45"/>
      <c r="S249" s="12"/>
    </row>
    <row r="250" spans="1:19" ht="30.6" customHeight="1" x14ac:dyDescent="0.25">
      <c r="A250" s="47">
        <f>'S2 Maquette'!B250</f>
        <v>0</v>
      </c>
      <c r="B250" s="47">
        <f>'S2 Maquette'!C250</f>
        <v>0</v>
      </c>
      <c r="C250" s="46">
        <f>'S2 Maquette'!F250</f>
        <v>0</v>
      </c>
      <c r="D250" s="45"/>
      <c r="E250" s="45"/>
      <c r="F250" s="45"/>
      <c r="G250" s="44"/>
      <c r="H250" s="44"/>
      <c r="I250" s="44"/>
      <c r="J250" s="45"/>
      <c r="K250" s="45"/>
      <c r="L250" s="45"/>
      <c r="M250" s="45"/>
      <c r="N250" s="45"/>
      <c r="O250" s="45"/>
      <c r="P250" s="45"/>
      <c r="Q250" s="45"/>
      <c r="R250" s="45"/>
      <c r="S250" s="12"/>
    </row>
    <row r="251" spans="1:19" ht="30.6" customHeight="1" x14ac:dyDescent="0.25">
      <c r="A251" s="47">
        <f>'S2 Maquette'!B251</f>
        <v>0</v>
      </c>
      <c r="B251" s="47">
        <f>'S2 Maquette'!C251</f>
        <v>0</v>
      </c>
      <c r="C251" s="46">
        <f>'S2 Maquette'!F251</f>
        <v>0</v>
      </c>
      <c r="D251" s="45"/>
      <c r="E251" s="45"/>
      <c r="F251" s="45"/>
      <c r="G251" s="44"/>
      <c r="H251" s="44"/>
      <c r="I251" s="44"/>
      <c r="J251" s="45"/>
      <c r="K251" s="45"/>
      <c r="L251" s="45"/>
      <c r="M251" s="45"/>
      <c r="N251" s="45"/>
      <c r="O251" s="45"/>
      <c r="P251" s="45"/>
      <c r="Q251" s="45"/>
      <c r="R251" s="45"/>
      <c r="S251" s="12"/>
    </row>
    <row r="252" spans="1:19" ht="30.6" customHeight="1" x14ac:dyDescent="0.25">
      <c r="A252" s="47">
        <f>'S2 Maquette'!B252</f>
        <v>0</v>
      </c>
      <c r="B252" s="47">
        <f>'S2 Maquette'!C252</f>
        <v>0</v>
      </c>
      <c r="C252" s="46">
        <f>'S2 Maquette'!F252</f>
        <v>0</v>
      </c>
      <c r="D252" s="45"/>
      <c r="E252" s="45"/>
      <c r="F252" s="45"/>
      <c r="G252" s="44"/>
      <c r="H252" s="44"/>
      <c r="I252" s="44"/>
      <c r="J252" s="45"/>
      <c r="K252" s="45"/>
      <c r="L252" s="45"/>
      <c r="M252" s="45"/>
      <c r="N252" s="45"/>
      <c r="O252" s="45"/>
      <c r="P252" s="45"/>
      <c r="Q252" s="45"/>
      <c r="R252" s="45"/>
      <c r="S252" s="12"/>
    </row>
    <row r="253" spans="1:19" ht="30.6" customHeight="1" x14ac:dyDescent="0.25">
      <c r="A253" s="47">
        <f>'S2 Maquette'!B253</f>
        <v>0</v>
      </c>
      <c r="B253" s="47">
        <f>'S2 Maquette'!C253</f>
        <v>0</v>
      </c>
      <c r="C253" s="46">
        <f>'S2 Maquette'!F253</f>
        <v>0</v>
      </c>
      <c r="D253" s="45"/>
      <c r="E253" s="45"/>
      <c r="F253" s="45"/>
      <c r="G253" s="44"/>
      <c r="H253" s="44"/>
      <c r="I253" s="44"/>
      <c r="J253" s="45"/>
      <c r="K253" s="45"/>
      <c r="L253" s="45"/>
      <c r="M253" s="45"/>
      <c r="N253" s="45"/>
      <c r="O253" s="45"/>
      <c r="P253" s="45"/>
      <c r="Q253" s="45"/>
      <c r="R253" s="45"/>
      <c r="S253" s="12"/>
    </row>
    <row r="254" spans="1:19" ht="30.6" customHeight="1" x14ac:dyDescent="0.25">
      <c r="A254" s="47">
        <f>'S2 Maquette'!B254</f>
        <v>0</v>
      </c>
      <c r="B254" s="47">
        <f>'S2 Maquette'!C254</f>
        <v>0</v>
      </c>
      <c r="C254" s="46">
        <f>'S2 Maquette'!F254</f>
        <v>0</v>
      </c>
      <c r="D254" s="45"/>
      <c r="E254" s="45"/>
      <c r="F254" s="45"/>
      <c r="G254" s="44"/>
      <c r="H254" s="44"/>
      <c r="I254" s="44"/>
      <c r="J254" s="45"/>
      <c r="K254" s="45"/>
      <c r="L254" s="45"/>
      <c r="M254" s="45"/>
      <c r="N254" s="45"/>
      <c r="O254" s="45"/>
      <c r="P254" s="45"/>
      <c r="Q254" s="45"/>
      <c r="R254" s="45"/>
      <c r="S254" s="12"/>
    </row>
    <row r="255" spans="1:19" ht="30.6" customHeight="1" x14ac:dyDescent="0.25">
      <c r="A255" s="47">
        <f>'S2 Maquette'!B255</f>
        <v>0</v>
      </c>
      <c r="B255" s="47">
        <f>'S2 Maquette'!C255</f>
        <v>0</v>
      </c>
      <c r="C255" s="46">
        <f>'S2 Maquette'!F255</f>
        <v>0</v>
      </c>
      <c r="D255" s="45"/>
      <c r="E255" s="45"/>
      <c r="F255" s="45"/>
      <c r="G255" s="44"/>
      <c r="H255" s="44"/>
      <c r="I255" s="44"/>
      <c r="J255" s="45"/>
      <c r="K255" s="45"/>
      <c r="L255" s="45"/>
      <c r="M255" s="45"/>
      <c r="N255" s="45"/>
      <c r="O255" s="45"/>
      <c r="P255" s="45"/>
      <c r="Q255" s="45"/>
      <c r="R255" s="45"/>
      <c r="S255" s="12"/>
    </row>
    <row r="256" spans="1:19" ht="30.6" customHeight="1" x14ac:dyDescent="0.25">
      <c r="A256" s="47">
        <f>'S2 Maquette'!B256</f>
        <v>0</v>
      </c>
      <c r="B256" s="47">
        <f>'S2 Maquette'!C256</f>
        <v>0</v>
      </c>
      <c r="C256" s="46">
        <f>'S2 Maquette'!F256</f>
        <v>0</v>
      </c>
      <c r="D256" s="45"/>
      <c r="E256" s="45"/>
      <c r="F256" s="45"/>
      <c r="G256" s="44"/>
      <c r="H256" s="44"/>
      <c r="I256" s="44"/>
      <c r="J256" s="45"/>
      <c r="K256" s="45"/>
      <c r="L256" s="45"/>
      <c r="M256" s="45"/>
      <c r="N256" s="45"/>
      <c r="O256" s="45"/>
      <c r="P256" s="45"/>
      <c r="Q256" s="45"/>
      <c r="R256" s="45"/>
      <c r="S256" s="12"/>
    </row>
    <row r="257" spans="1:19" ht="30.6" customHeight="1" x14ac:dyDescent="0.25">
      <c r="A257" s="47">
        <f>'S2 Maquette'!B257</f>
        <v>0</v>
      </c>
      <c r="B257" s="47">
        <f>'S2 Maquette'!C257</f>
        <v>0</v>
      </c>
      <c r="C257" s="46">
        <f>'S2 Maquette'!F257</f>
        <v>0</v>
      </c>
      <c r="D257" s="45"/>
      <c r="E257" s="45"/>
      <c r="F257" s="45"/>
      <c r="G257" s="44"/>
      <c r="H257" s="44"/>
      <c r="I257" s="44"/>
      <c r="J257" s="45"/>
      <c r="K257" s="45"/>
      <c r="L257" s="45"/>
      <c r="M257" s="45"/>
      <c r="N257" s="45"/>
      <c r="O257" s="45"/>
      <c r="P257" s="45"/>
      <c r="Q257" s="45"/>
      <c r="R257" s="45"/>
      <c r="S257" s="12"/>
    </row>
    <row r="258" spans="1:19" ht="30.6" customHeight="1" x14ac:dyDescent="0.25">
      <c r="A258" s="47">
        <f>'S2 Maquette'!B258</f>
        <v>0</v>
      </c>
      <c r="B258" s="47">
        <f>'S2 Maquette'!C258</f>
        <v>0</v>
      </c>
      <c r="C258" s="46">
        <f>'S2 Maquette'!F258</f>
        <v>0</v>
      </c>
      <c r="D258" s="45"/>
      <c r="E258" s="45"/>
      <c r="F258" s="45"/>
      <c r="G258" s="44"/>
      <c r="H258" s="44"/>
      <c r="I258" s="44"/>
      <c r="J258" s="45"/>
      <c r="K258" s="45"/>
      <c r="L258" s="45"/>
      <c r="M258" s="45"/>
      <c r="N258" s="45"/>
      <c r="O258" s="45"/>
      <c r="P258" s="45"/>
      <c r="Q258" s="45"/>
      <c r="R258" s="45"/>
      <c r="S258" s="12"/>
    </row>
    <row r="259" spans="1:19" ht="30.6" customHeight="1" x14ac:dyDescent="0.25">
      <c r="A259" s="47">
        <f>'S2 Maquette'!B259</f>
        <v>0</v>
      </c>
      <c r="B259" s="47">
        <f>'S2 Maquette'!C259</f>
        <v>0</v>
      </c>
      <c r="C259" s="46">
        <f>'S2 Maquette'!F259</f>
        <v>0</v>
      </c>
      <c r="D259" s="45"/>
      <c r="E259" s="45"/>
      <c r="F259" s="45"/>
      <c r="G259" s="44"/>
      <c r="H259" s="44"/>
      <c r="I259" s="44"/>
      <c r="J259" s="45"/>
      <c r="K259" s="45"/>
      <c r="L259" s="45"/>
      <c r="M259" s="45"/>
      <c r="N259" s="45"/>
      <c r="O259" s="45"/>
      <c r="P259" s="45"/>
      <c r="Q259" s="45"/>
      <c r="R259" s="45"/>
      <c r="S259" s="12"/>
    </row>
    <row r="260" spans="1:19" ht="30.6" customHeight="1" x14ac:dyDescent="0.25">
      <c r="A260" s="47">
        <f>'S2 Maquette'!B260</f>
        <v>0</v>
      </c>
      <c r="B260" s="47">
        <f>'S2 Maquette'!C260</f>
        <v>0</v>
      </c>
      <c r="C260" s="46">
        <f>'S2 Maquette'!F260</f>
        <v>0</v>
      </c>
      <c r="D260" s="45"/>
      <c r="E260" s="45"/>
      <c r="F260" s="45"/>
      <c r="G260" s="44"/>
      <c r="H260" s="44"/>
      <c r="I260" s="44"/>
      <c r="J260" s="45"/>
      <c r="K260" s="45"/>
      <c r="L260" s="45"/>
      <c r="M260" s="45"/>
      <c r="N260" s="45"/>
      <c r="O260" s="45"/>
      <c r="P260" s="45"/>
      <c r="Q260" s="45"/>
      <c r="R260" s="45"/>
      <c r="S260" s="12"/>
    </row>
    <row r="261" spans="1:19" ht="30.6" customHeight="1" x14ac:dyDescent="0.25">
      <c r="A261" s="47">
        <f>'S2 Maquette'!B261</f>
        <v>0</v>
      </c>
      <c r="B261" s="47">
        <f>'S2 Maquette'!C261</f>
        <v>0</v>
      </c>
      <c r="C261" s="46">
        <f>'S2 Maquette'!F261</f>
        <v>0</v>
      </c>
      <c r="D261" s="45"/>
      <c r="E261" s="45"/>
      <c r="F261" s="45"/>
      <c r="G261" s="44"/>
      <c r="H261" s="44"/>
      <c r="I261" s="44"/>
      <c r="J261" s="45"/>
      <c r="K261" s="45"/>
      <c r="L261" s="45"/>
      <c r="M261" s="45"/>
      <c r="N261" s="45"/>
      <c r="O261" s="45"/>
      <c r="P261" s="45"/>
      <c r="Q261" s="45"/>
      <c r="R261" s="45"/>
      <c r="S261" s="12"/>
    </row>
    <row r="262" spans="1:19" ht="30.6" customHeight="1" x14ac:dyDescent="0.25">
      <c r="A262" s="47">
        <f>'S2 Maquette'!B262</f>
        <v>0</v>
      </c>
      <c r="B262" s="47">
        <f>'S2 Maquette'!C262</f>
        <v>0</v>
      </c>
      <c r="C262" s="46">
        <f>'S2 Maquette'!F262</f>
        <v>0</v>
      </c>
      <c r="D262" s="45"/>
      <c r="E262" s="45"/>
      <c r="F262" s="45"/>
      <c r="G262" s="44"/>
      <c r="H262" s="44"/>
      <c r="I262" s="44"/>
      <c r="J262" s="45"/>
      <c r="K262" s="45"/>
      <c r="L262" s="45"/>
      <c r="M262" s="45"/>
      <c r="N262" s="45"/>
      <c r="O262" s="45"/>
      <c r="P262" s="45"/>
      <c r="Q262" s="45"/>
      <c r="R262" s="45"/>
      <c r="S262" s="12"/>
    </row>
    <row r="263" spans="1:19" ht="30.6" customHeight="1" x14ac:dyDescent="0.25">
      <c r="A263" s="47">
        <f>'S2 Maquette'!B263</f>
        <v>0</v>
      </c>
      <c r="B263" s="47">
        <f>'S2 Maquette'!C263</f>
        <v>0</v>
      </c>
      <c r="C263" s="46">
        <f>'S2 Maquette'!F263</f>
        <v>0</v>
      </c>
      <c r="D263" s="45"/>
      <c r="E263" s="45"/>
      <c r="F263" s="45"/>
      <c r="G263" s="44"/>
      <c r="H263" s="44"/>
      <c r="I263" s="44"/>
      <c r="J263" s="45"/>
      <c r="K263" s="45"/>
      <c r="L263" s="45"/>
      <c r="M263" s="45"/>
      <c r="N263" s="45"/>
      <c r="O263" s="45"/>
      <c r="P263" s="45"/>
      <c r="Q263" s="45"/>
      <c r="R263" s="45"/>
      <c r="S263" s="12"/>
    </row>
    <row r="264" spans="1:19" ht="30.6" customHeight="1" x14ac:dyDescent="0.25">
      <c r="A264" s="47">
        <f>'S2 Maquette'!B264</f>
        <v>0</v>
      </c>
      <c r="B264" s="47">
        <f>'S2 Maquette'!C264</f>
        <v>0</v>
      </c>
      <c r="C264" s="46">
        <f>'S2 Maquette'!F264</f>
        <v>0</v>
      </c>
      <c r="D264" s="45"/>
      <c r="E264" s="45"/>
      <c r="F264" s="45"/>
      <c r="G264" s="44"/>
      <c r="H264" s="44"/>
      <c r="I264" s="44"/>
      <c r="J264" s="45"/>
      <c r="K264" s="45"/>
      <c r="L264" s="45"/>
      <c r="M264" s="45"/>
      <c r="N264" s="45"/>
      <c r="O264" s="45"/>
      <c r="P264" s="45"/>
      <c r="Q264" s="45"/>
      <c r="R264" s="45"/>
      <c r="S264" s="12"/>
    </row>
    <row r="265" spans="1:19" ht="30.6" customHeight="1" x14ac:dyDescent="0.25">
      <c r="A265" s="47">
        <f>'S2 Maquette'!B265</f>
        <v>0</v>
      </c>
      <c r="B265" s="47">
        <f>'S2 Maquette'!C265</f>
        <v>0</v>
      </c>
      <c r="C265" s="46">
        <f>'S2 Maquette'!F265</f>
        <v>0</v>
      </c>
      <c r="D265" s="45"/>
      <c r="E265" s="45"/>
      <c r="F265" s="45"/>
      <c r="G265" s="44"/>
      <c r="H265" s="44"/>
      <c r="I265" s="44"/>
      <c r="J265" s="45"/>
      <c r="K265" s="45"/>
      <c r="L265" s="45"/>
      <c r="M265" s="45"/>
      <c r="N265" s="45"/>
      <c r="O265" s="45"/>
      <c r="P265" s="45"/>
      <c r="Q265" s="45"/>
      <c r="R265" s="45"/>
      <c r="S265" s="12"/>
    </row>
    <row r="266" spans="1:19" ht="30.6" customHeight="1" x14ac:dyDescent="0.25">
      <c r="A266" s="47">
        <f>'S2 Maquette'!B266</f>
        <v>0</v>
      </c>
      <c r="B266" s="47">
        <f>'S2 Maquette'!C266</f>
        <v>0</v>
      </c>
      <c r="C266" s="46">
        <f>'S2 Maquette'!F266</f>
        <v>0</v>
      </c>
      <c r="D266" s="45"/>
      <c r="E266" s="45"/>
      <c r="F266" s="45"/>
      <c r="G266" s="44"/>
      <c r="H266" s="44"/>
      <c r="I266" s="44"/>
      <c r="J266" s="45"/>
      <c r="K266" s="45"/>
      <c r="L266" s="45"/>
      <c r="M266" s="45"/>
      <c r="N266" s="45"/>
      <c r="O266" s="45"/>
      <c r="P266" s="45"/>
      <c r="Q266" s="45"/>
      <c r="R266" s="45"/>
      <c r="S266" s="12"/>
    </row>
    <row r="267" spans="1:19" ht="30.6" customHeight="1" x14ac:dyDescent="0.25">
      <c r="A267" s="47">
        <f>'S2 Maquette'!B267</f>
        <v>0</v>
      </c>
      <c r="B267" s="47">
        <f>'S2 Maquette'!C267</f>
        <v>0</v>
      </c>
      <c r="C267" s="46">
        <f>'S2 Maquette'!F267</f>
        <v>0</v>
      </c>
      <c r="D267" s="45"/>
      <c r="E267" s="45"/>
      <c r="F267" s="45"/>
      <c r="G267" s="44"/>
      <c r="H267" s="44"/>
      <c r="I267" s="44"/>
      <c r="J267" s="45"/>
      <c r="K267" s="45"/>
      <c r="L267" s="45"/>
      <c r="M267" s="45"/>
      <c r="N267" s="45"/>
      <c r="O267" s="45"/>
      <c r="P267" s="45"/>
      <c r="Q267" s="45"/>
      <c r="R267" s="45"/>
      <c r="S267" s="12"/>
    </row>
    <row r="268" spans="1:19" ht="30.6" customHeight="1" x14ac:dyDescent="0.25">
      <c r="A268" s="47">
        <f>'S2 Maquette'!B268</f>
        <v>0</v>
      </c>
      <c r="B268" s="47">
        <f>'S2 Maquette'!C268</f>
        <v>0</v>
      </c>
      <c r="C268" s="46">
        <f>'S2 Maquette'!F268</f>
        <v>0</v>
      </c>
      <c r="D268" s="45"/>
      <c r="E268" s="45"/>
      <c r="F268" s="45"/>
      <c r="G268" s="44"/>
      <c r="H268" s="44"/>
      <c r="I268" s="44"/>
      <c r="J268" s="45"/>
      <c r="K268" s="45"/>
      <c r="L268" s="45"/>
      <c r="M268" s="45"/>
      <c r="N268" s="45"/>
      <c r="O268" s="45"/>
      <c r="P268" s="45"/>
      <c r="Q268" s="45"/>
      <c r="R268" s="45"/>
      <c r="S268" s="12"/>
    </row>
    <row r="269" spans="1:19" ht="30.6" customHeight="1" x14ac:dyDescent="0.25">
      <c r="A269" s="47">
        <f>'S2 Maquette'!B269</f>
        <v>0</v>
      </c>
      <c r="B269" s="47">
        <f>'S2 Maquette'!C269</f>
        <v>0</v>
      </c>
      <c r="C269" s="46">
        <f>'S2 Maquette'!F269</f>
        <v>0</v>
      </c>
      <c r="D269" s="45"/>
      <c r="E269" s="45"/>
      <c r="F269" s="45"/>
      <c r="G269" s="44"/>
      <c r="H269" s="44"/>
      <c r="I269" s="44"/>
      <c r="J269" s="45"/>
      <c r="K269" s="45"/>
      <c r="L269" s="45"/>
      <c r="M269" s="45"/>
      <c r="N269" s="45"/>
      <c r="O269" s="45"/>
      <c r="P269" s="45"/>
      <c r="Q269" s="45"/>
      <c r="R269" s="45"/>
      <c r="S269" s="12"/>
    </row>
    <row r="270" spans="1:19" ht="30.6" customHeight="1" x14ac:dyDescent="0.25">
      <c r="A270" s="47">
        <f>'S2 Maquette'!B270</f>
        <v>0</v>
      </c>
      <c r="B270" s="47">
        <f>'S2 Maquette'!C270</f>
        <v>0</v>
      </c>
      <c r="C270" s="46">
        <f>'S2 Maquette'!F270</f>
        <v>0</v>
      </c>
      <c r="D270" s="45"/>
      <c r="E270" s="45"/>
      <c r="F270" s="45"/>
      <c r="G270" s="44"/>
      <c r="H270" s="44"/>
      <c r="I270" s="44"/>
      <c r="J270" s="45"/>
      <c r="K270" s="45"/>
      <c r="L270" s="45"/>
      <c r="M270" s="45"/>
      <c r="N270" s="45"/>
      <c r="O270" s="45"/>
      <c r="P270" s="45"/>
      <c r="Q270" s="45"/>
      <c r="R270" s="45"/>
      <c r="S270" s="12"/>
    </row>
    <row r="271" spans="1:19" ht="30.6" customHeight="1" x14ac:dyDescent="0.25">
      <c r="A271" s="47">
        <f>'S2 Maquette'!B271</f>
        <v>0</v>
      </c>
      <c r="B271" s="47">
        <f>'S2 Maquette'!C271</f>
        <v>0</v>
      </c>
      <c r="C271" s="46">
        <f>'S2 Maquette'!F271</f>
        <v>0</v>
      </c>
      <c r="D271" s="45"/>
      <c r="E271" s="45"/>
      <c r="F271" s="45"/>
      <c r="G271" s="44"/>
      <c r="H271" s="44"/>
      <c r="I271" s="44"/>
      <c r="J271" s="45"/>
      <c r="K271" s="45"/>
      <c r="L271" s="45"/>
      <c r="M271" s="45"/>
      <c r="N271" s="45"/>
      <c r="O271" s="45"/>
      <c r="P271" s="45"/>
      <c r="Q271" s="45"/>
      <c r="R271" s="45"/>
      <c r="S271" s="12"/>
    </row>
    <row r="272" spans="1:19" ht="30.6" customHeight="1" x14ac:dyDescent="0.25">
      <c r="A272" s="47">
        <f>'S2 Maquette'!B272</f>
        <v>0</v>
      </c>
      <c r="B272" s="47">
        <f>'S2 Maquette'!C272</f>
        <v>0</v>
      </c>
      <c r="C272" s="46">
        <f>'S2 Maquette'!F272</f>
        <v>0</v>
      </c>
      <c r="D272" s="45"/>
      <c r="E272" s="45"/>
      <c r="F272" s="45"/>
      <c r="G272" s="44"/>
      <c r="H272" s="44"/>
      <c r="I272" s="44"/>
      <c r="J272" s="45"/>
      <c r="K272" s="45"/>
      <c r="L272" s="45"/>
      <c r="M272" s="45"/>
      <c r="N272" s="45"/>
      <c r="O272" s="45"/>
      <c r="P272" s="45"/>
      <c r="Q272" s="45"/>
      <c r="R272" s="45"/>
      <c r="S272" s="12"/>
    </row>
    <row r="273" spans="1:19" ht="30.6" customHeight="1" x14ac:dyDescent="0.25">
      <c r="A273" s="47">
        <f>'S2 Maquette'!B273</f>
        <v>0</v>
      </c>
      <c r="B273" s="47">
        <f>'S2 Maquette'!C273</f>
        <v>0</v>
      </c>
      <c r="C273" s="46">
        <f>'S2 Maquette'!F273</f>
        <v>0</v>
      </c>
      <c r="D273" s="45"/>
      <c r="E273" s="45"/>
      <c r="F273" s="45"/>
      <c r="G273" s="44"/>
      <c r="H273" s="44"/>
      <c r="I273" s="44"/>
      <c r="J273" s="45"/>
      <c r="K273" s="45"/>
      <c r="L273" s="45"/>
      <c r="M273" s="45"/>
      <c r="N273" s="45"/>
      <c r="O273" s="45"/>
      <c r="P273" s="45"/>
      <c r="Q273" s="45"/>
      <c r="R273" s="45"/>
      <c r="S273" s="12"/>
    </row>
    <row r="274" spans="1:19" ht="30.6" customHeight="1" x14ac:dyDescent="0.25">
      <c r="A274" s="47">
        <f>'S2 Maquette'!B274</f>
        <v>0</v>
      </c>
      <c r="B274" s="47">
        <f>'S2 Maquette'!C274</f>
        <v>0</v>
      </c>
      <c r="C274" s="46">
        <f>'S2 Maquette'!F274</f>
        <v>0</v>
      </c>
      <c r="D274" s="45"/>
      <c r="E274" s="45"/>
      <c r="F274" s="45"/>
      <c r="G274" s="44"/>
      <c r="H274" s="44"/>
      <c r="I274" s="44"/>
      <c r="J274" s="45"/>
      <c r="K274" s="45"/>
      <c r="L274" s="45"/>
      <c r="M274" s="45"/>
      <c r="N274" s="45"/>
      <c r="O274" s="45"/>
      <c r="P274" s="45"/>
      <c r="Q274" s="45"/>
      <c r="R274" s="45"/>
      <c r="S274" s="12"/>
    </row>
    <row r="275" spans="1:19" ht="30.6" customHeight="1" x14ac:dyDescent="0.25">
      <c r="A275" s="47">
        <f>'S2 Maquette'!B275</f>
        <v>0</v>
      </c>
      <c r="B275" s="47">
        <f>'S2 Maquette'!C275</f>
        <v>0</v>
      </c>
      <c r="C275" s="46">
        <f>'S2 Maquette'!F275</f>
        <v>0</v>
      </c>
      <c r="D275" s="45"/>
      <c r="E275" s="45"/>
      <c r="F275" s="45"/>
      <c r="G275" s="44"/>
      <c r="H275" s="44"/>
      <c r="I275" s="44"/>
      <c r="J275" s="45"/>
      <c r="K275" s="45"/>
      <c r="L275" s="45"/>
      <c r="M275" s="45"/>
      <c r="N275" s="45"/>
      <c r="O275" s="45"/>
      <c r="P275" s="45"/>
      <c r="Q275" s="45"/>
      <c r="R275" s="45"/>
      <c r="S275" s="12"/>
    </row>
    <row r="276" spans="1:19" ht="30.6" customHeight="1" x14ac:dyDescent="0.25">
      <c r="A276" s="47">
        <f>'S2 Maquette'!B276</f>
        <v>0</v>
      </c>
      <c r="B276" s="47">
        <f>'S2 Maquette'!C276</f>
        <v>0</v>
      </c>
      <c r="C276" s="46">
        <f>'S2 Maquette'!F276</f>
        <v>0</v>
      </c>
      <c r="D276" s="45"/>
      <c r="E276" s="45"/>
      <c r="F276" s="45"/>
      <c r="G276" s="44"/>
      <c r="H276" s="44"/>
      <c r="I276" s="44"/>
      <c r="J276" s="45"/>
      <c r="K276" s="45"/>
      <c r="L276" s="45"/>
      <c r="M276" s="45"/>
      <c r="N276" s="45"/>
      <c r="O276" s="45"/>
      <c r="P276" s="45"/>
      <c r="Q276" s="45"/>
      <c r="R276" s="45"/>
      <c r="S276" s="12"/>
    </row>
    <row r="277" spans="1:19" ht="30.6" customHeight="1" x14ac:dyDescent="0.25">
      <c r="A277" s="47">
        <f>'S2 Maquette'!B277</f>
        <v>0</v>
      </c>
      <c r="B277" s="47">
        <f>'S2 Maquette'!C277</f>
        <v>0</v>
      </c>
      <c r="C277" s="46">
        <f>'S2 Maquette'!F277</f>
        <v>0</v>
      </c>
      <c r="D277" s="45"/>
      <c r="E277" s="45"/>
      <c r="F277" s="45"/>
      <c r="G277" s="44"/>
      <c r="H277" s="44"/>
      <c r="I277" s="44"/>
      <c r="J277" s="45"/>
      <c r="K277" s="45"/>
      <c r="L277" s="45"/>
      <c r="M277" s="45"/>
      <c r="N277" s="45"/>
      <c r="O277" s="45"/>
      <c r="P277" s="45"/>
      <c r="Q277" s="45"/>
      <c r="R277" s="45"/>
      <c r="S277" s="12"/>
    </row>
    <row r="278" spans="1:19" ht="30.6" customHeight="1" x14ac:dyDescent="0.25">
      <c r="A278" s="47">
        <f>'S2 Maquette'!B278</f>
        <v>0</v>
      </c>
      <c r="B278" s="47">
        <f>'S2 Maquette'!C278</f>
        <v>0</v>
      </c>
      <c r="C278" s="46">
        <f>'S2 Maquette'!F278</f>
        <v>0</v>
      </c>
      <c r="D278" s="45"/>
      <c r="E278" s="45"/>
      <c r="F278" s="45"/>
      <c r="G278" s="44"/>
      <c r="H278" s="44"/>
      <c r="I278" s="44"/>
      <c r="J278" s="45"/>
      <c r="K278" s="45"/>
      <c r="L278" s="45"/>
      <c r="M278" s="45"/>
      <c r="N278" s="45"/>
      <c r="O278" s="45"/>
      <c r="P278" s="45"/>
      <c r="Q278" s="45"/>
      <c r="R278" s="45"/>
      <c r="S278" s="12"/>
    </row>
    <row r="279" spans="1:19" ht="30.6" customHeight="1" x14ac:dyDescent="0.25">
      <c r="A279" s="47">
        <f>'S2 Maquette'!B279</f>
        <v>0</v>
      </c>
      <c r="B279" s="47">
        <f>'S2 Maquette'!C279</f>
        <v>0</v>
      </c>
      <c r="C279" s="46">
        <f>'S2 Maquette'!F279</f>
        <v>0</v>
      </c>
      <c r="D279" s="45"/>
      <c r="E279" s="45"/>
      <c r="F279" s="45"/>
      <c r="G279" s="44"/>
      <c r="H279" s="44"/>
      <c r="I279" s="44"/>
      <c r="J279" s="45"/>
      <c r="K279" s="45"/>
      <c r="L279" s="45"/>
      <c r="M279" s="45"/>
      <c r="N279" s="45"/>
      <c r="O279" s="45"/>
      <c r="P279" s="45"/>
      <c r="Q279" s="45"/>
      <c r="R279" s="45"/>
      <c r="S279" s="12"/>
    </row>
    <row r="280" spans="1:19" ht="30.6" customHeight="1" x14ac:dyDescent="0.25">
      <c r="A280" s="47">
        <f>'S2 Maquette'!B280</f>
        <v>0</v>
      </c>
      <c r="B280" s="47">
        <f>'S2 Maquette'!C280</f>
        <v>0</v>
      </c>
      <c r="C280" s="46">
        <f>'S2 Maquette'!F280</f>
        <v>0</v>
      </c>
      <c r="D280" s="45"/>
      <c r="E280" s="45"/>
      <c r="F280" s="45"/>
      <c r="G280" s="44"/>
      <c r="H280" s="44"/>
      <c r="I280" s="44"/>
      <c r="J280" s="45"/>
      <c r="K280" s="45"/>
      <c r="L280" s="45"/>
      <c r="M280" s="45"/>
      <c r="N280" s="45"/>
      <c r="O280" s="45"/>
      <c r="P280" s="45"/>
      <c r="Q280" s="45"/>
      <c r="R280" s="45"/>
      <c r="S280" s="12"/>
    </row>
    <row r="281" spans="1:19" ht="30.6" customHeight="1" x14ac:dyDescent="0.25">
      <c r="A281" s="47">
        <f>'S2 Maquette'!B281</f>
        <v>0</v>
      </c>
      <c r="B281" s="47">
        <f>'S2 Maquette'!C281</f>
        <v>0</v>
      </c>
      <c r="C281" s="46">
        <f>'S2 Maquette'!F281</f>
        <v>0</v>
      </c>
      <c r="D281" s="45"/>
      <c r="E281" s="45"/>
      <c r="F281" s="45"/>
      <c r="G281" s="44"/>
      <c r="H281" s="44"/>
      <c r="I281" s="44"/>
      <c r="J281" s="45"/>
      <c r="K281" s="45"/>
      <c r="L281" s="45"/>
      <c r="M281" s="45"/>
      <c r="N281" s="45"/>
      <c r="O281" s="45"/>
      <c r="P281" s="45"/>
      <c r="Q281" s="45"/>
      <c r="R281" s="45"/>
      <c r="S281" s="12"/>
    </row>
    <row r="282" spans="1:19" ht="30.6" customHeight="1" x14ac:dyDescent="0.25">
      <c r="A282" s="47">
        <f>'S2 Maquette'!B282</f>
        <v>0</v>
      </c>
      <c r="B282" s="47">
        <f>'S2 Maquette'!C282</f>
        <v>0</v>
      </c>
      <c r="C282" s="46">
        <f>'S2 Maquette'!F282</f>
        <v>0</v>
      </c>
      <c r="D282" s="45"/>
      <c r="E282" s="45"/>
      <c r="F282" s="45"/>
      <c r="G282" s="44"/>
      <c r="H282" s="44"/>
      <c r="I282" s="44"/>
      <c r="J282" s="45"/>
      <c r="K282" s="45"/>
      <c r="L282" s="45"/>
      <c r="M282" s="45"/>
      <c r="N282" s="45"/>
      <c r="O282" s="45"/>
      <c r="P282" s="45"/>
      <c r="Q282" s="45"/>
      <c r="R282" s="45"/>
      <c r="S282" s="12"/>
    </row>
    <row r="283" spans="1:19" ht="30.6" customHeight="1" x14ac:dyDescent="0.25">
      <c r="A283" s="47">
        <f>'S2 Maquette'!B283</f>
        <v>0</v>
      </c>
      <c r="B283" s="47">
        <f>'S2 Maquette'!C283</f>
        <v>0</v>
      </c>
      <c r="C283" s="46">
        <f>'S2 Maquette'!F283</f>
        <v>0</v>
      </c>
      <c r="D283" s="45"/>
      <c r="E283" s="45"/>
      <c r="F283" s="45"/>
      <c r="G283" s="44"/>
      <c r="H283" s="44"/>
      <c r="I283" s="44"/>
      <c r="J283" s="45"/>
      <c r="K283" s="45"/>
      <c r="L283" s="45"/>
      <c r="M283" s="45"/>
      <c r="N283" s="45"/>
      <c r="O283" s="45"/>
      <c r="P283" s="45"/>
      <c r="Q283" s="45"/>
      <c r="R283" s="45"/>
      <c r="S283" s="12"/>
    </row>
    <row r="284" spans="1:19" ht="30.6" customHeight="1" x14ac:dyDescent="0.25">
      <c r="A284" s="47">
        <f>'S2 Maquette'!B284</f>
        <v>0</v>
      </c>
      <c r="B284" s="47">
        <f>'S2 Maquette'!C284</f>
        <v>0</v>
      </c>
      <c r="C284" s="46">
        <f>'S2 Maquette'!F284</f>
        <v>0</v>
      </c>
      <c r="D284" s="45"/>
      <c r="E284" s="45"/>
      <c r="F284" s="45"/>
      <c r="G284" s="44"/>
      <c r="H284" s="44"/>
      <c r="I284" s="44"/>
      <c r="J284" s="45"/>
      <c r="K284" s="45"/>
      <c r="L284" s="45"/>
      <c r="M284" s="45"/>
      <c r="N284" s="45"/>
      <c r="O284" s="45"/>
      <c r="P284" s="45"/>
      <c r="Q284" s="45"/>
      <c r="R284" s="45"/>
      <c r="S284" s="12"/>
    </row>
    <row r="285" spans="1:19" ht="30.6" customHeight="1" x14ac:dyDescent="0.25">
      <c r="A285" s="47">
        <f>'S2 Maquette'!B285</f>
        <v>0</v>
      </c>
      <c r="B285" s="47">
        <f>'S2 Maquette'!C285</f>
        <v>0</v>
      </c>
      <c r="C285" s="46">
        <f>'S2 Maquette'!F285</f>
        <v>0</v>
      </c>
      <c r="D285" s="45"/>
      <c r="E285" s="45"/>
      <c r="F285" s="45"/>
      <c r="G285" s="44"/>
      <c r="H285" s="44"/>
      <c r="I285" s="44"/>
      <c r="J285" s="45"/>
      <c r="K285" s="45"/>
      <c r="L285" s="45"/>
      <c r="M285" s="45"/>
      <c r="N285" s="45"/>
      <c r="O285" s="45"/>
      <c r="P285" s="45"/>
      <c r="Q285" s="45"/>
      <c r="R285" s="45"/>
      <c r="S285" s="12"/>
    </row>
    <row r="286" spans="1:19" ht="30.6" customHeight="1" x14ac:dyDescent="0.25">
      <c r="A286" s="47">
        <f>'S2 Maquette'!B286</f>
        <v>0</v>
      </c>
      <c r="B286" s="47">
        <f>'S2 Maquette'!C286</f>
        <v>0</v>
      </c>
      <c r="C286" s="46">
        <f>'S2 Maquette'!F286</f>
        <v>0</v>
      </c>
      <c r="D286" s="45"/>
      <c r="E286" s="45"/>
      <c r="F286" s="45"/>
      <c r="G286" s="44"/>
      <c r="H286" s="44"/>
      <c r="I286" s="44"/>
      <c r="J286" s="45"/>
      <c r="K286" s="45"/>
      <c r="L286" s="45"/>
      <c r="M286" s="45"/>
      <c r="N286" s="45"/>
      <c r="O286" s="45"/>
      <c r="P286" s="45"/>
      <c r="Q286" s="45"/>
      <c r="R286" s="45"/>
      <c r="S286" s="12"/>
    </row>
    <row r="287" spans="1:19" ht="30.6" customHeight="1" x14ac:dyDescent="0.25">
      <c r="A287" s="47">
        <f>'S2 Maquette'!B287</f>
        <v>0</v>
      </c>
      <c r="B287" s="47">
        <f>'S2 Maquette'!C287</f>
        <v>0</v>
      </c>
      <c r="C287" s="46">
        <f>'S2 Maquette'!F287</f>
        <v>0</v>
      </c>
      <c r="D287" s="45"/>
      <c r="E287" s="45"/>
      <c r="F287" s="45"/>
      <c r="G287" s="44"/>
      <c r="H287" s="44"/>
      <c r="I287" s="44"/>
      <c r="J287" s="45"/>
      <c r="K287" s="45"/>
      <c r="L287" s="45"/>
      <c r="M287" s="45"/>
      <c r="N287" s="45"/>
      <c r="O287" s="45"/>
      <c r="P287" s="45"/>
      <c r="Q287" s="45"/>
      <c r="R287" s="45"/>
      <c r="S287" s="12"/>
    </row>
    <row r="288" spans="1:19" ht="30.6" customHeight="1" x14ac:dyDescent="0.25">
      <c r="A288" s="47">
        <f>'S2 Maquette'!B288</f>
        <v>0</v>
      </c>
      <c r="B288" s="47">
        <f>'S2 Maquette'!C288</f>
        <v>0</v>
      </c>
      <c r="C288" s="46">
        <f>'S2 Maquette'!F288</f>
        <v>0</v>
      </c>
      <c r="D288" s="45"/>
      <c r="E288" s="45"/>
      <c r="F288" s="45"/>
      <c r="G288" s="44"/>
      <c r="H288" s="44"/>
      <c r="I288" s="44"/>
      <c r="J288" s="45"/>
      <c r="K288" s="45"/>
      <c r="L288" s="45"/>
      <c r="M288" s="45"/>
      <c r="N288" s="45"/>
      <c r="O288" s="45"/>
      <c r="P288" s="45"/>
      <c r="Q288" s="45"/>
      <c r="R288" s="45"/>
      <c r="S288" s="12"/>
    </row>
    <row r="289" spans="1:19" ht="30.6" customHeight="1" x14ac:dyDescent="0.25">
      <c r="A289" s="47">
        <f>'S2 Maquette'!B289</f>
        <v>0</v>
      </c>
      <c r="B289" s="47">
        <f>'S2 Maquette'!C289</f>
        <v>0</v>
      </c>
      <c r="C289" s="46">
        <f>'S2 Maquette'!F289</f>
        <v>0</v>
      </c>
      <c r="D289" s="45"/>
      <c r="E289" s="45"/>
      <c r="F289" s="45"/>
      <c r="G289" s="44"/>
      <c r="H289" s="44"/>
      <c r="I289" s="44"/>
      <c r="J289" s="45"/>
      <c r="K289" s="45"/>
      <c r="L289" s="45"/>
      <c r="M289" s="45"/>
      <c r="N289" s="45"/>
      <c r="O289" s="45"/>
      <c r="P289" s="45"/>
      <c r="Q289" s="45"/>
      <c r="R289" s="45"/>
      <c r="S289" s="12"/>
    </row>
    <row r="290" spans="1:19" ht="30.6" customHeight="1" x14ac:dyDescent="0.25">
      <c r="A290" s="47">
        <f>'S2 Maquette'!B290</f>
        <v>0</v>
      </c>
      <c r="B290" s="47">
        <f>'S2 Maquette'!C290</f>
        <v>0</v>
      </c>
      <c r="C290" s="46">
        <f>'S2 Maquette'!F290</f>
        <v>0</v>
      </c>
      <c r="D290" s="45"/>
      <c r="E290" s="45"/>
      <c r="F290" s="45"/>
      <c r="G290" s="44"/>
      <c r="H290" s="44"/>
      <c r="I290" s="44"/>
      <c r="J290" s="45"/>
      <c r="K290" s="45"/>
      <c r="L290" s="45"/>
      <c r="M290" s="45"/>
      <c r="N290" s="45"/>
      <c r="O290" s="45"/>
      <c r="P290" s="45"/>
      <c r="Q290" s="45"/>
      <c r="R290" s="45"/>
      <c r="S290" s="12"/>
    </row>
    <row r="291" spans="1:19" ht="30.6" customHeight="1" x14ac:dyDescent="0.25">
      <c r="A291" s="47">
        <f>'S2 Maquette'!B291</f>
        <v>0</v>
      </c>
      <c r="B291" s="47">
        <f>'S2 Maquette'!C291</f>
        <v>0</v>
      </c>
      <c r="C291" s="46">
        <f>'S2 Maquette'!F291</f>
        <v>0</v>
      </c>
      <c r="D291" s="45"/>
      <c r="E291" s="45"/>
      <c r="F291" s="45"/>
      <c r="G291" s="44"/>
      <c r="H291" s="44"/>
      <c r="I291" s="44"/>
      <c r="J291" s="45"/>
      <c r="K291" s="45"/>
      <c r="L291" s="45"/>
      <c r="M291" s="45"/>
      <c r="N291" s="45"/>
      <c r="O291" s="45"/>
      <c r="P291" s="45"/>
      <c r="Q291" s="45"/>
      <c r="R291" s="45"/>
      <c r="S291" s="12"/>
    </row>
    <row r="292" spans="1:19" ht="30.6" customHeight="1" x14ac:dyDescent="0.25">
      <c r="A292" s="47">
        <f>'S2 Maquette'!B292</f>
        <v>0</v>
      </c>
      <c r="B292" s="47">
        <f>'S2 Maquette'!C292</f>
        <v>0</v>
      </c>
      <c r="C292" s="46">
        <f>'S2 Maquette'!F292</f>
        <v>0</v>
      </c>
      <c r="D292" s="45"/>
      <c r="E292" s="45"/>
      <c r="F292" s="45"/>
      <c r="G292" s="44"/>
      <c r="H292" s="44"/>
      <c r="I292" s="44"/>
      <c r="J292" s="45"/>
      <c r="K292" s="45"/>
      <c r="L292" s="45"/>
      <c r="M292" s="45"/>
      <c r="N292" s="45"/>
      <c r="O292" s="45"/>
      <c r="P292" s="45"/>
      <c r="Q292" s="45"/>
      <c r="R292" s="45"/>
      <c r="S292" s="12"/>
    </row>
    <row r="293" spans="1:19" ht="30.6" customHeight="1" x14ac:dyDescent="0.25">
      <c r="A293" s="47">
        <f>'S2 Maquette'!B293</f>
        <v>0</v>
      </c>
      <c r="B293" s="47">
        <f>'S2 Maquette'!C293</f>
        <v>0</v>
      </c>
      <c r="C293" s="46">
        <f>'S2 Maquette'!F293</f>
        <v>0</v>
      </c>
      <c r="D293" s="45"/>
      <c r="E293" s="45"/>
      <c r="F293" s="45"/>
      <c r="G293" s="44"/>
      <c r="H293" s="44"/>
      <c r="I293" s="44"/>
      <c r="J293" s="45"/>
      <c r="K293" s="45"/>
      <c r="L293" s="45"/>
      <c r="M293" s="45"/>
      <c r="N293" s="45"/>
      <c r="O293" s="45"/>
      <c r="P293" s="45"/>
      <c r="Q293" s="45"/>
      <c r="R293" s="45"/>
      <c r="S293" s="12"/>
    </row>
    <row r="294" spans="1:19" ht="30.6" customHeight="1" x14ac:dyDescent="0.25">
      <c r="A294" s="47">
        <f>'S2 Maquette'!B294</f>
        <v>0</v>
      </c>
      <c r="B294" s="47">
        <f>'S2 Maquette'!C294</f>
        <v>0</v>
      </c>
      <c r="C294" s="46">
        <f>'S2 Maquette'!F294</f>
        <v>0</v>
      </c>
      <c r="D294" s="45"/>
      <c r="E294" s="45"/>
      <c r="F294" s="45"/>
      <c r="G294" s="44"/>
      <c r="H294" s="44"/>
      <c r="I294" s="44"/>
      <c r="J294" s="45"/>
      <c r="K294" s="45"/>
      <c r="L294" s="45"/>
      <c r="M294" s="45"/>
      <c r="N294" s="45"/>
      <c r="O294" s="45"/>
      <c r="P294" s="45"/>
      <c r="Q294" s="45"/>
      <c r="R294" s="45"/>
      <c r="S294" s="12"/>
    </row>
    <row r="295" spans="1:19" ht="30.6" customHeight="1" x14ac:dyDescent="0.25">
      <c r="A295" s="47">
        <f>'S2 Maquette'!B295</f>
        <v>0</v>
      </c>
      <c r="B295" s="47">
        <f>'S2 Maquette'!C295</f>
        <v>0</v>
      </c>
      <c r="C295" s="46">
        <f>'S2 Maquette'!F295</f>
        <v>0</v>
      </c>
      <c r="D295" s="45"/>
      <c r="E295" s="45"/>
      <c r="F295" s="45"/>
      <c r="G295" s="44"/>
      <c r="H295" s="44"/>
      <c r="I295" s="44"/>
      <c r="J295" s="45"/>
      <c r="K295" s="45"/>
      <c r="L295" s="45"/>
      <c r="M295" s="45"/>
      <c r="N295" s="45"/>
      <c r="O295" s="45"/>
      <c r="P295" s="45"/>
      <c r="Q295" s="45"/>
      <c r="R295" s="45"/>
      <c r="S295" s="12"/>
    </row>
    <row r="296" spans="1:19" ht="30.6" customHeight="1" x14ac:dyDescent="0.25">
      <c r="A296" s="47">
        <f>'S2 Maquette'!B296</f>
        <v>0</v>
      </c>
      <c r="B296" s="47">
        <f>'S2 Maquette'!C296</f>
        <v>0</v>
      </c>
      <c r="C296" s="46">
        <f>'S2 Maquette'!F296</f>
        <v>0</v>
      </c>
      <c r="D296" s="45"/>
      <c r="E296" s="45"/>
      <c r="F296" s="45"/>
      <c r="G296" s="44"/>
      <c r="H296" s="44"/>
      <c r="I296" s="44"/>
      <c r="J296" s="45"/>
      <c r="K296" s="45"/>
      <c r="L296" s="45"/>
      <c r="M296" s="45"/>
      <c r="N296" s="45"/>
      <c r="O296" s="45"/>
      <c r="P296" s="45"/>
      <c r="Q296" s="45"/>
      <c r="R296" s="45"/>
      <c r="S296" s="12"/>
    </row>
    <row r="297" spans="1:19" ht="30.6" customHeight="1" x14ac:dyDescent="0.25">
      <c r="A297" s="47">
        <f>'S2 Maquette'!B297</f>
        <v>0</v>
      </c>
      <c r="B297" s="47">
        <f>'S2 Maquette'!C297</f>
        <v>0</v>
      </c>
      <c r="C297" s="46">
        <f>'S2 Maquette'!F297</f>
        <v>0</v>
      </c>
      <c r="D297" s="45"/>
      <c r="E297" s="45"/>
      <c r="F297" s="45"/>
      <c r="G297" s="44"/>
      <c r="H297" s="44"/>
      <c r="I297" s="44"/>
      <c r="J297" s="45"/>
      <c r="K297" s="45"/>
      <c r="L297" s="45"/>
      <c r="M297" s="45"/>
      <c r="N297" s="45"/>
      <c r="O297" s="45"/>
      <c r="P297" s="45"/>
      <c r="Q297" s="45"/>
      <c r="R297" s="45"/>
      <c r="S297" s="12"/>
    </row>
    <row r="298" spans="1:19" ht="30.6" customHeight="1" x14ac:dyDescent="0.25">
      <c r="A298" s="47">
        <f>'S2 Maquette'!B298</f>
        <v>0</v>
      </c>
      <c r="B298" s="47">
        <f>'S2 Maquette'!C298</f>
        <v>0</v>
      </c>
      <c r="C298" s="46">
        <f>'S2 Maquette'!F298</f>
        <v>0</v>
      </c>
      <c r="D298" s="45"/>
      <c r="E298" s="45"/>
      <c r="F298" s="45"/>
      <c r="G298" s="44"/>
      <c r="H298" s="44"/>
      <c r="I298" s="44"/>
      <c r="J298" s="45"/>
      <c r="K298" s="45"/>
      <c r="L298" s="45"/>
      <c r="M298" s="45"/>
      <c r="N298" s="45"/>
      <c r="O298" s="45"/>
      <c r="P298" s="45"/>
      <c r="Q298" s="45"/>
      <c r="R298" s="45"/>
      <c r="S298" s="12"/>
    </row>
    <row r="299" spans="1:19" ht="30.6" customHeight="1" x14ac:dyDescent="0.25">
      <c r="A299" s="47">
        <f>'S2 Maquette'!B299</f>
        <v>0</v>
      </c>
      <c r="B299" s="47">
        <f>'S2 Maquette'!C299</f>
        <v>0</v>
      </c>
      <c r="C299" s="46">
        <f>'S2 Maquette'!F299</f>
        <v>0</v>
      </c>
      <c r="D299" s="45"/>
      <c r="E299" s="45"/>
      <c r="F299" s="45"/>
      <c r="G299" s="44"/>
      <c r="H299" s="44"/>
      <c r="I299" s="44"/>
      <c r="J299" s="45"/>
      <c r="K299" s="45"/>
      <c r="L299" s="45"/>
      <c r="M299" s="45"/>
      <c r="N299" s="45"/>
      <c r="O299" s="45"/>
      <c r="P299" s="45"/>
      <c r="Q299" s="45"/>
      <c r="R299" s="45"/>
      <c r="S299" s="12"/>
    </row>
    <row r="300" spans="1:19" ht="30.6" customHeight="1" x14ac:dyDescent="0.25">
      <c r="A300" s="47">
        <f>'S2 Maquette'!B300</f>
        <v>0</v>
      </c>
      <c r="B300" s="47">
        <f>'S2 Maquette'!C300</f>
        <v>0</v>
      </c>
      <c r="C300" s="46">
        <f>'S2 Maquette'!F300</f>
        <v>0</v>
      </c>
      <c r="D300" s="45"/>
      <c r="E300" s="45"/>
      <c r="F300" s="45"/>
      <c r="G300" s="44"/>
      <c r="H300" s="44"/>
      <c r="I300" s="44"/>
      <c r="J300" s="45"/>
      <c r="K300" s="45"/>
      <c r="L300" s="45"/>
      <c r="M300" s="45"/>
      <c r="N300" s="45"/>
      <c r="O300" s="45"/>
      <c r="P300" s="45"/>
      <c r="Q300" s="45"/>
      <c r="R300" s="45"/>
      <c r="S300" s="12"/>
    </row>
  </sheetData>
  <sheetProtection algorithmName="SHA-512" hashValue="6FuNcKkKsYYbIQ0Vn4kieLeOdv5Tg/byYfHQ74rnQ2XMLALIzqslIUU00SPVklmirzUoGvvOaKKx13lGrtz+8A==" saltValue="Ly81i4/WUHj2XHBnDyfdCA==" spinCount="100000" sheet="1" formatCells="0" insertRows="0"/>
  <mergeCells count="27">
    <mergeCell ref="E15:G16"/>
    <mergeCell ref="H15:I16"/>
    <mergeCell ref="E10:I11"/>
    <mergeCell ref="A1:I6"/>
    <mergeCell ref="A7:A11"/>
    <mergeCell ref="B7:B11"/>
    <mergeCell ref="C7:D9"/>
    <mergeCell ref="E7:F9"/>
    <mergeCell ref="G7:G9"/>
    <mergeCell ref="H7:I9"/>
    <mergeCell ref="C10:D11"/>
    <mergeCell ref="M12:O13"/>
    <mergeCell ref="P12:S13"/>
    <mergeCell ref="A13:A14"/>
    <mergeCell ref="B13:C14"/>
    <mergeCell ref="D13:D14"/>
    <mergeCell ref="E13:G14"/>
    <mergeCell ref="H13:I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</mergeCells>
  <conditionalFormatting sqref="A1:A17 A301:A999">
    <cfRule type="expression" dxfId="102" priority="16">
      <formula>$C1="Parcours Pédagogique"</formula>
    </cfRule>
    <cfRule type="expression" dxfId="101" priority="17">
      <formula>$C1="BLOC"</formula>
    </cfRule>
    <cfRule type="expression" dxfId="100" priority="18">
      <formula>$C1="OPTION"</formula>
    </cfRule>
  </conditionalFormatting>
  <conditionalFormatting sqref="A19:O36">
    <cfRule type="expression" dxfId="99" priority="6">
      <formula>$C19="Modification MCC"</formula>
    </cfRule>
    <cfRule type="expression" dxfId="98" priority="7">
      <formula>$C19="Modification"</formula>
    </cfRule>
    <cfRule type="expression" dxfId="97" priority="8">
      <formula>$C19="Création"</formula>
    </cfRule>
    <cfRule type="expression" dxfId="96" priority="9">
      <formula>$C19="Fermeture"</formula>
    </cfRule>
  </conditionalFormatting>
  <conditionalFormatting sqref="A18:S18 P19:S36 A37:S300">
    <cfRule type="expression" dxfId="95" priority="26">
      <formula>$C18="Modification"</formula>
    </cfRule>
    <cfRule type="expression" dxfId="94" priority="27">
      <formula>$C18="Création"</formula>
    </cfRule>
    <cfRule type="expression" dxfId="93" priority="28">
      <formula>$C18="Fermeture"</formula>
    </cfRule>
  </conditionalFormatting>
  <conditionalFormatting sqref="B1:S9 B10:E10 J10:S11 B11:D11 B12:M12 P12 B13:H13 K13:L13 B14:G14 K14:N14 P14:S17 B15:H15 K15:M16 B16:G16 B17:M17 B301:S999">
    <cfRule type="expression" dxfId="92" priority="22">
      <formula>$D1="Modification"</formula>
    </cfRule>
    <cfRule type="expression" dxfId="91" priority="23">
      <formula>$D1="Création"</formula>
    </cfRule>
    <cfRule type="expression" dxfId="90" priority="24">
      <formula>$D1="Fermeture"</formula>
    </cfRule>
  </conditionalFormatting>
  <conditionalFormatting sqref="B1:S9 J10:S11 P14:S17 B301:S999 B12:M12 K14:N14 K15:M16 B17:M17 B10:E10 B11:D11 P12 B13:H13 K13:L13 B14:G14 B15:H15 B16:G16">
    <cfRule type="expression" dxfId="89" priority="21">
      <formula>$D1="Modification MCC"</formula>
    </cfRule>
  </conditionalFormatting>
  <conditionalFormatting sqref="J1:J999">
    <cfRule type="expression" dxfId="88" priority="2">
      <formula>$I1="NON"</formula>
    </cfRule>
  </conditionalFormatting>
  <conditionalFormatting sqref="L18:L300">
    <cfRule type="expression" dxfId="87" priority="4">
      <formula>$K18="CT (Contrôle terminal)"</formula>
    </cfRule>
    <cfRule type="expression" dxfId="86" priority="5">
      <formula>$K18="CCI (CC Intégral)"</formula>
    </cfRule>
  </conditionalFormatting>
  <conditionalFormatting sqref="M1:M999">
    <cfRule type="expression" dxfId="85" priority="3">
      <formula>$K1="CT (Contrôle terminal)"</formula>
    </cfRule>
  </conditionalFormatting>
  <conditionalFormatting sqref="N1:O999">
    <cfRule type="expression" dxfId="84" priority="1">
      <formula>$K1="CCI (CC Intégral)"</formula>
    </cfRule>
  </conditionalFormatting>
  <conditionalFormatting sqref="P19:S36 A37:S300 A18:S18">
    <cfRule type="expression" dxfId="83" priority="25">
      <formula>$C18="Modification MCC"</formula>
    </cfRule>
  </conditionalFormatting>
  <conditionalFormatting sqref="P19:S300">
    <cfRule type="expression" dxfId="82" priority="14">
      <formula>$H$15="Session Unique"</formula>
    </cfRule>
  </conditionalFormatting>
  <conditionalFormatting sqref="Q1:R999">
    <cfRule type="expression" dxfId="81" priority="10">
      <formula>$P1="Autres"</formula>
    </cfRule>
  </conditionalFormatting>
  <conditionalFormatting sqref="S1:S999">
    <cfRule type="expression" dxfId="80" priority="11">
      <formula>$P1="CT (Contrôle terminal)"</formula>
    </cfRule>
  </conditionalFormatting>
  <dataValidations count="6">
    <dataValidation type="list" allowBlank="1" showInputMessage="1" showErrorMessage="1" sqref="Q19:Q300 N19:N300" xr:uid="{7402A8AD-33BC-437E-AA5B-601BD34F396A}">
      <formula1>List_Controle</formula1>
    </dataValidation>
    <dataValidation type="list" allowBlank="1" showInputMessage="1" showErrorMessage="1" sqref="K19:K300" xr:uid="{3EFC068E-853F-4D2B-8185-C32C4ABBE778}">
      <formula1>List_Controle2</formula1>
    </dataValidation>
    <dataValidation type="list" allowBlank="1" showInputMessage="1" showErrorMessage="1" sqref="C19:C300" xr:uid="{DB288351-34D9-4828-84D3-068D55ACB226}">
      <formula1>"Modification MCC"</formula1>
    </dataValidation>
    <dataValidation type="list" allowBlank="1" showInputMessage="1" showErrorMessage="1" sqref="D1:D6" xr:uid="{65F83992-3530-46A9-9966-E1C9D9BBDB81}">
      <formula1>"Obligatoire, Facultatif, Complémentaire"</formula1>
    </dataValidation>
    <dataValidation type="list" allowBlank="1" showInputMessage="1" showErrorMessage="1" sqref="P19:P300" xr:uid="{DC1F5E16-051D-4912-9B19-EF3F7D967DB8}">
      <formula1>"CT (Contrôle terminal), Autres"</formula1>
    </dataValidation>
    <dataValidation type="list" allowBlank="1" showInputMessage="1" showErrorMessage="1" sqref="E19:I300" xr:uid="{C09A54C0-3ACC-4A4F-8460-EBFE1937E8B7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7BDCB7-ECB2-48FE-981B-D021382EEE02}">
  <sheetPr codeName="Feuil8"/>
  <dimension ref="A1:O300"/>
  <sheetViews>
    <sheetView topLeftCell="A41" zoomScale="70" zoomScaleNormal="70" workbookViewId="0">
      <selection activeCell="G39" sqref="G39"/>
    </sheetView>
  </sheetViews>
  <sheetFormatPr baseColWidth="10" defaultColWidth="11.42578125" defaultRowHeight="15" x14ac:dyDescent="0.25"/>
  <cols>
    <col min="1" max="1" width="18.5703125" style="18" customWidth="1"/>
    <col min="2" max="2" width="53.5703125" style="18" customWidth="1"/>
    <col min="3" max="3" width="18" style="18" customWidth="1"/>
    <col min="4" max="4" width="15.7109375" style="18" customWidth="1"/>
    <col min="5" max="5" width="27.28515625" style="18" customWidth="1"/>
    <col min="6" max="6" width="24.7109375" style="18" customWidth="1"/>
    <col min="7" max="7" width="29.140625" style="18" customWidth="1"/>
    <col min="8" max="8" width="30.28515625" style="18" customWidth="1"/>
    <col min="9" max="9" width="17" style="18" customWidth="1"/>
    <col min="10" max="10" width="14.28515625" style="18" customWidth="1"/>
    <col min="11" max="11" width="14.7109375" style="18" customWidth="1"/>
    <col min="12" max="13" width="21.7109375" style="18" customWidth="1"/>
    <col min="14" max="14" width="47.7109375" style="18" customWidth="1"/>
    <col min="15" max="15" width="54.140625" style="18" customWidth="1"/>
  </cols>
  <sheetData>
    <row r="1" spans="1:10" x14ac:dyDescent="0.25">
      <c r="A1" s="124"/>
      <c r="B1" s="124"/>
      <c r="C1" s="124"/>
      <c r="D1" s="124"/>
      <c r="E1" s="124"/>
      <c r="F1" s="124"/>
      <c r="G1" s="124"/>
      <c r="H1" s="124"/>
      <c r="I1" s="124"/>
      <c r="J1" s="124"/>
    </row>
    <row r="2" spans="1:10" x14ac:dyDescent="0.25">
      <c r="A2" s="124"/>
      <c r="B2" s="124"/>
      <c r="C2" s="124"/>
      <c r="D2" s="124"/>
      <c r="E2" s="124"/>
      <c r="F2" s="124"/>
      <c r="G2" s="124"/>
      <c r="H2" s="124"/>
      <c r="I2" s="124"/>
      <c r="J2" s="124"/>
    </row>
    <row r="3" spans="1:10" x14ac:dyDescent="0.25">
      <c r="A3" s="124"/>
      <c r="B3" s="124"/>
      <c r="C3" s="124"/>
      <c r="D3" s="124"/>
      <c r="E3" s="124"/>
      <c r="F3" s="124"/>
      <c r="G3" s="124"/>
      <c r="H3" s="124"/>
      <c r="I3" s="124"/>
      <c r="J3" s="124"/>
    </row>
    <row r="4" spans="1:10" x14ac:dyDescent="0.25">
      <c r="A4" s="124"/>
      <c r="B4" s="124"/>
      <c r="C4" s="124"/>
      <c r="D4" s="124"/>
      <c r="E4" s="124"/>
      <c r="F4" s="124"/>
      <c r="G4" s="124"/>
      <c r="H4" s="124"/>
      <c r="I4" s="124"/>
      <c r="J4" s="124"/>
    </row>
    <row r="5" spans="1:10" x14ac:dyDescent="0.25">
      <c r="A5" s="124"/>
      <c r="B5" s="124"/>
      <c r="C5" s="124"/>
      <c r="D5" s="124"/>
      <c r="E5" s="124"/>
      <c r="F5" s="124"/>
      <c r="G5" s="124"/>
      <c r="H5" s="124"/>
      <c r="I5" s="124"/>
      <c r="J5" s="124"/>
    </row>
    <row r="6" spans="1:10" x14ac:dyDescent="0.25">
      <c r="A6" s="124"/>
      <c r="B6" s="124"/>
      <c r="C6" s="124"/>
      <c r="D6" s="124"/>
      <c r="E6" s="124"/>
      <c r="F6" s="124"/>
      <c r="G6" s="124"/>
      <c r="H6" s="124"/>
      <c r="I6" s="124"/>
      <c r="J6" s="124"/>
    </row>
    <row r="7" spans="1:10" ht="18" customHeight="1" x14ac:dyDescent="0.25">
      <c r="A7" s="109" t="s">
        <v>274</v>
      </c>
      <c r="B7" s="112" t="str">
        <f>'Fiche Générale'!B2</f>
        <v>ODYSSEE</v>
      </c>
      <c r="C7" s="109" t="s">
        <v>275</v>
      </c>
      <c r="D7" s="109"/>
      <c r="E7" s="111" t="str">
        <f>'Fiche Générale'!B3</f>
        <v>Histoire, civilisation et patrimoine</v>
      </c>
      <c r="F7" s="112"/>
      <c r="G7" s="109" t="s">
        <v>276</v>
      </c>
      <c r="H7" s="123" t="str">
        <f>'Fiche Générale'!B4</f>
        <v>-</v>
      </c>
      <c r="I7" s="123"/>
      <c r="J7" s="123"/>
    </row>
    <row r="8" spans="1:10" ht="18" customHeight="1" x14ac:dyDescent="0.25">
      <c r="A8" s="109"/>
      <c r="B8" s="114"/>
      <c r="C8" s="109"/>
      <c r="D8" s="109"/>
      <c r="E8" s="113"/>
      <c r="F8" s="114"/>
      <c r="G8" s="109"/>
      <c r="H8" s="123"/>
      <c r="I8" s="123"/>
      <c r="J8" s="123"/>
    </row>
    <row r="9" spans="1:10" ht="18" customHeight="1" x14ac:dyDescent="0.25">
      <c r="A9" s="109"/>
      <c r="B9" s="114"/>
      <c r="C9" s="109"/>
      <c r="D9" s="109"/>
      <c r="E9" s="115"/>
      <c r="F9" s="116"/>
      <c r="G9" s="109"/>
      <c r="H9" s="123"/>
      <c r="I9" s="123"/>
      <c r="J9" s="123"/>
    </row>
    <row r="10" spans="1:10" ht="18" customHeight="1" x14ac:dyDescent="0.25">
      <c r="A10" s="109"/>
      <c r="B10" s="114"/>
      <c r="C10" s="110" t="s">
        <v>277</v>
      </c>
      <c r="D10" s="110"/>
      <c r="E10" s="117" t="str">
        <f>'Fiche Générale'!C12</f>
        <v>Histoire mondiale et connectée de la Méditerranée</v>
      </c>
      <c r="F10" s="118"/>
      <c r="G10" s="118"/>
      <c r="H10" s="118"/>
      <c r="I10" s="118"/>
      <c r="J10" s="119"/>
    </row>
    <row r="11" spans="1:10" ht="18" customHeight="1" x14ac:dyDescent="0.25">
      <c r="A11" s="109"/>
      <c r="B11" s="116"/>
      <c r="C11" s="110"/>
      <c r="D11" s="110"/>
      <c r="E11" s="120"/>
      <c r="F11" s="121"/>
      <c r="G11" s="121"/>
      <c r="H11" s="121"/>
      <c r="I11" s="121"/>
      <c r="J11" s="122"/>
    </row>
    <row r="13" spans="1:10" x14ac:dyDescent="0.25">
      <c r="A13" s="125" t="s">
        <v>278</v>
      </c>
      <c r="B13" s="69" t="s">
        <v>424</v>
      </c>
      <c r="C13" s="125" t="s">
        <v>280</v>
      </c>
      <c r="D13" s="125"/>
      <c r="E13" s="132">
        <f>'S1 Maquette'!E13:F14</f>
        <v>0</v>
      </c>
      <c r="F13" s="132"/>
      <c r="G13" s="125" t="s">
        <v>281</v>
      </c>
      <c r="H13" s="66">
        <f>Calcul!G7</f>
        <v>456.5</v>
      </c>
      <c r="I13" s="66"/>
    </row>
    <row r="14" spans="1:10" x14ac:dyDescent="0.25">
      <c r="A14" s="125"/>
      <c r="B14" s="72"/>
      <c r="C14" s="125"/>
      <c r="D14" s="125"/>
      <c r="E14" s="132"/>
      <c r="F14" s="132"/>
      <c r="G14" s="125"/>
      <c r="H14" s="66"/>
      <c r="I14" s="66"/>
    </row>
    <row r="15" spans="1:10" x14ac:dyDescent="0.25">
      <c r="A15" s="125" t="s">
        <v>282</v>
      </c>
      <c r="B15" s="69" t="s">
        <v>238</v>
      </c>
      <c r="C15" s="126" t="s">
        <v>283</v>
      </c>
      <c r="D15" s="127"/>
      <c r="E15" s="125"/>
      <c r="F15" s="125"/>
      <c r="G15" s="125" t="s">
        <v>284</v>
      </c>
      <c r="H15" s="66">
        <f>Calcul!G20</f>
        <v>260</v>
      </c>
      <c r="I15" s="66"/>
    </row>
    <row r="16" spans="1:10" x14ac:dyDescent="0.25">
      <c r="A16" s="125"/>
      <c r="B16" s="72"/>
      <c r="C16" s="128"/>
      <c r="D16" s="129"/>
      <c r="E16" s="125"/>
      <c r="F16" s="125"/>
      <c r="G16" s="125"/>
      <c r="H16" s="66"/>
      <c r="I16" s="66"/>
    </row>
    <row r="17" spans="1:15" x14ac:dyDescent="0.25">
      <c r="I17" s="19"/>
      <c r="J17" s="19"/>
      <c r="K17" s="19"/>
      <c r="L17" s="19"/>
      <c r="M17" s="19"/>
      <c r="N17" s="19"/>
    </row>
    <row r="18" spans="1:15" ht="49.15" customHeight="1" x14ac:dyDescent="0.25">
      <c r="A18" s="3" t="s">
        <v>285</v>
      </c>
      <c r="B18" s="3" t="s">
        <v>286</v>
      </c>
      <c r="C18" s="3" t="s">
        <v>3</v>
      </c>
      <c r="D18" s="3" t="s">
        <v>287</v>
      </c>
      <c r="E18" s="3" t="s">
        <v>6</v>
      </c>
      <c r="F18" s="3" t="s">
        <v>5</v>
      </c>
      <c r="G18" s="3" t="s">
        <v>288</v>
      </c>
      <c r="H18" s="3" t="s">
        <v>155</v>
      </c>
      <c r="I18" s="3" t="s">
        <v>235</v>
      </c>
      <c r="J18" s="3" t="s">
        <v>240</v>
      </c>
      <c r="K18" s="3" t="s">
        <v>241</v>
      </c>
      <c r="L18" s="3" t="s">
        <v>289</v>
      </c>
      <c r="M18" s="3" t="s">
        <v>4</v>
      </c>
      <c r="N18" s="3" t="s">
        <v>290</v>
      </c>
      <c r="O18" s="4" t="s">
        <v>291</v>
      </c>
    </row>
    <row r="19" spans="1:15" s="18" customFormat="1" ht="43.15" customHeight="1" x14ac:dyDescent="0.25">
      <c r="A19" s="25">
        <v>1</v>
      </c>
      <c r="B19" s="5" t="s">
        <v>425</v>
      </c>
      <c r="C19" s="7" t="s">
        <v>12</v>
      </c>
      <c r="D19" s="7">
        <v>3</v>
      </c>
      <c r="E19" s="5" t="s">
        <v>15</v>
      </c>
      <c r="F19" s="5" t="s">
        <v>14</v>
      </c>
      <c r="G19" s="5"/>
      <c r="H19" s="7"/>
      <c r="I19" s="7"/>
      <c r="J19" s="7"/>
      <c r="K19" s="7"/>
      <c r="L19" s="7"/>
      <c r="M19" s="7" t="s">
        <v>22</v>
      </c>
      <c r="N19" s="5" t="s">
        <v>55</v>
      </c>
      <c r="O19" s="5" t="s">
        <v>426</v>
      </c>
    </row>
    <row r="20" spans="1:15" s="18" customFormat="1" ht="43.15" customHeight="1" x14ac:dyDescent="0.25">
      <c r="A20" s="25">
        <v>2</v>
      </c>
      <c r="B20" s="5" t="s">
        <v>427</v>
      </c>
      <c r="C20" s="7" t="s">
        <v>12</v>
      </c>
      <c r="D20" s="7">
        <v>6</v>
      </c>
      <c r="E20" s="5" t="s">
        <v>15</v>
      </c>
      <c r="F20" s="5" t="s">
        <v>14</v>
      </c>
      <c r="G20" s="5"/>
      <c r="H20" s="7"/>
      <c r="I20" s="7"/>
      <c r="J20" s="7"/>
      <c r="K20" s="7"/>
      <c r="L20" s="7"/>
      <c r="M20" s="7"/>
      <c r="N20" s="5"/>
      <c r="O20" s="5"/>
    </row>
    <row r="21" spans="1:15" s="18" customFormat="1" ht="43.15" customHeight="1" x14ac:dyDescent="0.25">
      <c r="A21" s="25" t="s">
        <v>296</v>
      </c>
      <c r="B21" s="5" t="s">
        <v>428</v>
      </c>
      <c r="C21" s="7" t="s">
        <v>21</v>
      </c>
      <c r="D21" s="7">
        <v>3</v>
      </c>
      <c r="E21" s="5" t="s">
        <v>15</v>
      </c>
      <c r="F21" s="5" t="s">
        <v>14</v>
      </c>
      <c r="G21" s="5"/>
      <c r="H21" s="7"/>
      <c r="I21" s="7">
        <v>12</v>
      </c>
      <c r="J21" s="7">
        <v>12</v>
      </c>
      <c r="K21" s="7"/>
      <c r="L21" s="7"/>
      <c r="M21" s="7" t="s">
        <v>13</v>
      </c>
      <c r="N21" s="5"/>
      <c r="O21" s="5"/>
    </row>
    <row r="22" spans="1:15" s="18" customFormat="1" ht="43.15" customHeight="1" x14ac:dyDescent="0.25">
      <c r="A22" s="25" t="s">
        <v>298</v>
      </c>
      <c r="B22" s="5" t="s">
        <v>429</v>
      </c>
      <c r="C22" s="7" t="s">
        <v>21</v>
      </c>
      <c r="D22" s="7">
        <v>3</v>
      </c>
      <c r="E22" s="5" t="s">
        <v>15</v>
      </c>
      <c r="F22" s="5" t="s">
        <v>14</v>
      </c>
      <c r="G22" s="5"/>
      <c r="H22" s="7"/>
      <c r="I22" s="7">
        <v>12</v>
      </c>
      <c r="J22" s="7">
        <v>12</v>
      </c>
      <c r="K22" s="7"/>
      <c r="L22" s="7"/>
      <c r="M22" s="7" t="s">
        <v>13</v>
      </c>
      <c r="N22" s="5"/>
      <c r="O22" s="5"/>
    </row>
    <row r="23" spans="1:15" s="18" customFormat="1" ht="43.15" customHeight="1" x14ac:dyDescent="0.25">
      <c r="A23" s="24">
        <v>3</v>
      </c>
      <c r="B23" s="28" t="s">
        <v>430</v>
      </c>
      <c r="C23" s="11" t="s">
        <v>29</v>
      </c>
      <c r="D23" s="11"/>
      <c r="E23" s="6" t="s">
        <v>15</v>
      </c>
      <c r="F23" s="6" t="s">
        <v>14</v>
      </c>
      <c r="G23" s="6"/>
      <c r="H23" s="7"/>
      <c r="I23" s="11"/>
      <c r="J23" s="11"/>
      <c r="K23" s="11"/>
      <c r="L23" s="11"/>
      <c r="M23" s="11"/>
      <c r="N23" s="6"/>
      <c r="O23" s="6"/>
    </row>
    <row r="24" spans="1:15" ht="43.15" customHeight="1" x14ac:dyDescent="0.25">
      <c r="A24" s="24"/>
      <c r="B24" s="28" t="s">
        <v>431</v>
      </c>
      <c r="C24" s="11" t="s">
        <v>35</v>
      </c>
      <c r="D24" s="11"/>
      <c r="E24" s="6"/>
      <c r="F24" s="6" t="s">
        <v>14</v>
      </c>
      <c r="G24" s="5"/>
      <c r="H24" s="7"/>
      <c r="I24" s="7"/>
      <c r="J24" s="7"/>
      <c r="K24" s="7"/>
      <c r="L24" s="7"/>
      <c r="M24" s="7"/>
      <c r="N24" s="5"/>
      <c r="O24" s="5"/>
    </row>
    <row r="25" spans="1:15" ht="43.15" customHeight="1" x14ac:dyDescent="0.25">
      <c r="A25" s="25" t="s">
        <v>311</v>
      </c>
      <c r="B25" s="29" t="s">
        <v>432</v>
      </c>
      <c r="C25" s="7" t="s">
        <v>21</v>
      </c>
      <c r="D25" s="7">
        <v>3</v>
      </c>
      <c r="E25" s="5" t="s">
        <v>15</v>
      </c>
      <c r="F25" s="5" t="s">
        <v>14</v>
      </c>
      <c r="G25" s="6"/>
      <c r="H25" s="7"/>
      <c r="I25" s="11">
        <v>12</v>
      </c>
      <c r="J25" s="11">
        <v>12</v>
      </c>
      <c r="K25" s="11"/>
      <c r="L25" s="11"/>
      <c r="M25" s="11" t="s">
        <v>13</v>
      </c>
      <c r="N25" s="6"/>
      <c r="O25" s="6"/>
    </row>
    <row r="26" spans="1:15" ht="43.15" customHeight="1" x14ac:dyDescent="0.25">
      <c r="A26" s="25" t="s">
        <v>314</v>
      </c>
      <c r="B26" s="29" t="s">
        <v>433</v>
      </c>
      <c r="C26" s="7" t="s">
        <v>21</v>
      </c>
      <c r="D26" s="7">
        <v>3</v>
      </c>
      <c r="E26" s="5" t="s">
        <v>15</v>
      </c>
      <c r="F26" s="5" t="s">
        <v>14</v>
      </c>
      <c r="G26" s="5"/>
      <c r="H26" s="7"/>
      <c r="I26" s="7">
        <v>12</v>
      </c>
      <c r="J26" s="7">
        <v>12</v>
      </c>
      <c r="K26" s="7"/>
      <c r="L26" s="7"/>
      <c r="M26" s="11" t="s">
        <v>22</v>
      </c>
      <c r="N26" s="5" t="s">
        <v>434</v>
      </c>
      <c r="O26" s="5" t="s">
        <v>435</v>
      </c>
    </row>
    <row r="27" spans="1:15" ht="43.15" customHeight="1" x14ac:dyDescent="0.25">
      <c r="A27" s="25" t="s">
        <v>436</v>
      </c>
      <c r="B27" s="29" t="s">
        <v>437</v>
      </c>
      <c r="C27" s="7" t="s">
        <v>21</v>
      </c>
      <c r="D27" s="7">
        <v>3</v>
      </c>
      <c r="E27" s="5" t="s">
        <v>15</v>
      </c>
      <c r="F27" s="5" t="s">
        <v>14</v>
      </c>
      <c r="G27" s="5"/>
      <c r="H27" s="7"/>
      <c r="I27" s="7">
        <v>12</v>
      </c>
      <c r="J27" s="7">
        <v>12</v>
      </c>
      <c r="K27" s="7"/>
      <c r="L27" s="7"/>
      <c r="M27" s="11" t="s">
        <v>22</v>
      </c>
      <c r="N27" s="5" t="s">
        <v>434</v>
      </c>
      <c r="O27" s="5"/>
    </row>
    <row r="28" spans="1:15" ht="43.15" customHeight="1" x14ac:dyDescent="0.25">
      <c r="A28" s="25" t="s">
        <v>438</v>
      </c>
      <c r="B28" s="29" t="s">
        <v>439</v>
      </c>
      <c r="C28" s="7" t="s">
        <v>21</v>
      </c>
      <c r="D28" s="7">
        <v>3</v>
      </c>
      <c r="E28" s="5" t="s">
        <v>15</v>
      </c>
      <c r="F28" s="5" t="s">
        <v>14</v>
      </c>
      <c r="G28" s="5"/>
      <c r="H28" s="7"/>
      <c r="I28" s="7">
        <v>12</v>
      </c>
      <c r="J28" s="7">
        <v>12</v>
      </c>
      <c r="K28" s="7"/>
      <c r="L28" s="7"/>
      <c r="M28" s="11" t="s">
        <v>22</v>
      </c>
      <c r="N28" s="5" t="s">
        <v>434</v>
      </c>
      <c r="O28" s="5" t="s">
        <v>435</v>
      </c>
    </row>
    <row r="29" spans="1:15" ht="43.15" customHeight="1" x14ac:dyDescent="0.25">
      <c r="A29" s="25" t="s">
        <v>440</v>
      </c>
      <c r="B29" s="29" t="s">
        <v>441</v>
      </c>
      <c r="C29" s="7" t="s">
        <v>21</v>
      </c>
      <c r="D29" s="7">
        <v>3</v>
      </c>
      <c r="E29" s="5" t="s">
        <v>15</v>
      </c>
      <c r="F29" s="5" t="s">
        <v>14</v>
      </c>
      <c r="G29" s="5"/>
      <c r="H29" s="7"/>
      <c r="I29" s="7">
        <v>12</v>
      </c>
      <c r="J29" s="7">
        <v>12</v>
      </c>
      <c r="K29" s="7"/>
      <c r="L29" s="7"/>
      <c r="M29" s="7" t="s">
        <v>22</v>
      </c>
      <c r="N29" s="5" t="s">
        <v>411</v>
      </c>
      <c r="O29" s="5"/>
    </row>
    <row r="30" spans="1:15" ht="43.15" customHeight="1" x14ac:dyDescent="0.25">
      <c r="A30" s="25" t="s">
        <v>442</v>
      </c>
      <c r="B30" s="29" t="s">
        <v>443</v>
      </c>
      <c r="C30" s="7" t="s">
        <v>21</v>
      </c>
      <c r="D30" s="7">
        <v>3</v>
      </c>
      <c r="E30" s="5" t="s">
        <v>15</v>
      </c>
      <c r="F30" s="5" t="s">
        <v>14</v>
      </c>
      <c r="G30" s="5"/>
      <c r="H30" s="7"/>
      <c r="I30" s="7">
        <v>12</v>
      </c>
      <c r="J30" s="7">
        <v>12</v>
      </c>
      <c r="K30" s="7"/>
      <c r="L30" s="7"/>
      <c r="M30" s="7" t="s">
        <v>13</v>
      </c>
      <c r="N30" s="5"/>
      <c r="O30" s="5"/>
    </row>
    <row r="31" spans="1:15" ht="43.15" customHeight="1" x14ac:dyDescent="0.25">
      <c r="A31" s="25">
        <v>4</v>
      </c>
      <c r="B31" s="29" t="s">
        <v>444</v>
      </c>
      <c r="C31" s="7" t="s">
        <v>29</v>
      </c>
      <c r="D31" s="7"/>
      <c r="E31" s="5" t="s">
        <v>15</v>
      </c>
      <c r="F31" s="5" t="s">
        <v>14</v>
      </c>
      <c r="G31" s="5"/>
      <c r="H31" s="7"/>
      <c r="I31" s="7"/>
      <c r="J31" s="7"/>
      <c r="K31" s="7"/>
      <c r="L31" s="7"/>
      <c r="M31" s="7"/>
      <c r="N31" s="5"/>
      <c r="O31" s="5"/>
    </row>
    <row r="32" spans="1:15" ht="43.15" customHeight="1" x14ac:dyDescent="0.25">
      <c r="A32" s="25"/>
      <c r="B32" s="29" t="s">
        <v>431</v>
      </c>
      <c r="C32" s="7" t="s">
        <v>35</v>
      </c>
      <c r="D32" s="7"/>
      <c r="E32" s="5"/>
      <c r="F32" s="5" t="s">
        <v>14</v>
      </c>
      <c r="G32" s="5"/>
      <c r="H32" s="7"/>
      <c r="I32" s="7"/>
      <c r="J32" s="7"/>
      <c r="K32" s="7"/>
      <c r="L32" s="7"/>
      <c r="M32" s="7"/>
      <c r="N32" s="5"/>
      <c r="O32" s="5"/>
    </row>
    <row r="33" spans="1:15" ht="43.15" customHeight="1" x14ac:dyDescent="0.25">
      <c r="A33" s="25" t="s">
        <v>322</v>
      </c>
      <c r="B33" s="29" t="s">
        <v>445</v>
      </c>
      <c r="C33" s="7" t="s">
        <v>21</v>
      </c>
      <c r="D33" s="7">
        <v>3</v>
      </c>
      <c r="E33" s="5" t="s">
        <v>15</v>
      </c>
      <c r="F33" s="5" t="s">
        <v>14</v>
      </c>
      <c r="G33" s="5"/>
      <c r="H33" s="7"/>
      <c r="I33" s="7">
        <v>12</v>
      </c>
      <c r="J33" s="7">
        <v>12</v>
      </c>
      <c r="K33" s="7"/>
      <c r="L33" s="7"/>
      <c r="M33" s="7" t="s">
        <v>13</v>
      </c>
      <c r="N33" s="5"/>
      <c r="O33" s="5" t="s">
        <v>446</v>
      </c>
    </row>
    <row r="34" spans="1:15" ht="43.15" customHeight="1" x14ac:dyDescent="0.25">
      <c r="A34" s="25" t="s">
        <v>330</v>
      </c>
      <c r="B34" s="29" t="s">
        <v>447</v>
      </c>
      <c r="C34" s="7" t="s">
        <v>21</v>
      </c>
      <c r="D34" s="7">
        <v>3</v>
      </c>
      <c r="E34" s="5" t="s">
        <v>15</v>
      </c>
      <c r="F34" s="5" t="s">
        <v>14</v>
      </c>
      <c r="G34" s="5"/>
      <c r="H34" s="7"/>
      <c r="I34" s="7">
        <v>12</v>
      </c>
      <c r="J34" s="7">
        <v>12</v>
      </c>
      <c r="K34" s="7"/>
      <c r="L34" s="7"/>
      <c r="M34" s="7" t="s">
        <v>13</v>
      </c>
      <c r="N34" s="5"/>
      <c r="O34" s="5"/>
    </row>
    <row r="35" spans="1:15" ht="43.15" customHeight="1" x14ac:dyDescent="0.25">
      <c r="A35" s="25" t="s">
        <v>448</v>
      </c>
      <c r="B35" s="29" t="s">
        <v>449</v>
      </c>
      <c r="C35" s="7" t="s">
        <v>21</v>
      </c>
      <c r="D35" s="7">
        <v>3</v>
      </c>
      <c r="E35" s="5" t="s">
        <v>15</v>
      </c>
      <c r="F35" s="5" t="s">
        <v>14</v>
      </c>
      <c r="G35" s="5"/>
      <c r="H35" s="7"/>
      <c r="I35" s="7">
        <v>12</v>
      </c>
      <c r="J35" s="7">
        <v>12</v>
      </c>
      <c r="K35" s="7"/>
      <c r="L35" s="7"/>
      <c r="M35" s="7" t="s">
        <v>22</v>
      </c>
      <c r="N35" s="5" t="s">
        <v>450</v>
      </c>
      <c r="O35" s="5"/>
    </row>
    <row r="36" spans="1:15" ht="43.15" customHeight="1" x14ac:dyDescent="0.25">
      <c r="A36" s="25" t="s">
        <v>451</v>
      </c>
      <c r="B36" s="29" t="s">
        <v>452</v>
      </c>
      <c r="C36" s="7" t="s">
        <v>21</v>
      </c>
      <c r="D36" s="7">
        <v>3</v>
      </c>
      <c r="E36" s="5" t="s">
        <v>15</v>
      </c>
      <c r="F36" s="5" t="s">
        <v>14</v>
      </c>
      <c r="G36" s="5"/>
      <c r="H36" s="7"/>
      <c r="I36" s="56">
        <v>12</v>
      </c>
      <c r="J36" s="7">
        <v>12</v>
      </c>
      <c r="K36" s="7"/>
      <c r="L36" s="7"/>
      <c r="M36" s="7" t="s">
        <v>13</v>
      </c>
      <c r="N36" s="5"/>
      <c r="O36" s="5"/>
    </row>
    <row r="37" spans="1:15" ht="43.15" customHeight="1" x14ac:dyDescent="0.25">
      <c r="A37" s="25">
        <v>5</v>
      </c>
      <c r="B37" s="29" t="s">
        <v>453</v>
      </c>
      <c r="C37" s="7" t="s">
        <v>12</v>
      </c>
      <c r="D37" s="7">
        <v>6</v>
      </c>
      <c r="E37" s="5" t="s">
        <v>15</v>
      </c>
      <c r="F37" s="5" t="s">
        <v>14</v>
      </c>
      <c r="G37" s="5"/>
      <c r="H37" s="7"/>
      <c r="I37" s="56"/>
      <c r="J37" s="7"/>
      <c r="K37" s="7"/>
      <c r="L37" s="7"/>
      <c r="M37" s="7"/>
      <c r="N37" s="5"/>
      <c r="O37" s="5"/>
    </row>
    <row r="38" spans="1:15" ht="43.15" customHeight="1" x14ac:dyDescent="0.25">
      <c r="A38" s="25" t="s">
        <v>454</v>
      </c>
      <c r="B38" s="29" t="s">
        <v>455</v>
      </c>
      <c r="C38" s="7" t="s">
        <v>21</v>
      </c>
      <c r="D38" s="7">
        <v>4</v>
      </c>
      <c r="E38" s="5" t="s">
        <v>15</v>
      </c>
      <c r="F38" s="5" t="s">
        <v>14</v>
      </c>
      <c r="G38" s="5"/>
      <c r="H38" s="7"/>
      <c r="I38" s="56">
        <v>12</v>
      </c>
      <c r="J38" s="7">
        <v>12</v>
      </c>
      <c r="K38" s="7"/>
      <c r="L38" s="7"/>
      <c r="M38" s="7" t="s">
        <v>13</v>
      </c>
      <c r="N38" s="5"/>
      <c r="O38" s="5"/>
    </row>
    <row r="39" spans="1:15" ht="43.15" customHeight="1" x14ac:dyDescent="0.25">
      <c r="A39" s="25" t="s">
        <v>456</v>
      </c>
      <c r="B39" s="29" t="s">
        <v>392</v>
      </c>
      <c r="C39" s="7" t="s">
        <v>21</v>
      </c>
      <c r="D39" s="7">
        <v>2</v>
      </c>
      <c r="E39" s="5" t="s">
        <v>15</v>
      </c>
      <c r="F39" s="5" t="s">
        <v>14</v>
      </c>
      <c r="G39" s="5"/>
      <c r="H39" s="7"/>
      <c r="I39" s="7"/>
      <c r="J39" s="7">
        <v>24</v>
      </c>
      <c r="K39" s="7"/>
      <c r="L39" s="7"/>
      <c r="M39" s="7" t="s">
        <v>22</v>
      </c>
      <c r="N39" s="5" t="s">
        <v>457</v>
      </c>
      <c r="O39" s="5" t="s">
        <v>394</v>
      </c>
    </row>
    <row r="40" spans="1:15" ht="43.15" customHeight="1" x14ac:dyDescent="0.25">
      <c r="A40" s="25">
        <v>6</v>
      </c>
      <c r="B40" s="61" t="s">
        <v>458</v>
      </c>
      <c r="C40" s="7" t="s">
        <v>12</v>
      </c>
      <c r="D40" s="7">
        <v>3</v>
      </c>
      <c r="E40" s="5" t="s">
        <v>15</v>
      </c>
      <c r="F40" s="5" t="s">
        <v>14</v>
      </c>
      <c r="G40" s="5"/>
      <c r="H40" s="7"/>
      <c r="I40" s="7"/>
      <c r="J40" s="7"/>
      <c r="K40" s="7"/>
      <c r="L40" s="7"/>
      <c r="M40" s="7" t="s">
        <v>13</v>
      </c>
      <c r="N40" s="5"/>
      <c r="O40" s="5"/>
    </row>
    <row r="41" spans="1:15" ht="43.15" customHeight="1" x14ac:dyDescent="0.25">
      <c r="A41" s="25" t="s">
        <v>338</v>
      </c>
      <c r="B41" s="29" t="s">
        <v>352</v>
      </c>
      <c r="C41" s="7" t="s">
        <v>21</v>
      </c>
      <c r="D41" s="7">
        <v>1</v>
      </c>
      <c r="E41" s="5" t="s">
        <v>15</v>
      </c>
      <c r="F41" s="5" t="s">
        <v>14</v>
      </c>
      <c r="G41" s="5"/>
      <c r="H41" s="7"/>
      <c r="I41" s="7">
        <v>9</v>
      </c>
      <c r="J41" s="7">
        <v>9</v>
      </c>
      <c r="K41" s="7"/>
      <c r="L41" s="7"/>
      <c r="M41" s="7" t="s">
        <v>22</v>
      </c>
      <c r="N41" s="5" t="s">
        <v>353</v>
      </c>
      <c r="O41" s="5"/>
    </row>
    <row r="42" spans="1:15" ht="43.15" customHeight="1" x14ac:dyDescent="0.25">
      <c r="A42" s="25" t="s">
        <v>459</v>
      </c>
      <c r="B42" s="29" t="s">
        <v>460</v>
      </c>
      <c r="C42" s="7" t="s">
        <v>21</v>
      </c>
      <c r="D42" s="7">
        <v>2</v>
      </c>
      <c r="E42" s="5" t="s">
        <v>15</v>
      </c>
      <c r="F42" s="5" t="s">
        <v>14</v>
      </c>
      <c r="G42" s="5"/>
      <c r="H42" s="7"/>
      <c r="I42" s="7"/>
      <c r="J42" s="7">
        <v>20</v>
      </c>
      <c r="K42" s="7"/>
      <c r="L42" s="7"/>
      <c r="M42" s="7" t="s">
        <v>13</v>
      </c>
      <c r="N42" s="5" t="s">
        <v>461</v>
      </c>
      <c r="O42" s="5"/>
    </row>
    <row r="43" spans="1:15" ht="43.15" customHeight="1" x14ac:dyDescent="0.3">
      <c r="A43" s="26"/>
      <c r="B43" s="30"/>
      <c r="C43" s="7"/>
      <c r="D43" s="12"/>
      <c r="E43" s="8"/>
      <c r="F43" s="8"/>
      <c r="G43" s="8"/>
      <c r="H43" s="12"/>
      <c r="I43" s="7"/>
      <c r="J43" s="7"/>
      <c r="K43" s="7"/>
      <c r="L43" s="7"/>
      <c r="M43" s="7"/>
      <c r="N43" s="8"/>
      <c r="O43" s="8"/>
    </row>
    <row r="44" spans="1:15" ht="43.15" customHeight="1" x14ac:dyDescent="0.3">
      <c r="A44" s="26"/>
      <c r="B44" s="30"/>
      <c r="C44" s="7"/>
      <c r="D44" s="12"/>
      <c r="E44" s="8"/>
      <c r="F44" s="8"/>
      <c r="G44" s="8"/>
      <c r="H44" s="12"/>
      <c r="I44" s="7"/>
      <c r="J44" s="7"/>
      <c r="K44" s="7"/>
      <c r="L44" s="7"/>
      <c r="M44" s="7"/>
      <c r="N44" s="8"/>
      <c r="O44" s="8"/>
    </row>
    <row r="45" spans="1:15" ht="43.15" customHeight="1" x14ac:dyDescent="0.3">
      <c r="A45" s="26"/>
      <c r="B45" s="30"/>
      <c r="C45" s="7"/>
      <c r="D45" s="12"/>
      <c r="E45" s="8"/>
      <c r="F45" s="8"/>
      <c r="G45" s="8"/>
      <c r="H45" s="12"/>
      <c r="I45" s="7"/>
      <c r="J45" s="7"/>
      <c r="K45" s="7"/>
      <c r="L45" s="7"/>
      <c r="M45" s="7"/>
      <c r="N45" s="8"/>
      <c r="O45" s="8"/>
    </row>
    <row r="46" spans="1:15" ht="43.15" customHeight="1" x14ac:dyDescent="0.3">
      <c r="A46" s="26"/>
      <c r="B46" s="30"/>
      <c r="C46" s="7"/>
      <c r="D46" s="12"/>
      <c r="E46" s="8"/>
      <c r="F46" s="8"/>
      <c r="G46" s="8"/>
      <c r="H46" s="12"/>
      <c r="I46" s="7"/>
      <c r="J46" s="7"/>
      <c r="K46" s="7"/>
      <c r="L46" s="7"/>
      <c r="M46" s="7"/>
      <c r="N46" s="8"/>
      <c r="O46" s="8"/>
    </row>
    <row r="47" spans="1:15" ht="43.15" customHeight="1" x14ac:dyDescent="0.3">
      <c r="A47" s="26"/>
      <c r="B47" s="30"/>
      <c r="C47" s="7"/>
      <c r="D47" s="12"/>
      <c r="E47" s="8"/>
      <c r="F47" s="8"/>
      <c r="G47" s="8"/>
      <c r="H47" s="12"/>
      <c r="I47" s="7"/>
      <c r="J47" s="7"/>
      <c r="K47" s="7"/>
      <c r="L47" s="7"/>
      <c r="M47" s="7"/>
      <c r="N47" s="8"/>
      <c r="O47" s="8"/>
    </row>
    <row r="48" spans="1:15" ht="43.15" customHeight="1" x14ac:dyDescent="0.3">
      <c r="A48" s="26"/>
      <c r="B48" s="30"/>
      <c r="C48" s="7"/>
      <c r="D48" s="12"/>
      <c r="E48" s="8"/>
      <c r="F48" s="8"/>
      <c r="G48" s="8"/>
      <c r="H48" s="12"/>
      <c r="I48" s="16"/>
      <c r="J48" s="16"/>
      <c r="K48" s="7"/>
      <c r="L48" s="7"/>
      <c r="M48" s="7"/>
      <c r="N48" s="8"/>
      <c r="O48" s="8"/>
    </row>
    <row r="49" spans="1:15" ht="43.15" customHeight="1" x14ac:dyDescent="0.3">
      <c r="A49" s="26"/>
      <c r="B49" s="30"/>
      <c r="C49" s="7"/>
      <c r="D49" s="12"/>
      <c r="E49" s="8"/>
      <c r="F49" s="8"/>
      <c r="G49" s="8"/>
      <c r="H49" s="12"/>
      <c r="I49" s="7"/>
      <c r="J49" s="7"/>
      <c r="K49" s="7"/>
      <c r="L49" s="7"/>
      <c r="M49" s="7"/>
      <c r="N49" s="8"/>
      <c r="O49" s="8"/>
    </row>
    <row r="50" spans="1:15" ht="43.15" customHeight="1" x14ac:dyDescent="0.3">
      <c r="A50" s="26"/>
      <c r="B50" s="30"/>
      <c r="C50" s="7"/>
      <c r="D50" s="12"/>
      <c r="E50" s="8"/>
      <c r="F50" s="8"/>
      <c r="G50" s="8"/>
      <c r="H50" s="12"/>
      <c r="I50" s="7"/>
      <c r="J50" s="7"/>
      <c r="K50" s="7"/>
      <c r="L50" s="7"/>
      <c r="M50" s="7"/>
      <c r="N50" s="8"/>
      <c r="O50" s="8"/>
    </row>
    <row r="51" spans="1:15" ht="43.15" customHeight="1" x14ac:dyDescent="0.3">
      <c r="A51" s="27"/>
      <c r="B51" s="31"/>
      <c r="C51" s="15"/>
      <c r="D51" s="14"/>
      <c r="E51" s="9"/>
      <c r="F51" s="9"/>
      <c r="G51" s="9"/>
      <c r="H51" s="14"/>
      <c r="I51" s="15"/>
      <c r="J51" s="15"/>
      <c r="K51" s="15"/>
      <c r="L51" s="15"/>
      <c r="M51" s="15"/>
      <c r="N51" s="9"/>
      <c r="O51" s="9"/>
    </row>
    <row r="52" spans="1:15" ht="43.15" customHeight="1" x14ac:dyDescent="0.3">
      <c r="A52" s="26"/>
      <c r="B52" s="30"/>
      <c r="C52" s="7"/>
      <c r="D52" s="12"/>
      <c r="E52" s="8"/>
      <c r="F52" s="8"/>
      <c r="G52" s="8"/>
      <c r="H52" s="12"/>
      <c r="I52" s="7"/>
      <c r="J52" s="7"/>
      <c r="K52" s="7"/>
      <c r="L52" s="7"/>
      <c r="M52" s="7"/>
      <c r="N52" s="8"/>
      <c r="O52" s="8"/>
    </row>
    <row r="53" spans="1:15" ht="43.15" customHeight="1" x14ac:dyDescent="0.3">
      <c r="A53" s="26"/>
      <c r="B53" s="30"/>
      <c r="C53" s="7"/>
      <c r="D53" s="12"/>
      <c r="E53" s="8"/>
      <c r="F53" s="8"/>
      <c r="G53" s="8"/>
      <c r="H53" s="12"/>
      <c r="I53" s="7"/>
      <c r="J53" s="7"/>
      <c r="K53" s="7"/>
      <c r="L53" s="7"/>
      <c r="M53" s="7"/>
      <c r="N53" s="8"/>
      <c r="O53" s="8"/>
    </row>
    <row r="54" spans="1:15" ht="43.15" customHeight="1" x14ac:dyDescent="0.3">
      <c r="A54" s="26"/>
      <c r="B54" s="30"/>
      <c r="C54" s="7"/>
      <c r="D54" s="12"/>
      <c r="E54" s="8"/>
      <c r="F54" s="8"/>
      <c r="G54" s="8"/>
      <c r="H54" s="12"/>
      <c r="I54" s="7"/>
      <c r="J54" s="7"/>
      <c r="K54" s="7"/>
      <c r="L54" s="7"/>
      <c r="M54" s="7"/>
      <c r="N54" s="8"/>
      <c r="O54" s="8"/>
    </row>
    <row r="55" spans="1:15" ht="43.15" customHeight="1" x14ac:dyDescent="0.3">
      <c r="A55" s="26"/>
      <c r="B55" s="30"/>
      <c r="C55" s="7"/>
      <c r="D55" s="12"/>
      <c r="E55" s="8"/>
      <c r="F55" s="8"/>
      <c r="G55" s="8"/>
      <c r="H55" s="12"/>
      <c r="I55" s="7"/>
      <c r="J55" s="7"/>
      <c r="K55" s="7"/>
      <c r="L55" s="7"/>
      <c r="M55" s="7"/>
      <c r="N55" s="8"/>
      <c r="O55" s="8"/>
    </row>
    <row r="56" spans="1:15" ht="43.15" customHeight="1" x14ac:dyDescent="0.3">
      <c r="A56" s="26"/>
      <c r="B56" s="30"/>
      <c r="C56" s="7"/>
      <c r="D56" s="12"/>
      <c r="E56" s="8"/>
      <c r="F56" s="8"/>
      <c r="G56" s="8"/>
      <c r="H56" s="12"/>
      <c r="I56" s="7"/>
      <c r="J56" s="7"/>
      <c r="K56" s="7"/>
      <c r="L56" s="7"/>
      <c r="M56" s="7"/>
      <c r="N56" s="8"/>
      <c r="O56" s="8"/>
    </row>
    <row r="57" spans="1:15" ht="43.15" customHeight="1" x14ac:dyDescent="0.3">
      <c r="A57" s="26"/>
      <c r="B57" s="30"/>
      <c r="C57" s="7"/>
      <c r="D57" s="12"/>
      <c r="E57" s="8"/>
      <c r="F57" s="8"/>
      <c r="G57" s="8"/>
      <c r="H57" s="12"/>
      <c r="I57" s="7"/>
      <c r="J57" s="7"/>
      <c r="K57" s="7"/>
      <c r="L57" s="7"/>
      <c r="M57" s="7"/>
      <c r="N57" s="8"/>
      <c r="O57" s="8"/>
    </row>
    <row r="58" spans="1:15" ht="43.15" customHeight="1" x14ac:dyDescent="0.3">
      <c r="A58" s="26"/>
      <c r="B58" s="30"/>
      <c r="C58" s="7"/>
      <c r="D58" s="12"/>
      <c r="E58" s="8"/>
      <c r="F58" s="8"/>
      <c r="G58" s="8"/>
      <c r="H58" s="12"/>
      <c r="I58" s="7"/>
      <c r="J58" s="7"/>
      <c r="K58" s="7"/>
      <c r="L58" s="7"/>
      <c r="M58" s="7"/>
      <c r="N58" s="8"/>
      <c r="O58" s="8"/>
    </row>
    <row r="59" spans="1:15" ht="43.15" customHeight="1" x14ac:dyDescent="0.3">
      <c r="A59" s="26"/>
      <c r="B59" s="30"/>
      <c r="C59" s="7"/>
      <c r="D59" s="12"/>
      <c r="E59" s="8"/>
      <c r="F59" s="8"/>
      <c r="G59" s="8"/>
      <c r="H59" s="12"/>
      <c r="I59" s="7"/>
      <c r="J59" s="7"/>
      <c r="K59" s="7"/>
      <c r="L59" s="7"/>
      <c r="M59" s="7"/>
      <c r="N59" s="8"/>
      <c r="O59" s="8"/>
    </row>
    <row r="60" spans="1:15" ht="43.15" customHeight="1" x14ac:dyDescent="0.3">
      <c r="A60" s="26"/>
      <c r="B60" s="30"/>
      <c r="C60" s="7"/>
      <c r="D60" s="12"/>
      <c r="E60" s="8"/>
      <c r="F60" s="8"/>
      <c r="G60" s="8"/>
      <c r="H60" s="12"/>
      <c r="I60" s="7"/>
      <c r="J60" s="7"/>
      <c r="K60" s="7"/>
      <c r="L60" s="7"/>
      <c r="M60" s="7"/>
      <c r="N60" s="8"/>
      <c r="O60" s="8"/>
    </row>
    <row r="61" spans="1:15" ht="43.15" customHeight="1" x14ac:dyDescent="0.3">
      <c r="A61" s="26"/>
      <c r="B61" s="30"/>
      <c r="C61" s="7"/>
      <c r="D61" s="12"/>
      <c r="E61" s="8"/>
      <c r="F61" s="8"/>
      <c r="G61" s="8"/>
      <c r="H61" s="12"/>
      <c r="I61" s="7"/>
      <c r="J61" s="7"/>
      <c r="K61" s="7"/>
      <c r="L61" s="7"/>
      <c r="M61" s="7"/>
      <c r="N61" s="8"/>
      <c r="O61" s="8"/>
    </row>
    <row r="62" spans="1:15" ht="43.15" customHeight="1" x14ac:dyDescent="0.3">
      <c r="A62" s="26"/>
      <c r="B62" s="30"/>
      <c r="C62" s="7"/>
      <c r="D62" s="12"/>
      <c r="E62" s="8"/>
      <c r="F62" s="8"/>
      <c r="G62" s="8"/>
      <c r="H62" s="12"/>
      <c r="I62" s="7"/>
      <c r="J62" s="7"/>
      <c r="K62" s="7"/>
      <c r="L62" s="7"/>
      <c r="M62" s="7"/>
      <c r="N62" s="8"/>
      <c r="O62" s="8"/>
    </row>
    <row r="63" spans="1:15" ht="43.15" customHeight="1" x14ac:dyDescent="0.3">
      <c r="A63" s="26"/>
      <c r="B63" s="30"/>
      <c r="C63" s="7"/>
      <c r="D63" s="12"/>
      <c r="E63" s="8"/>
      <c r="F63" s="8"/>
      <c r="G63" s="8"/>
      <c r="H63" s="12"/>
      <c r="I63" s="7"/>
      <c r="J63" s="7"/>
      <c r="K63" s="7"/>
      <c r="L63" s="7"/>
      <c r="M63" s="7"/>
      <c r="N63" s="8"/>
      <c r="O63" s="8"/>
    </row>
    <row r="64" spans="1:15" ht="43.15" customHeight="1" x14ac:dyDescent="0.3">
      <c r="A64" s="26"/>
      <c r="B64" s="30"/>
      <c r="C64" s="7"/>
      <c r="D64" s="12"/>
      <c r="E64" s="8"/>
      <c r="F64" s="8"/>
      <c r="G64" s="8"/>
      <c r="H64" s="12"/>
      <c r="I64" s="7"/>
      <c r="J64" s="7"/>
      <c r="K64" s="7"/>
      <c r="L64" s="7"/>
      <c r="M64" s="7"/>
      <c r="N64" s="8"/>
      <c r="O64" s="8"/>
    </row>
    <row r="65" spans="1:15" ht="43.15" customHeight="1" x14ac:dyDescent="0.3">
      <c r="A65" s="26"/>
      <c r="B65" s="30"/>
      <c r="C65" s="7"/>
      <c r="D65" s="12"/>
      <c r="E65" s="8"/>
      <c r="F65" s="8"/>
      <c r="G65" s="8"/>
      <c r="H65" s="12"/>
      <c r="I65" s="7"/>
      <c r="J65" s="7"/>
      <c r="K65" s="7"/>
      <c r="L65" s="7"/>
      <c r="M65" s="7"/>
      <c r="N65" s="8"/>
      <c r="O65" s="8"/>
    </row>
    <row r="66" spans="1:15" ht="43.15" customHeight="1" x14ac:dyDescent="0.3">
      <c r="A66" s="26"/>
      <c r="B66" s="30"/>
      <c r="C66" s="7"/>
      <c r="D66" s="12"/>
      <c r="E66" s="8"/>
      <c r="F66" s="8"/>
      <c r="G66" s="8"/>
      <c r="H66" s="12"/>
      <c r="I66" s="7"/>
      <c r="J66" s="7"/>
      <c r="K66" s="7"/>
      <c r="L66" s="7"/>
      <c r="M66" s="7"/>
      <c r="N66" s="8"/>
      <c r="O66" s="8"/>
    </row>
    <row r="67" spans="1:15" ht="43.15" customHeight="1" x14ac:dyDescent="0.3">
      <c r="A67" s="26"/>
      <c r="B67" s="30"/>
      <c r="C67" s="7"/>
      <c r="D67" s="12"/>
      <c r="E67" s="8"/>
      <c r="F67" s="8"/>
      <c r="G67" s="8"/>
      <c r="H67" s="12"/>
      <c r="I67" s="7"/>
      <c r="J67" s="7"/>
      <c r="K67" s="7"/>
      <c r="L67" s="7"/>
      <c r="M67" s="7"/>
      <c r="N67" s="8"/>
      <c r="O67" s="8"/>
    </row>
    <row r="68" spans="1:15" ht="43.15" customHeight="1" x14ac:dyDescent="0.3">
      <c r="A68" s="26"/>
      <c r="B68" s="30"/>
      <c r="C68" s="7"/>
      <c r="D68" s="12"/>
      <c r="E68" s="8"/>
      <c r="F68" s="8"/>
      <c r="G68" s="8"/>
      <c r="H68" s="12"/>
      <c r="I68" s="7"/>
      <c r="J68" s="7"/>
      <c r="K68" s="7"/>
      <c r="L68" s="7"/>
      <c r="M68" s="7"/>
      <c r="N68" s="8"/>
      <c r="O68" s="8"/>
    </row>
    <row r="69" spans="1:15" ht="43.15" customHeight="1" x14ac:dyDescent="0.3">
      <c r="A69" s="26"/>
      <c r="B69" s="30"/>
      <c r="C69" s="7"/>
      <c r="D69" s="12"/>
      <c r="E69" s="8"/>
      <c r="F69" s="8"/>
      <c r="G69" s="8"/>
      <c r="H69" s="12"/>
      <c r="I69" s="7"/>
      <c r="J69" s="7"/>
      <c r="K69" s="7"/>
      <c r="L69" s="7"/>
      <c r="M69" s="7"/>
      <c r="N69" s="8"/>
      <c r="O69" s="8"/>
    </row>
    <row r="70" spans="1:15" ht="43.15" customHeight="1" x14ac:dyDescent="0.3">
      <c r="A70" s="26"/>
      <c r="B70" s="30"/>
      <c r="C70" s="7"/>
      <c r="D70" s="12"/>
      <c r="E70" s="8"/>
      <c r="F70" s="8"/>
      <c r="G70" s="8"/>
      <c r="H70" s="12"/>
      <c r="I70" s="7"/>
      <c r="J70" s="7"/>
      <c r="K70" s="7"/>
      <c r="L70" s="7"/>
      <c r="M70" s="7"/>
      <c r="N70" s="8"/>
      <c r="O70" s="8"/>
    </row>
    <row r="71" spans="1:15" ht="43.15" customHeight="1" x14ac:dyDescent="0.3">
      <c r="A71" s="26"/>
      <c r="B71" s="30"/>
      <c r="C71" s="7"/>
      <c r="D71" s="12"/>
      <c r="E71" s="8"/>
      <c r="F71" s="8"/>
      <c r="G71" s="8"/>
      <c r="H71" s="12"/>
      <c r="I71" s="7"/>
      <c r="J71" s="7"/>
      <c r="K71" s="7"/>
      <c r="L71" s="7"/>
      <c r="M71" s="7"/>
      <c r="N71" s="8"/>
      <c r="O71" s="8"/>
    </row>
    <row r="72" spans="1:15" ht="43.15" customHeight="1" x14ac:dyDescent="0.3">
      <c r="A72" s="26"/>
      <c r="B72" s="30"/>
      <c r="C72" s="7"/>
      <c r="D72" s="12"/>
      <c r="E72" s="8"/>
      <c r="F72" s="8"/>
      <c r="G72" s="8"/>
      <c r="H72" s="12"/>
      <c r="I72" s="7"/>
      <c r="J72" s="7"/>
      <c r="K72" s="7"/>
      <c r="L72" s="7"/>
      <c r="M72" s="7"/>
      <c r="N72" s="8"/>
      <c r="O72" s="8"/>
    </row>
    <row r="73" spans="1:15" ht="43.15" customHeight="1" x14ac:dyDescent="0.3">
      <c r="A73" s="26"/>
      <c r="B73" s="30"/>
      <c r="C73" s="7"/>
      <c r="D73" s="12"/>
      <c r="E73" s="8"/>
      <c r="F73" s="8"/>
      <c r="G73" s="8"/>
      <c r="H73" s="12"/>
      <c r="I73" s="7"/>
      <c r="J73" s="7"/>
      <c r="K73" s="7"/>
      <c r="L73" s="7"/>
      <c r="M73" s="7"/>
      <c r="N73" s="8"/>
      <c r="O73" s="8"/>
    </row>
    <row r="74" spans="1:15" ht="43.15" customHeight="1" x14ac:dyDescent="0.3">
      <c r="A74" s="26"/>
      <c r="B74" s="30"/>
      <c r="C74" s="7"/>
      <c r="D74" s="12"/>
      <c r="E74" s="8"/>
      <c r="F74" s="8"/>
      <c r="G74" s="8"/>
      <c r="H74" s="12"/>
      <c r="I74" s="7"/>
      <c r="J74" s="7"/>
      <c r="K74" s="7"/>
      <c r="L74" s="7"/>
      <c r="M74" s="7"/>
      <c r="N74" s="8"/>
      <c r="O74" s="8"/>
    </row>
    <row r="75" spans="1:15" ht="43.15" customHeight="1" x14ac:dyDescent="0.3">
      <c r="A75" s="26"/>
      <c r="B75" s="30"/>
      <c r="C75" s="7"/>
      <c r="D75" s="12"/>
      <c r="E75" s="8"/>
      <c r="F75" s="8"/>
      <c r="G75" s="8"/>
      <c r="H75" s="12"/>
      <c r="I75" s="7"/>
      <c r="J75" s="7"/>
      <c r="K75" s="7"/>
      <c r="L75" s="7"/>
      <c r="M75" s="7"/>
      <c r="N75" s="8"/>
      <c r="O75" s="8"/>
    </row>
    <row r="76" spans="1:15" ht="43.15" customHeight="1" x14ac:dyDescent="0.3">
      <c r="A76" s="26"/>
      <c r="B76" s="30"/>
      <c r="C76" s="7"/>
      <c r="D76" s="12"/>
      <c r="E76" s="8"/>
      <c r="F76" s="8"/>
      <c r="G76" s="8"/>
      <c r="H76" s="12"/>
      <c r="I76" s="7"/>
      <c r="J76" s="7"/>
      <c r="K76" s="7"/>
      <c r="L76" s="7"/>
      <c r="M76" s="7"/>
      <c r="N76" s="8"/>
      <c r="O76" s="8"/>
    </row>
    <row r="77" spans="1:15" ht="43.15" customHeight="1" x14ac:dyDescent="0.3">
      <c r="A77" s="26"/>
      <c r="B77" s="30"/>
      <c r="C77" s="7"/>
      <c r="D77" s="12"/>
      <c r="E77" s="8"/>
      <c r="F77" s="8"/>
      <c r="G77" s="8"/>
      <c r="H77" s="12"/>
      <c r="I77" s="7"/>
      <c r="J77" s="7"/>
      <c r="K77" s="7"/>
      <c r="L77" s="7"/>
      <c r="M77" s="7"/>
      <c r="N77" s="8"/>
      <c r="O77" s="8"/>
    </row>
    <row r="78" spans="1:15" ht="43.15" customHeight="1" x14ac:dyDescent="0.3">
      <c r="A78" s="26"/>
      <c r="B78" s="30"/>
      <c r="C78" s="7"/>
      <c r="D78" s="12"/>
      <c r="E78" s="8"/>
      <c r="F78" s="8"/>
      <c r="G78" s="8"/>
      <c r="H78" s="12"/>
      <c r="I78" s="7"/>
      <c r="J78" s="7"/>
      <c r="K78" s="7"/>
      <c r="L78" s="7"/>
      <c r="M78" s="7"/>
      <c r="N78" s="8"/>
      <c r="O78" s="8"/>
    </row>
    <row r="79" spans="1:15" ht="43.15" customHeight="1" x14ac:dyDescent="0.3">
      <c r="A79" s="26"/>
      <c r="B79" s="30"/>
      <c r="C79" s="7"/>
      <c r="D79" s="12"/>
      <c r="E79" s="8"/>
      <c r="F79" s="8"/>
      <c r="G79" s="8"/>
      <c r="H79" s="12"/>
      <c r="I79" s="7"/>
      <c r="J79" s="7"/>
      <c r="K79" s="7"/>
      <c r="L79" s="7"/>
      <c r="M79" s="7"/>
      <c r="N79" s="8"/>
      <c r="O79" s="8"/>
    </row>
    <row r="80" spans="1:15" ht="43.15" customHeight="1" x14ac:dyDescent="0.3">
      <c r="A80" s="26"/>
      <c r="B80" s="30"/>
      <c r="C80" s="7"/>
      <c r="D80" s="12"/>
      <c r="E80" s="8"/>
      <c r="F80" s="8"/>
      <c r="G80" s="8"/>
      <c r="H80" s="12"/>
      <c r="I80" s="7"/>
      <c r="J80" s="7"/>
      <c r="K80" s="7"/>
      <c r="L80" s="7"/>
      <c r="M80" s="7"/>
      <c r="N80" s="8"/>
      <c r="O80" s="8"/>
    </row>
    <row r="81" spans="1:15" ht="43.15" customHeight="1" x14ac:dyDescent="0.3">
      <c r="A81" s="26"/>
      <c r="B81" s="30"/>
      <c r="C81" s="7"/>
      <c r="D81" s="12"/>
      <c r="E81" s="8"/>
      <c r="F81" s="8"/>
      <c r="G81" s="8"/>
      <c r="H81" s="12"/>
      <c r="I81" s="7"/>
      <c r="J81" s="7"/>
      <c r="K81" s="7"/>
      <c r="L81" s="7"/>
      <c r="M81" s="7"/>
      <c r="N81" s="8"/>
      <c r="O81" s="8"/>
    </row>
    <row r="82" spans="1:15" ht="43.15" customHeight="1" x14ac:dyDescent="0.3">
      <c r="A82" s="26"/>
      <c r="B82" s="30"/>
      <c r="C82" s="7"/>
      <c r="D82" s="12"/>
      <c r="E82" s="8"/>
      <c r="F82" s="8"/>
      <c r="G82" s="8"/>
      <c r="H82" s="12"/>
      <c r="I82" s="7"/>
      <c r="J82" s="7"/>
      <c r="K82" s="7"/>
      <c r="L82" s="7"/>
      <c r="M82" s="7"/>
      <c r="N82" s="8"/>
      <c r="O82" s="8"/>
    </row>
    <row r="83" spans="1:15" ht="43.15" customHeight="1" x14ac:dyDescent="0.3">
      <c r="A83" s="26"/>
      <c r="B83" s="30"/>
      <c r="C83" s="7"/>
      <c r="D83" s="12"/>
      <c r="E83" s="8"/>
      <c r="F83" s="8"/>
      <c r="G83" s="8"/>
      <c r="H83" s="12"/>
      <c r="I83" s="7"/>
      <c r="J83" s="7"/>
      <c r="K83" s="7"/>
      <c r="L83" s="7"/>
      <c r="M83" s="7"/>
      <c r="N83" s="8"/>
      <c r="O83" s="8"/>
    </row>
    <row r="84" spans="1:15" ht="43.15" customHeight="1" x14ac:dyDescent="0.3">
      <c r="A84" s="26"/>
      <c r="B84" s="30"/>
      <c r="C84" s="7"/>
      <c r="D84" s="12"/>
      <c r="E84" s="8"/>
      <c r="F84" s="8"/>
      <c r="G84" s="8"/>
      <c r="H84" s="12"/>
      <c r="I84" s="7"/>
      <c r="J84" s="7"/>
      <c r="K84" s="7"/>
      <c r="L84" s="7"/>
      <c r="M84" s="7"/>
      <c r="N84" s="8"/>
      <c r="O84" s="8"/>
    </row>
    <row r="85" spans="1:15" ht="43.15" customHeight="1" x14ac:dyDescent="0.3">
      <c r="A85" s="26"/>
      <c r="B85" s="30"/>
      <c r="C85" s="7"/>
      <c r="D85" s="12"/>
      <c r="E85" s="8"/>
      <c r="F85" s="8"/>
      <c r="G85" s="8"/>
      <c r="H85" s="12"/>
      <c r="I85" s="7"/>
      <c r="J85" s="7"/>
      <c r="K85" s="7"/>
      <c r="L85" s="7"/>
      <c r="M85" s="7"/>
      <c r="N85" s="8"/>
      <c r="O85" s="8"/>
    </row>
    <row r="86" spans="1:15" ht="43.15" customHeight="1" x14ac:dyDescent="0.3">
      <c r="A86" s="26"/>
      <c r="B86" s="30"/>
      <c r="C86" s="7"/>
      <c r="D86" s="12"/>
      <c r="E86" s="8"/>
      <c r="F86" s="8"/>
      <c r="G86" s="8"/>
      <c r="H86" s="12"/>
      <c r="I86" s="7"/>
      <c r="J86" s="7"/>
      <c r="K86" s="7"/>
      <c r="L86" s="7"/>
      <c r="M86" s="7"/>
      <c r="N86" s="8"/>
      <c r="O86" s="8"/>
    </row>
    <row r="87" spans="1:15" ht="43.15" customHeight="1" x14ac:dyDescent="0.3">
      <c r="A87" s="26"/>
      <c r="B87" s="30"/>
      <c r="C87" s="7"/>
      <c r="D87" s="12"/>
      <c r="E87" s="8"/>
      <c r="F87" s="8"/>
      <c r="G87" s="8"/>
      <c r="H87" s="12"/>
      <c r="I87" s="7"/>
      <c r="J87" s="7"/>
      <c r="K87" s="7"/>
      <c r="L87" s="7"/>
      <c r="M87" s="7"/>
      <c r="N87" s="8"/>
      <c r="O87" s="8"/>
    </row>
    <row r="88" spans="1:15" ht="43.15" customHeight="1" x14ac:dyDescent="0.3">
      <c r="A88" s="26"/>
      <c r="B88" s="30"/>
      <c r="C88" s="7"/>
      <c r="D88" s="12"/>
      <c r="E88" s="8"/>
      <c r="F88" s="8"/>
      <c r="G88" s="8"/>
      <c r="H88" s="12"/>
      <c r="I88" s="7"/>
      <c r="J88" s="7"/>
      <c r="K88" s="7"/>
      <c r="L88" s="7"/>
      <c r="M88" s="7"/>
      <c r="N88" s="8"/>
      <c r="O88" s="8"/>
    </row>
    <row r="89" spans="1:15" ht="43.15" customHeight="1" x14ac:dyDescent="0.3">
      <c r="A89" s="26"/>
      <c r="B89" s="30"/>
      <c r="C89" s="7"/>
      <c r="D89" s="12"/>
      <c r="E89" s="8"/>
      <c r="F89" s="8"/>
      <c r="G89" s="8"/>
      <c r="H89" s="12"/>
      <c r="I89" s="7"/>
      <c r="J89" s="7"/>
      <c r="K89" s="7"/>
      <c r="L89" s="7"/>
      <c r="M89" s="7"/>
      <c r="N89" s="8"/>
      <c r="O89" s="8"/>
    </row>
    <row r="90" spans="1:15" ht="43.15" customHeight="1" x14ac:dyDescent="0.3">
      <c r="A90" s="26"/>
      <c r="B90" s="30"/>
      <c r="C90" s="7"/>
      <c r="D90" s="12"/>
      <c r="E90" s="8"/>
      <c r="F90" s="8"/>
      <c r="G90" s="8"/>
      <c r="H90" s="12"/>
      <c r="I90" s="7"/>
      <c r="J90" s="7"/>
      <c r="K90" s="7"/>
      <c r="L90" s="7"/>
      <c r="M90" s="7"/>
      <c r="N90" s="8"/>
      <c r="O90" s="8"/>
    </row>
    <row r="91" spans="1:15" ht="43.15" customHeight="1" x14ac:dyDescent="0.3">
      <c r="A91" s="26"/>
      <c r="B91" s="30"/>
      <c r="C91" s="7"/>
      <c r="D91" s="12"/>
      <c r="E91" s="8"/>
      <c r="F91" s="8"/>
      <c r="G91" s="8"/>
      <c r="H91" s="12"/>
      <c r="I91" s="7"/>
      <c r="J91" s="7"/>
      <c r="K91" s="7"/>
      <c r="L91" s="7"/>
      <c r="M91" s="7"/>
      <c r="N91" s="8"/>
      <c r="O91" s="8"/>
    </row>
    <row r="92" spans="1:15" ht="43.15" customHeight="1" x14ac:dyDescent="0.3">
      <c r="A92" s="26"/>
      <c r="B92" s="30"/>
      <c r="C92" s="7"/>
      <c r="D92" s="12"/>
      <c r="E92" s="8"/>
      <c r="F92" s="8"/>
      <c r="G92" s="8"/>
      <c r="H92" s="12"/>
      <c r="I92" s="7"/>
      <c r="J92" s="7"/>
      <c r="K92" s="7"/>
      <c r="L92" s="7"/>
      <c r="M92" s="7"/>
      <c r="N92" s="8"/>
      <c r="O92" s="8"/>
    </row>
    <row r="93" spans="1:15" ht="43.15" customHeight="1" x14ac:dyDescent="0.3">
      <c r="A93" s="26"/>
      <c r="B93" s="30"/>
      <c r="C93" s="7"/>
      <c r="D93" s="12"/>
      <c r="E93" s="8"/>
      <c r="F93" s="8"/>
      <c r="G93" s="8"/>
      <c r="H93" s="12"/>
      <c r="I93" s="7"/>
      <c r="J93" s="7"/>
      <c r="K93" s="7"/>
      <c r="L93" s="7"/>
      <c r="M93" s="7"/>
      <c r="N93" s="8"/>
      <c r="O93" s="8"/>
    </row>
    <row r="94" spans="1:15" ht="43.15" customHeight="1" x14ac:dyDescent="0.3">
      <c r="A94" s="26"/>
      <c r="B94" s="30"/>
      <c r="C94" s="7"/>
      <c r="D94" s="12"/>
      <c r="E94" s="8"/>
      <c r="F94" s="8"/>
      <c r="G94" s="8"/>
      <c r="H94" s="12"/>
      <c r="I94" s="7"/>
      <c r="J94" s="7"/>
      <c r="K94" s="7"/>
      <c r="L94" s="7"/>
      <c r="M94" s="7"/>
      <c r="N94" s="8"/>
      <c r="O94" s="8"/>
    </row>
    <row r="95" spans="1:15" ht="43.15" customHeight="1" x14ac:dyDescent="0.3">
      <c r="A95" s="26"/>
      <c r="B95" s="30"/>
      <c r="C95" s="7"/>
      <c r="D95" s="12"/>
      <c r="E95" s="8"/>
      <c r="F95" s="8"/>
      <c r="G95" s="8"/>
      <c r="H95" s="12"/>
      <c r="I95" s="7"/>
      <c r="J95" s="7"/>
      <c r="K95" s="7"/>
      <c r="L95" s="7"/>
      <c r="M95" s="7"/>
      <c r="N95" s="8"/>
      <c r="O95" s="8"/>
    </row>
    <row r="96" spans="1:15" ht="43.15" customHeight="1" x14ac:dyDescent="0.3">
      <c r="A96" s="26"/>
      <c r="B96" s="30"/>
      <c r="C96" s="7"/>
      <c r="D96" s="12"/>
      <c r="E96" s="8"/>
      <c r="F96" s="8"/>
      <c r="G96" s="8"/>
      <c r="H96" s="12"/>
      <c r="I96" s="7"/>
      <c r="J96" s="7"/>
      <c r="K96" s="7"/>
      <c r="L96" s="7"/>
      <c r="M96" s="7"/>
      <c r="N96" s="8"/>
      <c r="O96" s="8"/>
    </row>
    <row r="97" spans="1:15" ht="43.15" customHeight="1" x14ac:dyDescent="0.3">
      <c r="A97" s="26"/>
      <c r="B97" s="30"/>
      <c r="C97" s="7"/>
      <c r="D97" s="12"/>
      <c r="E97" s="8"/>
      <c r="F97" s="8"/>
      <c r="G97" s="8"/>
      <c r="H97" s="12"/>
      <c r="I97" s="7"/>
      <c r="J97" s="7"/>
      <c r="K97" s="7"/>
      <c r="L97" s="7"/>
      <c r="M97" s="7"/>
      <c r="N97" s="8"/>
      <c r="O97" s="8"/>
    </row>
    <row r="98" spans="1:15" ht="43.15" customHeight="1" x14ac:dyDescent="0.3">
      <c r="A98" s="26"/>
      <c r="B98" s="30"/>
      <c r="C98" s="7"/>
      <c r="D98" s="12"/>
      <c r="E98" s="8"/>
      <c r="F98" s="8"/>
      <c r="G98" s="8"/>
      <c r="H98" s="12"/>
      <c r="I98" s="7"/>
      <c r="J98" s="7"/>
      <c r="K98" s="7"/>
      <c r="L98" s="7"/>
      <c r="M98" s="7"/>
      <c r="N98" s="8"/>
      <c r="O98" s="8"/>
    </row>
    <row r="99" spans="1:15" ht="43.15" customHeight="1" x14ac:dyDescent="0.3">
      <c r="A99" s="26"/>
      <c r="B99" s="30"/>
      <c r="C99" s="7"/>
      <c r="D99" s="12"/>
      <c r="E99" s="8"/>
      <c r="F99" s="8"/>
      <c r="G99" s="8"/>
      <c r="H99" s="12"/>
      <c r="I99" s="7"/>
      <c r="J99" s="7"/>
      <c r="K99" s="7"/>
      <c r="L99" s="7"/>
      <c r="M99" s="7"/>
      <c r="N99" s="8"/>
      <c r="O99" s="8"/>
    </row>
    <row r="100" spans="1:15" ht="43.15" customHeight="1" x14ac:dyDescent="0.3">
      <c r="A100" s="26"/>
      <c r="B100" s="30"/>
      <c r="C100" s="7"/>
      <c r="D100" s="12"/>
      <c r="E100" s="8"/>
      <c r="F100" s="8"/>
      <c r="G100" s="8"/>
      <c r="H100" s="12"/>
      <c r="I100" s="7"/>
      <c r="J100" s="7"/>
      <c r="K100" s="7"/>
      <c r="L100" s="7"/>
      <c r="M100" s="7"/>
      <c r="N100" s="8"/>
      <c r="O100" s="8"/>
    </row>
    <row r="101" spans="1:15" ht="43.15" customHeight="1" x14ac:dyDescent="0.3">
      <c r="A101" s="26"/>
      <c r="B101" s="30"/>
      <c r="C101" s="7"/>
      <c r="D101" s="12"/>
      <c r="E101" s="8"/>
      <c r="F101" s="8"/>
      <c r="G101" s="8"/>
      <c r="H101" s="12"/>
      <c r="I101" s="7"/>
      <c r="J101" s="7"/>
      <c r="K101" s="7"/>
      <c r="L101" s="7"/>
      <c r="M101" s="7"/>
      <c r="N101" s="8"/>
      <c r="O101" s="8"/>
    </row>
    <row r="102" spans="1:15" ht="43.15" customHeight="1" x14ac:dyDescent="0.3">
      <c r="A102" s="26"/>
      <c r="B102" s="30"/>
      <c r="C102" s="7"/>
      <c r="D102" s="12"/>
      <c r="E102" s="8"/>
      <c r="F102" s="8"/>
      <c r="G102" s="8"/>
      <c r="H102" s="12"/>
      <c r="I102" s="7"/>
      <c r="J102" s="7"/>
      <c r="K102" s="7"/>
      <c r="L102" s="7"/>
      <c r="M102" s="7"/>
      <c r="N102" s="8"/>
      <c r="O102" s="8"/>
    </row>
    <row r="103" spans="1:15" ht="43.15" customHeight="1" x14ac:dyDescent="0.3">
      <c r="A103" s="26"/>
      <c r="B103" s="30"/>
      <c r="C103" s="7"/>
      <c r="D103" s="12"/>
      <c r="E103" s="8"/>
      <c r="F103" s="8"/>
      <c r="G103" s="8"/>
      <c r="H103" s="12"/>
      <c r="I103" s="7"/>
      <c r="J103" s="7"/>
      <c r="K103" s="7"/>
      <c r="L103" s="7"/>
      <c r="M103" s="7"/>
      <c r="N103" s="8"/>
      <c r="O103" s="8"/>
    </row>
    <row r="104" spans="1:15" ht="43.15" customHeight="1" x14ac:dyDescent="0.3">
      <c r="A104" s="26"/>
      <c r="B104" s="30"/>
      <c r="C104" s="7"/>
      <c r="D104" s="12"/>
      <c r="E104" s="8"/>
      <c r="F104" s="8"/>
      <c r="G104" s="8"/>
      <c r="H104" s="12"/>
      <c r="I104" s="7"/>
      <c r="J104" s="7"/>
      <c r="K104" s="7"/>
      <c r="L104" s="7"/>
      <c r="M104" s="7"/>
      <c r="N104" s="8"/>
      <c r="O104" s="8"/>
    </row>
    <row r="105" spans="1:15" ht="43.15" customHeight="1" x14ac:dyDescent="0.3">
      <c r="A105" s="26"/>
      <c r="B105" s="30"/>
      <c r="C105" s="7"/>
      <c r="D105" s="12"/>
      <c r="E105" s="8"/>
      <c r="F105" s="8"/>
      <c r="G105" s="8"/>
      <c r="H105" s="12"/>
      <c r="I105" s="7"/>
      <c r="J105" s="7"/>
      <c r="K105" s="7"/>
      <c r="L105" s="7"/>
      <c r="M105" s="7"/>
      <c r="N105" s="8"/>
      <c r="O105" s="8"/>
    </row>
    <row r="106" spans="1:15" ht="43.15" customHeight="1" x14ac:dyDescent="0.3">
      <c r="A106" s="26"/>
      <c r="B106" s="30"/>
      <c r="C106" s="7"/>
      <c r="D106" s="12"/>
      <c r="E106" s="8"/>
      <c r="F106" s="8"/>
      <c r="G106" s="8"/>
      <c r="H106" s="12"/>
      <c r="I106" s="7"/>
      <c r="J106" s="7"/>
      <c r="K106" s="7"/>
      <c r="L106" s="7"/>
      <c r="M106" s="7"/>
      <c r="N106" s="8"/>
      <c r="O106" s="8"/>
    </row>
    <row r="107" spans="1:15" ht="43.15" customHeight="1" x14ac:dyDescent="0.3">
      <c r="A107" s="26"/>
      <c r="B107" s="30"/>
      <c r="C107" s="7"/>
      <c r="D107" s="12"/>
      <c r="E107" s="8"/>
      <c r="F107" s="8"/>
      <c r="G107" s="8"/>
      <c r="H107" s="12"/>
      <c r="I107" s="7"/>
      <c r="J107" s="7"/>
      <c r="K107" s="7"/>
      <c r="L107" s="7"/>
      <c r="M107" s="7"/>
      <c r="N107" s="8"/>
      <c r="O107" s="8"/>
    </row>
    <row r="108" spans="1:15" ht="43.15" customHeight="1" x14ac:dyDescent="0.3">
      <c r="A108" s="26"/>
      <c r="B108" s="30"/>
      <c r="C108" s="7"/>
      <c r="D108" s="12"/>
      <c r="E108" s="8"/>
      <c r="F108" s="8"/>
      <c r="G108" s="8"/>
      <c r="H108" s="12"/>
      <c r="I108" s="7"/>
      <c r="J108" s="7"/>
      <c r="K108" s="7"/>
      <c r="L108" s="7"/>
      <c r="M108" s="7"/>
      <c r="N108" s="8"/>
      <c r="O108" s="8"/>
    </row>
    <row r="109" spans="1:15" ht="43.15" customHeight="1" x14ac:dyDescent="0.3">
      <c r="A109" s="26"/>
      <c r="B109" s="30"/>
      <c r="C109" s="7"/>
      <c r="D109" s="12"/>
      <c r="E109" s="8"/>
      <c r="F109" s="8"/>
      <c r="G109" s="8"/>
      <c r="H109" s="12"/>
      <c r="I109" s="7"/>
      <c r="J109" s="7"/>
      <c r="K109" s="7"/>
      <c r="L109" s="7"/>
      <c r="M109" s="7"/>
      <c r="N109" s="8"/>
      <c r="O109" s="8"/>
    </row>
    <row r="110" spans="1:15" ht="43.15" customHeight="1" x14ac:dyDescent="0.3">
      <c r="A110" s="26"/>
      <c r="B110" s="30"/>
      <c r="C110" s="7"/>
      <c r="D110" s="12"/>
      <c r="E110" s="8"/>
      <c r="F110" s="8"/>
      <c r="G110" s="8"/>
      <c r="H110" s="12"/>
      <c r="I110" s="7"/>
      <c r="J110" s="7"/>
      <c r="K110" s="7"/>
      <c r="L110" s="7"/>
      <c r="M110" s="7"/>
      <c r="N110" s="8"/>
      <c r="O110" s="8"/>
    </row>
    <row r="111" spans="1:15" ht="43.15" customHeight="1" x14ac:dyDescent="0.3">
      <c r="A111" s="26"/>
      <c r="B111" s="30"/>
      <c r="C111" s="7"/>
      <c r="D111" s="12"/>
      <c r="E111" s="8"/>
      <c r="F111" s="8"/>
      <c r="G111" s="8"/>
      <c r="H111" s="12"/>
      <c r="I111" s="7"/>
      <c r="J111" s="7"/>
      <c r="K111" s="7"/>
      <c r="L111" s="7"/>
      <c r="M111" s="7"/>
      <c r="N111" s="8"/>
      <c r="O111" s="8"/>
    </row>
    <row r="112" spans="1:15" ht="43.15" customHeight="1" x14ac:dyDescent="0.3">
      <c r="A112" s="26"/>
      <c r="B112" s="30"/>
      <c r="C112" s="7"/>
      <c r="D112" s="12"/>
      <c r="E112" s="8"/>
      <c r="F112" s="8"/>
      <c r="G112" s="8"/>
      <c r="H112" s="12"/>
      <c r="I112" s="7"/>
      <c r="J112" s="7"/>
      <c r="K112" s="7"/>
      <c r="L112" s="7"/>
      <c r="M112" s="7"/>
      <c r="N112" s="8"/>
      <c r="O112" s="8"/>
    </row>
    <row r="113" spans="1:15" ht="43.15" customHeight="1" x14ac:dyDescent="0.3">
      <c r="A113" s="26"/>
      <c r="B113" s="30"/>
      <c r="C113" s="7"/>
      <c r="D113" s="12"/>
      <c r="E113" s="8"/>
      <c r="F113" s="8"/>
      <c r="G113" s="8"/>
      <c r="H113" s="12"/>
      <c r="I113" s="7"/>
      <c r="J113" s="7"/>
      <c r="K113" s="7"/>
      <c r="L113" s="7"/>
      <c r="M113" s="7"/>
      <c r="N113" s="8"/>
      <c r="O113" s="8"/>
    </row>
    <row r="114" spans="1:15" ht="43.15" customHeight="1" x14ac:dyDescent="0.3">
      <c r="A114" s="26"/>
      <c r="B114" s="30"/>
      <c r="C114" s="7"/>
      <c r="D114" s="12"/>
      <c r="E114" s="8"/>
      <c r="F114" s="8"/>
      <c r="G114" s="8"/>
      <c r="H114" s="12"/>
      <c r="I114" s="7"/>
      <c r="J114" s="7"/>
      <c r="K114" s="7"/>
      <c r="L114" s="7"/>
      <c r="M114" s="7"/>
      <c r="N114" s="8"/>
      <c r="O114" s="8"/>
    </row>
    <row r="115" spans="1:15" ht="43.15" customHeight="1" x14ac:dyDescent="0.3">
      <c r="A115" s="26"/>
      <c r="B115" s="30"/>
      <c r="C115" s="7"/>
      <c r="D115" s="12"/>
      <c r="E115" s="8"/>
      <c r="F115" s="8"/>
      <c r="G115" s="8"/>
      <c r="H115" s="12"/>
      <c r="I115" s="7"/>
      <c r="J115" s="7"/>
      <c r="K115" s="7"/>
      <c r="L115" s="7"/>
      <c r="M115" s="7"/>
      <c r="N115" s="8"/>
      <c r="O115" s="8"/>
    </row>
    <row r="116" spans="1:15" ht="43.15" customHeight="1" x14ac:dyDescent="0.3">
      <c r="A116" s="26"/>
      <c r="B116" s="30"/>
      <c r="C116" s="7"/>
      <c r="D116" s="12"/>
      <c r="E116" s="8"/>
      <c r="F116" s="8"/>
      <c r="G116" s="8"/>
      <c r="H116" s="12"/>
      <c r="I116" s="7"/>
      <c r="J116" s="7"/>
      <c r="K116" s="7"/>
      <c r="L116" s="7"/>
      <c r="M116" s="7"/>
      <c r="N116" s="8"/>
      <c r="O116" s="8"/>
    </row>
    <row r="117" spans="1:15" ht="43.15" customHeight="1" x14ac:dyDescent="0.3">
      <c r="A117" s="26"/>
      <c r="B117" s="30"/>
      <c r="C117" s="7"/>
      <c r="D117" s="12"/>
      <c r="E117" s="8"/>
      <c r="F117" s="8"/>
      <c r="G117" s="8"/>
      <c r="H117" s="12"/>
      <c r="I117" s="7"/>
      <c r="J117" s="7"/>
      <c r="K117" s="7"/>
      <c r="L117" s="7"/>
      <c r="M117" s="7"/>
      <c r="N117" s="8"/>
      <c r="O117" s="8"/>
    </row>
    <row r="118" spans="1:15" ht="43.15" customHeight="1" x14ac:dyDescent="0.3">
      <c r="A118" s="26"/>
      <c r="B118" s="30"/>
      <c r="C118" s="7"/>
      <c r="D118" s="12"/>
      <c r="E118" s="8"/>
      <c r="F118" s="8"/>
      <c r="G118" s="8"/>
      <c r="H118" s="12"/>
      <c r="I118" s="7"/>
      <c r="J118" s="7"/>
      <c r="K118" s="7"/>
      <c r="L118" s="7"/>
      <c r="M118" s="7"/>
      <c r="N118" s="8"/>
      <c r="O118" s="8"/>
    </row>
    <row r="119" spans="1:15" ht="43.15" customHeight="1" x14ac:dyDescent="0.3">
      <c r="A119" s="26"/>
      <c r="B119" s="30"/>
      <c r="C119" s="7"/>
      <c r="D119" s="12"/>
      <c r="E119" s="8"/>
      <c r="F119" s="8"/>
      <c r="G119" s="8"/>
      <c r="H119" s="12"/>
      <c r="I119" s="7"/>
      <c r="J119" s="7"/>
      <c r="K119" s="7"/>
      <c r="L119" s="7"/>
      <c r="M119" s="7"/>
      <c r="N119" s="8"/>
      <c r="O119" s="8"/>
    </row>
    <row r="120" spans="1:15" ht="43.15" customHeight="1" x14ac:dyDescent="0.3">
      <c r="A120" s="26"/>
      <c r="B120" s="30"/>
      <c r="C120" s="7"/>
      <c r="D120" s="12"/>
      <c r="E120" s="8"/>
      <c r="F120" s="8"/>
      <c r="G120" s="8"/>
      <c r="H120" s="12"/>
      <c r="I120" s="7"/>
      <c r="J120" s="7"/>
      <c r="K120" s="7"/>
      <c r="L120" s="7"/>
      <c r="M120" s="7"/>
      <c r="N120" s="8"/>
      <c r="O120" s="8"/>
    </row>
    <row r="121" spans="1:15" ht="43.15" customHeight="1" x14ac:dyDescent="0.3">
      <c r="A121" s="26"/>
      <c r="B121" s="30"/>
      <c r="C121" s="7"/>
      <c r="D121" s="12"/>
      <c r="E121" s="8"/>
      <c r="F121" s="8"/>
      <c r="G121" s="8"/>
      <c r="H121" s="12"/>
      <c r="I121" s="7"/>
      <c r="J121" s="7"/>
      <c r="K121" s="7"/>
      <c r="L121" s="7"/>
      <c r="M121" s="7"/>
      <c r="N121" s="8"/>
      <c r="O121" s="8"/>
    </row>
    <row r="122" spans="1:15" ht="43.15" customHeight="1" x14ac:dyDescent="0.3">
      <c r="A122" s="26"/>
      <c r="B122" s="30"/>
      <c r="C122" s="7"/>
      <c r="D122" s="12"/>
      <c r="E122" s="8"/>
      <c r="F122" s="8"/>
      <c r="G122" s="8"/>
      <c r="H122" s="12"/>
      <c r="I122" s="7"/>
      <c r="J122" s="7"/>
      <c r="K122" s="7"/>
      <c r="L122" s="7"/>
      <c r="M122" s="7"/>
      <c r="N122" s="8"/>
      <c r="O122" s="8"/>
    </row>
    <row r="123" spans="1:15" ht="43.15" customHeight="1" x14ac:dyDescent="0.3">
      <c r="A123" s="26"/>
      <c r="B123" s="30"/>
      <c r="C123" s="7"/>
      <c r="D123" s="12"/>
      <c r="E123" s="8"/>
      <c r="F123" s="8"/>
      <c r="G123" s="8"/>
      <c r="H123" s="12"/>
      <c r="I123" s="7"/>
      <c r="J123" s="7"/>
      <c r="K123" s="7"/>
      <c r="L123" s="7"/>
      <c r="M123" s="7"/>
      <c r="N123" s="8"/>
      <c r="O123" s="8"/>
    </row>
    <row r="124" spans="1:15" ht="43.15" customHeight="1" x14ac:dyDescent="0.3">
      <c r="A124" s="26"/>
      <c r="B124" s="30"/>
      <c r="C124" s="7"/>
      <c r="D124" s="12"/>
      <c r="E124" s="8"/>
      <c r="F124" s="8"/>
      <c r="G124" s="8"/>
      <c r="H124" s="12"/>
      <c r="I124" s="7"/>
      <c r="J124" s="7"/>
      <c r="K124" s="7"/>
      <c r="L124" s="7"/>
      <c r="M124" s="7"/>
      <c r="N124" s="8"/>
      <c r="O124" s="8"/>
    </row>
    <row r="125" spans="1:15" ht="43.15" customHeight="1" x14ac:dyDescent="0.3">
      <c r="A125" s="26"/>
      <c r="B125" s="30"/>
      <c r="C125" s="7"/>
      <c r="D125" s="12"/>
      <c r="E125" s="8"/>
      <c r="F125" s="8"/>
      <c r="G125" s="8"/>
      <c r="H125" s="12"/>
      <c r="I125" s="7"/>
      <c r="J125" s="7"/>
      <c r="K125" s="7"/>
      <c r="L125" s="7"/>
      <c r="M125" s="7"/>
      <c r="N125" s="8"/>
      <c r="O125" s="8"/>
    </row>
    <row r="126" spans="1:15" ht="43.15" customHeight="1" x14ac:dyDescent="0.3">
      <c r="A126" s="26"/>
      <c r="B126" s="30"/>
      <c r="C126" s="7"/>
      <c r="D126" s="12"/>
      <c r="E126" s="8"/>
      <c r="F126" s="8"/>
      <c r="G126" s="8"/>
      <c r="H126" s="12"/>
      <c r="I126" s="7"/>
      <c r="J126" s="7"/>
      <c r="K126" s="7"/>
      <c r="L126" s="7"/>
      <c r="M126" s="7"/>
      <c r="N126" s="8"/>
      <c r="O126" s="8"/>
    </row>
    <row r="127" spans="1:15" ht="43.15" customHeight="1" x14ac:dyDescent="0.3">
      <c r="A127" s="26"/>
      <c r="B127" s="30"/>
      <c r="C127" s="7"/>
      <c r="D127" s="12"/>
      <c r="E127" s="8"/>
      <c r="F127" s="8"/>
      <c r="G127" s="8"/>
      <c r="H127" s="12"/>
      <c r="I127" s="7"/>
      <c r="J127" s="7"/>
      <c r="K127" s="7"/>
      <c r="L127" s="7"/>
      <c r="M127" s="7"/>
      <c r="N127" s="8"/>
      <c r="O127" s="8"/>
    </row>
    <row r="128" spans="1:15" ht="43.15" customHeight="1" x14ac:dyDescent="0.3">
      <c r="A128" s="26"/>
      <c r="B128" s="30"/>
      <c r="C128" s="7"/>
      <c r="D128" s="12"/>
      <c r="E128" s="8"/>
      <c r="F128" s="8"/>
      <c r="G128" s="8"/>
      <c r="H128" s="12"/>
      <c r="I128" s="7"/>
      <c r="J128" s="7"/>
      <c r="K128" s="7"/>
      <c r="L128" s="7"/>
      <c r="M128" s="7"/>
      <c r="N128" s="8"/>
      <c r="O128" s="8"/>
    </row>
    <row r="129" spans="1:15" ht="43.15" customHeight="1" x14ac:dyDescent="0.3">
      <c r="A129" s="26"/>
      <c r="B129" s="30"/>
      <c r="C129" s="7"/>
      <c r="D129" s="12"/>
      <c r="E129" s="8"/>
      <c r="F129" s="8"/>
      <c r="G129" s="8"/>
      <c r="H129" s="12"/>
      <c r="I129" s="7"/>
      <c r="J129" s="7"/>
      <c r="K129" s="7"/>
      <c r="L129" s="7"/>
      <c r="M129" s="7"/>
      <c r="N129" s="8"/>
      <c r="O129" s="8"/>
    </row>
    <row r="130" spans="1:15" ht="43.15" customHeight="1" x14ac:dyDescent="0.3">
      <c r="A130" s="26"/>
      <c r="B130" s="30"/>
      <c r="C130" s="7"/>
      <c r="D130" s="12"/>
      <c r="E130" s="8"/>
      <c r="F130" s="8"/>
      <c r="G130" s="8"/>
      <c r="H130" s="12"/>
      <c r="I130" s="7"/>
      <c r="J130" s="7"/>
      <c r="K130" s="7"/>
      <c r="L130" s="7"/>
      <c r="M130" s="7"/>
      <c r="N130" s="8"/>
      <c r="O130" s="8"/>
    </row>
    <row r="131" spans="1:15" ht="43.15" customHeight="1" x14ac:dyDescent="0.3">
      <c r="A131" s="26"/>
      <c r="B131" s="30"/>
      <c r="C131" s="7"/>
      <c r="D131" s="12"/>
      <c r="E131" s="8"/>
      <c r="F131" s="8"/>
      <c r="G131" s="8"/>
      <c r="H131" s="12"/>
      <c r="I131" s="7"/>
      <c r="J131" s="7"/>
      <c r="K131" s="7"/>
      <c r="L131" s="7"/>
      <c r="M131" s="7"/>
      <c r="N131" s="8"/>
      <c r="O131" s="8"/>
    </row>
    <row r="132" spans="1:15" ht="43.15" customHeight="1" x14ac:dyDescent="0.3">
      <c r="A132" s="26"/>
      <c r="B132" s="30"/>
      <c r="C132" s="7"/>
      <c r="D132" s="12"/>
      <c r="E132" s="8"/>
      <c r="F132" s="8"/>
      <c r="G132" s="8"/>
      <c r="H132" s="12"/>
      <c r="I132" s="7"/>
      <c r="J132" s="7"/>
      <c r="K132" s="7"/>
      <c r="L132" s="7"/>
      <c r="M132" s="7"/>
      <c r="N132" s="8"/>
      <c r="O132" s="8"/>
    </row>
    <row r="133" spans="1:15" ht="43.15" customHeight="1" x14ac:dyDescent="0.3">
      <c r="A133" s="26"/>
      <c r="B133" s="30"/>
      <c r="C133" s="7"/>
      <c r="D133" s="12"/>
      <c r="E133" s="8"/>
      <c r="F133" s="8"/>
      <c r="G133" s="8"/>
      <c r="H133" s="12"/>
      <c r="I133" s="7"/>
      <c r="J133" s="7"/>
      <c r="K133" s="7"/>
      <c r="L133" s="7"/>
      <c r="M133" s="7"/>
      <c r="N133" s="8"/>
      <c r="O133" s="8"/>
    </row>
    <row r="134" spans="1:15" ht="43.15" customHeight="1" x14ac:dyDescent="0.3">
      <c r="A134" s="26"/>
      <c r="B134" s="30"/>
      <c r="C134" s="7"/>
      <c r="D134" s="12"/>
      <c r="E134" s="8"/>
      <c r="F134" s="8"/>
      <c r="G134" s="8"/>
      <c r="H134" s="12"/>
      <c r="I134" s="7"/>
      <c r="J134" s="7"/>
      <c r="K134" s="7"/>
      <c r="L134" s="7"/>
      <c r="M134" s="7"/>
      <c r="N134" s="8"/>
      <c r="O134" s="8"/>
    </row>
    <row r="135" spans="1:15" ht="43.15" customHeight="1" x14ac:dyDescent="0.3">
      <c r="A135" s="26"/>
      <c r="B135" s="30"/>
      <c r="C135" s="7"/>
      <c r="D135" s="12"/>
      <c r="E135" s="8"/>
      <c r="F135" s="8"/>
      <c r="G135" s="8"/>
      <c r="H135" s="12"/>
      <c r="I135" s="7"/>
      <c r="J135" s="7"/>
      <c r="K135" s="7"/>
      <c r="L135" s="7"/>
      <c r="M135" s="7"/>
      <c r="N135" s="8"/>
      <c r="O135" s="8"/>
    </row>
    <row r="136" spans="1:15" ht="43.15" customHeight="1" x14ac:dyDescent="0.3">
      <c r="A136" s="26"/>
      <c r="B136" s="30"/>
      <c r="C136" s="7"/>
      <c r="D136" s="12"/>
      <c r="E136" s="8"/>
      <c r="F136" s="8"/>
      <c r="G136" s="8"/>
      <c r="H136" s="12"/>
      <c r="I136" s="7"/>
      <c r="J136" s="7"/>
      <c r="K136" s="7"/>
      <c r="L136" s="7"/>
      <c r="M136" s="7"/>
      <c r="N136" s="8"/>
      <c r="O136" s="8"/>
    </row>
    <row r="137" spans="1:15" ht="43.15" customHeight="1" x14ac:dyDescent="0.3">
      <c r="A137" s="26"/>
      <c r="B137" s="30"/>
      <c r="C137" s="7"/>
      <c r="D137" s="12"/>
      <c r="E137" s="8"/>
      <c r="F137" s="8"/>
      <c r="G137" s="8"/>
      <c r="H137" s="12"/>
      <c r="I137" s="7"/>
      <c r="J137" s="7"/>
      <c r="K137" s="7"/>
      <c r="L137" s="7"/>
      <c r="M137" s="7"/>
      <c r="N137" s="8"/>
      <c r="O137" s="8"/>
    </row>
    <row r="138" spans="1:15" ht="43.15" customHeight="1" x14ac:dyDescent="0.3">
      <c r="A138" s="26"/>
      <c r="B138" s="30"/>
      <c r="C138" s="7"/>
      <c r="D138" s="12"/>
      <c r="E138" s="8"/>
      <c r="F138" s="8"/>
      <c r="G138" s="8"/>
      <c r="H138" s="12"/>
      <c r="I138" s="7"/>
      <c r="J138" s="7"/>
      <c r="K138" s="7"/>
      <c r="L138" s="7"/>
      <c r="M138" s="7"/>
      <c r="N138" s="8"/>
      <c r="O138" s="8"/>
    </row>
    <row r="139" spans="1:15" ht="43.15" customHeight="1" x14ac:dyDescent="0.3">
      <c r="A139" s="26"/>
      <c r="B139" s="30"/>
      <c r="C139" s="7"/>
      <c r="D139" s="12"/>
      <c r="E139" s="8"/>
      <c r="F139" s="8"/>
      <c r="G139" s="8"/>
      <c r="H139" s="12"/>
      <c r="I139" s="7"/>
      <c r="J139" s="7"/>
      <c r="K139" s="7"/>
      <c r="L139" s="7"/>
      <c r="M139" s="7"/>
      <c r="N139" s="8"/>
      <c r="O139" s="8"/>
    </row>
    <row r="140" spans="1:15" ht="43.15" customHeight="1" x14ac:dyDescent="0.3">
      <c r="A140" s="26"/>
      <c r="B140" s="30"/>
      <c r="C140" s="7"/>
      <c r="D140" s="12"/>
      <c r="E140" s="8"/>
      <c r="F140" s="8"/>
      <c r="G140" s="8"/>
      <c r="H140" s="12"/>
      <c r="I140" s="7"/>
      <c r="J140" s="7"/>
      <c r="K140" s="7"/>
      <c r="L140" s="7"/>
      <c r="M140" s="7"/>
      <c r="N140" s="8"/>
      <c r="O140" s="8"/>
    </row>
    <row r="141" spans="1:15" ht="43.15" customHeight="1" x14ac:dyDescent="0.3">
      <c r="A141" s="26"/>
      <c r="B141" s="30"/>
      <c r="C141" s="7"/>
      <c r="D141" s="12"/>
      <c r="E141" s="8"/>
      <c r="F141" s="8"/>
      <c r="G141" s="8"/>
      <c r="H141" s="12"/>
      <c r="I141" s="7"/>
      <c r="J141" s="7"/>
      <c r="K141" s="7"/>
      <c r="L141" s="7"/>
      <c r="M141" s="7"/>
      <c r="N141" s="8"/>
      <c r="O141" s="8"/>
    </row>
    <row r="142" spans="1:15" ht="43.15" customHeight="1" x14ac:dyDescent="0.3">
      <c r="A142" s="26"/>
      <c r="B142" s="30"/>
      <c r="C142" s="7"/>
      <c r="D142" s="12"/>
      <c r="E142" s="8"/>
      <c r="F142" s="8"/>
      <c r="G142" s="8"/>
      <c r="H142" s="12"/>
      <c r="I142" s="7"/>
      <c r="J142" s="7"/>
      <c r="K142" s="7"/>
      <c r="L142" s="7"/>
      <c r="M142" s="7"/>
      <c r="N142" s="8"/>
      <c r="O142" s="8"/>
    </row>
    <row r="143" spans="1:15" ht="43.15" customHeight="1" x14ac:dyDescent="0.3">
      <c r="A143" s="26"/>
      <c r="B143" s="30"/>
      <c r="C143" s="7"/>
      <c r="D143" s="12"/>
      <c r="E143" s="8"/>
      <c r="F143" s="8"/>
      <c r="G143" s="8"/>
      <c r="H143" s="12"/>
      <c r="I143" s="7"/>
      <c r="J143" s="7"/>
      <c r="K143" s="7"/>
      <c r="L143" s="7"/>
      <c r="M143" s="7"/>
      <c r="N143" s="8"/>
      <c r="O143" s="8"/>
    </row>
    <row r="144" spans="1:15" ht="43.15" customHeight="1" x14ac:dyDescent="0.3">
      <c r="A144" s="26"/>
      <c r="B144" s="30"/>
      <c r="C144" s="7"/>
      <c r="D144" s="12"/>
      <c r="E144" s="8"/>
      <c r="F144" s="8"/>
      <c r="G144" s="8"/>
      <c r="H144" s="12"/>
      <c r="I144" s="7"/>
      <c r="J144" s="7"/>
      <c r="K144" s="7"/>
      <c r="L144" s="7"/>
      <c r="M144" s="7"/>
      <c r="N144" s="8"/>
      <c r="O144" s="8"/>
    </row>
    <row r="145" spans="1:15" ht="43.15" customHeight="1" x14ac:dyDescent="0.3">
      <c r="A145" s="26"/>
      <c r="B145" s="30"/>
      <c r="C145" s="7"/>
      <c r="D145" s="12"/>
      <c r="E145" s="8"/>
      <c r="F145" s="8"/>
      <c r="G145" s="8"/>
      <c r="H145" s="12"/>
      <c r="I145" s="7"/>
      <c r="J145" s="7"/>
      <c r="K145" s="7"/>
      <c r="L145" s="7"/>
      <c r="M145" s="7"/>
      <c r="N145" s="8"/>
      <c r="O145" s="8"/>
    </row>
    <row r="146" spans="1:15" ht="43.15" customHeight="1" x14ac:dyDescent="0.3">
      <c r="A146" s="26"/>
      <c r="B146" s="30"/>
      <c r="C146" s="7"/>
      <c r="D146" s="12"/>
      <c r="E146" s="8"/>
      <c r="F146" s="8"/>
      <c r="G146" s="8"/>
      <c r="H146" s="12"/>
      <c r="I146" s="7"/>
      <c r="J146" s="7"/>
      <c r="K146" s="7"/>
      <c r="L146" s="7"/>
      <c r="M146" s="7"/>
      <c r="N146" s="8"/>
      <c r="O146" s="8"/>
    </row>
    <row r="147" spans="1:15" ht="43.15" customHeight="1" x14ac:dyDescent="0.3">
      <c r="A147" s="26"/>
      <c r="B147" s="30"/>
      <c r="C147" s="7"/>
      <c r="D147" s="12"/>
      <c r="E147" s="8"/>
      <c r="F147" s="8"/>
      <c r="G147" s="8"/>
      <c r="H147" s="12"/>
      <c r="I147" s="7"/>
      <c r="J147" s="7"/>
      <c r="K147" s="7"/>
      <c r="L147" s="7"/>
      <c r="M147" s="7"/>
      <c r="N147" s="8"/>
      <c r="O147" s="8"/>
    </row>
    <row r="148" spans="1:15" ht="43.15" customHeight="1" x14ac:dyDescent="0.3">
      <c r="A148" s="26"/>
      <c r="B148" s="30"/>
      <c r="C148" s="7"/>
      <c r="D148" s="12"/>
      <c r="E148" s="8"/>
      <c r="F148" s="8"/>
      <c r="G148" s="8"/>
      <c r="H148" s="12"/>
      <c r="I148" s="7"/>
      <c r="J148" s="7"/>
      <c r="K148" s="7"/>
      <c r="L148" s="7"/>
      <c r="M148" s="7"/>
      <c r="N148" s="8"/>
      <c r="O148" s="8"/>
    </row>
    <row r="149" spans="1:15" ht="43.15" customHeight="1" x14ac:dyDescent="0.3">
      <c r="A149" s="26"/>
      <c r="B149" s="30"/>
      <c r="C149" s="7"/>
      <c r="D149" s="12"/>
      <c r="E149" s="8"/>
      <c r="F149" s="8"/>
      <c r="G149" s="8"/>
      <c r="H149" s="12"/>
      <c r="I149" s="7"/>
      <c r="J149" s="7"/>
      <c r="K149" s="7"/>
      <c r="L149" s="7"/>
      <c r="M149" s="7"/>
      <c r="N149" s="8"/>
      <c r="O149" s="8"/>
    </row>
    <row r="150" spans="1:15" ht="43.15" customHeight="1" x14ac:dyDescent="0.3">
      <c r="A150" s="26"/>
      <c r="B150" s="30"/>
      <c r="C150" s="7"/>
      <c r="D150" s="12"/>
      <c r="E150" s="8"/>
      <c r="F150" s="8"/>
      <c r="G150" s="8"/>
      <c r="H150" s="12"/>
      <c r="I150" s="7"/>
      <c r="J150" s="7"/>
      <c r="K150" s="7"/>
      <c r="L150" s="7"/>
      <c r="M150" s="7"/>
      <c r="N150" s="8"/>
      <c r="O150" s="8"/>
    </row>
    <row r="151" spans="1:15" ht="43.15" customHeight="1" x14ac:dyDescent="0.3">
      <c r="A151" s="26"/>
      <c r="B151" s="30"/>
      <c r="C151" s="7"/>
      <c r="D151" s="12"/>
      <c r="E151" s="8"/>
      <c r="F151" s="8"/>
      <c r="G151" s="8"/>
      <c r="H151" s="12"/>
      <c r="I151" s="7"/>
      <c r="J151" s="7"/>
      <c r="K151" s="7"/>
      <c r="L151" s="7"/>
      <c r="M151" s="7"/>
      <c r="N151" s="8"/>
      <c r="O151" s="8"/>
    </row>
    <row r="152" spans="1:15" ht="43.15" customHeight="1" x14ac:dyDescent="0.3">
      <c r="A152" s="26"/>
      <c r="B152" s="30"/>
      <c r="C152" s="7"/>
      <c r="D152" s="12"/>
      <c r="E152" s="8"/>
      <c r="F152" s="8"/>
      <c r="G152" s="8"/>
      <c r="H152" s="12"/>
      <c r="I152" s="7"/>
      <c r="J152" s="7"/>
      <c r="K152" s="7"/>
      <c r="L152" s="7"/>
      <c r="M152" s="7"/>
      <c r="N152" s="8"/>
      <c r="O152" s="8"/>
    </row>
    <row r="153" spans="1:15" ht="43.15" customHeight="1" x14ac:dyDescent="0.3">
      <c r="A153" s="26"/>
      <c r="B153" s="30"/>
      <c r="C153" s="7"/>
      <c r="D153" s="12"/>
      <c r="E153" s="8"/>
      <c r="F153" s="8"/>
      <c r="G153" s="8"/>
      <c r="H153" s="12"/>
      <c r="I153" s="7"/>
      <c r="J153" s="7"/>
      <c r="K153" s="7"/>
      <c r="L153" s="7"/>
      <c r="M153" s="7"/>
      <c r="N153" s="8"/>
      <c r="O153" s="8"/>
    </row>
    <row r="154" spans="1:15" ht="43.15" customHeight="1" x14ac:dyDescent="0.3">
      <c r="A154" s="26"/>
      <c r="B154" s="30"/>
      <c r="C154" s="7"/>
      <c r="D154" s="12"/>
      <c r="E154" s="8"/>
      <c r="F154" s="8"/>
      <c r="G154" s="8"/>
      <c r="H154" s="12"/>
      <c r="I154" s="7"/>
      <c r="J154" s="7"/>
      <c r="K154" s="7"/>
      <c r="L154" s="7"/>
      <c r="M154" s="7"/>
      <c r="N154" s="8"/>
      <c r="O154" s="8"/>
    </row>
    <row r="155" spans="1:15" ht="43.15" customHeight="1" x14ac:dyDescent="0.3">
      <c r="A155" s="26"/>
      <c r="B155" s="30"/>
      <c r="C155" s="7"/>
      <c r="D155" s="12"/>
      <c r="E155" s="8"/>
      <c r="F155" s="8"/>
      <c r="G155" s="8"/>
      <c r="H155" s="12"/>
      <c r="I155" s="7"/>
      <c r="J155" s="7"/>
      <c r="K155" s="7"/>
      <c r="L155" s="7"/>
      <c r="M155" s="7"/>
      <c r="N155" s="8"/>
      <c r="O155" s="8"/>
    </row>
    <row r="156" spans="1:15" ht="43.15" customHeight="1" x14ac:dyDescent="0.3">
      <c r="A156" s="26"/>
      <c r="B156" s="30"/>
      <c r="C156" s="7"/>
      <c r="D156" s="12"/>
      <c r="E156" s="8"/>
      <c r="F156" s="8"/>
      <c r="G156" s="8"/>
      <c r="H156" s="12"/>
      <c r="I156" s="7"/>
      <c r="J156" s="7"/>
      <c r="K156" s="7"/>
      <c r="L156" s="7"/>
      <c r="M156" s="7"/>
      <c r="N156" s="8"/>
      <c r="O156" s="8"/>
    </row>
    <row r="157" spans="1:15" ht="43.15" customHeight="1" x14ac:dyDescent="0.3">
      <c r="A157" s="26"/>
      <c r="B157" s="30"/>
      <c r="C157" s="7"/>
      <c r="D157" s="12"/>
      <c r="E157" s="8"/>
      <c r="F157" s="8"/>
      <c r="G157" s="8"/>
      <c r="H157" s="12"/>
      <c r="I157" s="7"/>
      <c r="J157" s="7"/>
      <c r="K157" s="7"/>
      <c r="L157" s="7"/>
      <c r="M157" s="7"/>
      <c r="N157" s="8"/>
      <c r="O157" s="8"/>
    </row>
    <row r="158" spans="1:15" ht="43.15" customHeight="1" x14ac:dyDescent="0.3">
      <c r="A158" s="26"/>
      <c r="B158" s="30"/>
      <c r="C158" s="7"/>
      <c r="D158" s="12"/>
      <c r="E158" s="8"/>
      <c r="F158" s="8"/>
      <c r="G158" s="8"/>
      <c r="H158" s="12"/>
      <c r="I158" s="7"/>
      <c r="J158" s="7"/>
      <c r="K158" s="7"/>
      <c r="L158" s="7"/>
      <c r="M158" s="7"/>
      <c r="N158" s="8"/>
      <c r="O158" s="8"/>
    </row>
    <row r="159" spans="1:15" ht="43.15" customHeight="1" x14ac:dyDescent="0.3">
      <c r="A159" s="26"/>
      <c r="B159" s="30"/>
      <c r="C159" s="7"/>
      <c r="D159" s="12"/>
      <c r="E159" s="8"/>
      <c r="F159" s="8"/>
      <c r="G159" s="8"/>
      <c r="H159" s="12"/>
      <c r="I159" s="7"/>
      <c r="J159" s="7"/>
      <c r="K159" s="7"/>
      <c r="L159" s="7"/>
      <c r="M159" s="7"/>
      <c r="N159" s="8"/>
      <c r="O159" s="8"/>
    </row>
    <row r="160" spans="1:15" ht="43.15" customHeight="1" x14ac:dyDescent="0.3">
      <c r="A160" s="26"/>
      <c r="B160" s="30"/>
      <c r="C160" s="7"/>
      <c r="D160" s="12"/>
      <c r="E160" s="8"/>
      <c r="F160" s="8"/>
      <c r="G160" s="8"/>
      <c r="H160" s="12"/>
      <c r="I160" s="7"/>
      <c r="J160" s="7"/>
      <c r="K160" s="7"/>
      <c r="L160" s="7"/>
      <c r="M160" s="7"/>
      <c r="N160" s="8"/>
      <c r="O160" s="8"/>
    </row>
    <row r="161" spans="1:15" ht="43.15" customHeight="1" x14ac:dyDescent="0.3">
      <c r="A161" s="26"/>
      <c r="B161" s="30"/>
      <c r="C161" s="7"/>
      <c r="D161" s="12"/>
      <c r="E161" s="8"/>
      <c r="F161" s="8"/>
      <c r="G161" s="8"/>
      <c r="H161" s="8"/>
      <c r="I161" s="7"/>
      <c r="J161" s="7"/>
      <c r="K161" s="7"/>
      <c r="L161" s="7"/>
      <c r="M161" s="7"/>
      <c r="N161" s="8"/>
      <c r="O161" s="8"/>
    </row>
    <row r="162" spans="1:15" ht="43.15" customHeight="1" x14ac:dyDescent="0.3">
      <c r="A162" s="26"/>
      <c r="B162" s="30"/>
      <c r="C162" s="7"/>
      <c r="D162" s="12"/>
      <c r="E162" s="8"/>
      <c r="F162" s="8"/>
      <c r="G162" s="8"/>
      <c r="H162" s="8"/>
      <c r="I162" s="7"/>
      <c r="J162" s="7"/>
      <c r="K162" s="7"/>
      <c r="L162" s="7"/>
      <c r="M162" s="7"/>
      <c r="N162" s="8"/>
      <c r="O162" s="8"/>
    </row>
    <row r="163" spans="1:15" ht="43.15" customHeight="1" x14ac:dyDescent="0.3">
      <c r="A163" s="26"/>
      <c r="B163" s="30"/>
      <c r="C163" s="7"/>
      <c r="D163" s="12"/>
      <c r="E163" s="8"/>
      <c r="F163" s="8"/>
      <c r="G163" s="8"/>
      <c r="H163" s="8"/>
      <c r="I163" s="7"/>
      <c r="J163" s="7"/>
      <c r="K163" s="7"/>
      <c r="L163" s="7"/>
      <c r="M163" s="7"/>
      <c r="N163" s="8"/>
      <c r="O163" s="8"/>
    </row>
    <row r="164" spans="1:15" ht="43.15" customHeight="1" x14ac:dyDescent="0.3">
      <c r="A164" s="26"/>
      <c r="B164" s="30"/>
      <c r="C164" s="7"/>
      <c r="D164" s="12"/>
      <c r="E164" s="8"/>
      <c r="F164" s="8"/>
      <c r="G164" s="8"/>
      <c r="H164" s="8"/>
      <c r="I164" s="7"/>
      <c r="J164" s="7"/>
      <c r="K164" s="7"/>
      <c r="L164" s="7"/>
      <c r="M164" s="7"/>
      <c r="N164" s="8"/>
      <c r="O164" s="8"/>
    </row>
    <row r="165" spans="1:15" ht="43.15" customHeight="1" x14ac:dyDescent="0.3">
      <c r="A165" s="26"/>
      <c r="B165" s="30"/>
      <c r="C165" s="7"/>
      <c r="D165" s="12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15" customHeight="1" x14ac:dyDescent="0.3">
      <c r="A166" s="26"/>
      <c r="B166" s="30"/>
      <c r="C166" s="7"/>
      <c r="D166" s="12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15" customHeight="1" x14ac:dyDescent="0.3">
      <c r="A167" s="26"/>
      <c r="B167" s="30"/>
      <c r="C167" s="7"/>
      <c r="D167" s="12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15" customHeight="1" x14ac:dyDescent="0.3">
      <c r="A168" s="26"/>
      <c r="B168" s="30"/>
      <c r="C168" s="7"/>
      <c r="D168" s="12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15" customHeight="1" x14ac:dyDescent="0.3">
      <c r="A169" s="26"/>
      <c r="B169" s="30"/>
      <c r="C169" s="7"/>
      <c r="D169" s="12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15" customHeight="1" x14ac:dyDescent="0.3">
      <c r="A170" s="26"/>
      <c r="B170" s="30"/>
      <c r="C170" s="7"/>
      <c r="D170" s="12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15" customHeight="1" x14ac:dyDescent="0.3">
      <c r="A171" s="26"/>
      <c r="B171" s="30"/>
      <c r="C171" s="7"/>
      <c r="D171" s="12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15" customHeight="1" x14ac:dyDescent="0.3">
      <c r="A172" s="26"/>
      <c r="B172" s="30"/>
      <c r="C172" s="7"/>
      <c r="D172" s="12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15" customHeight="1" x14ac:dyDescent="0.3">
      <c r="A173" s="26"/>
      <c r="B173" s="30"/>
      <c r="C173" s="7"/>
      <c r="D173" s="12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15" customHeight="1" x14ac:dyDescent="0.3">
      <c r="A174" s="26"/>
      <c r="B174" s="30"/>
      <c r="C174" s="7"/>
      <c r="D174" s="12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15" customHeight="1" x14ac:dyDescent="0.3">
      <c r="A175" s="26"/>
      <c r="B175" s="30"/>
      <c r="C175" s="7"/>
      <c r="D175" s="12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15" customHeight="1" x14ac:dyDescent="0.3">
      <c r="A176" s="26"/>
      <c r="B176" s="30"/>
      <c r="C176" s="7"/>
      <c r="D176" s="12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15" customHeight="1" x14ac:dyDescent="0.3">
      <c r="A177" s="26"/>
      <c r="B177" s="30"/>
      <c r="C177" s="7"/>
      <c r="D177" s="12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15" customHeight="1" x14ac:dyDescent="0.3">
      <c r="A178" s="26"/>
      <c r="B178" s="30"/>
      <c r="C178" s="7"/>
      <c r="D178" s="12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15" customHeight="1" x14ac:dyDescent="0.3">
      <c r="A179" s="26"/>
      <c r="B179" s="30"/>
      <c r="C179" s="7"/>
      <c r="D179" s="12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15" customHeight="1" x14ac:dyDescent="0.3">
      <c r="A180" s="26"/>
      <c r="B180" s="30"/>
      <c r="C180" s="7"/>
      <c r="D180" s="12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15" customHeight="1" x14ac:dyDescent="0.3">
      <c r="A181" s="26"/>
      <c r="B181" s="30"/>
      <c r="C181" s="7"/>
      <c r="D181" s="12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15" customHeight="1" x14ac:dyDescent="0.3">
      <c r="A182" s="26"/>
      <c r="B182" s="30"/>
      <c r="C182" s="7"/>
      <c r="D182" s="12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15" customHeight="1" x14ac:dyDescent="0.3">
      <c r="A183" s="26"/>
      <c r="B183" s="30"/>
      <c r="C183" s="7"/>
      <c r="D183" s="12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15" customHeight="1" x14ac:dyDescent="0.3">
      <c r="A184" s="26"/>
      <c r="B184" s="30"/>
      <c r="C184" s="7"/>
      <c r="D184" s="12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15" customHeight="1" x14ac:dyDescent="0.3">
      <c r="A185" s="26"/>
      <c r="B185" s="30"/>
      <c r="C185" s="7"/>
      <c r="D185" s="12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15" customHeight="1" x14ac:dyDescent="0.3">
      <c r="A186" s="26"/>
      <c r="B186" s="30"/>
      <c r="C186" s="7"/>
      <c r="D186" s="12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15" customHeight="1" x14ac:dyDescent="0.3">
      <c r="A187" s="26"/>
      <c r="B187" s="30"/>
      <c r="C187" s="7"/>
      <c r="D187" s="12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15" customHeight="1" x14ac:dyDescent="0.3">
      <c r="A188" s="26"/>
      <c r="B188" s="30"/>
      <c r="C188" s="7"/>
      <c r="D188" s="12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15" customHeight="1" x14ac:dyDescent="0.3">
      <c r="A189" s="26"/>
      <c r="B189" s="30"/>
      <c r="C189" s="7"/>
      <c r="D189" s="12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15" customHeight="1" x14ac:dyDescent="0.3">
      <c r="A190" s="26"/>
      <c r="B190" s="30"/>
      <c r="C190" s="7"/>
      <c r="D190" s="12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15" customHeight="1" x14ac:dyDescent="0.3">
      <c r="A191" s="26"/>
      <c r="B191" s="30"/>
      <c r="C191" s="7"/>
      <c r="D191" s="12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15" customHeight="1" x14ac:dyDescent="0.3">
      <c r="A192" s="26"/>
      <c r="B192" s="30"/>
      <c r="C192" s="7"/>
      <c r="D192" s="12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15" customHeight="1" x14ac:dyDescent="0.3">
      <c r="A193" s="26"/>
      <c r="B193" s="30"/>
      <c r="C193" s="7"/>
      <c r="D193" s="12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15" customHeight="1" x14ac:dyDescent="0.3">
      <c r="A194" s="26"/>
      <c r="B194" s="30"/>
      <c r="C194" s="7"/>
      <c r="D194" s="12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15" customHeight="1" x14ac:dyDescent="0.3">
      <c r="A195" s="26"/>
      <c r="B195" s="30"/>
      <c r="C195" s="7"/>
      <c r="D195" s="12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15" customHeight="1" x14ac:dyDescent="0.3">
      <c r="A196" s="26"/>
      <c r="B196" s="30"/>
      <c r="C196" s="7"/>
      <c r="D196" s="12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15" customHeight="1" x14ac:dyDescent="0.3">
      <c r="A197" s="26"/>
      <c r="B197" s="30"/>
      <c r="C197" s="7"/>
      <c r="D197" s="12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15" customHeight="1" x14ac:dyDescent="0.3">
      <c r="A198" s="26"/>
      <c r="B198" s="30"/>
      <c r="C198" s="7"/>
      <c r="D198" s="12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15" customHeight="1" x14ac:dyDescent="0.3">
      <c r="A199" s="26"/>
      <c r="B199" s="30"/>
      <c r="C199" s="7"/>
      <c r="D199" s="12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15" customHeight="1" x14ac:dyDescent="0.3">
      <c r="A200" s="26"/>
      <c r="B200" s="30"/>
      <c r="C200" s="7"/>
      <c r="D200" s="12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15" customHeight="1" x14ac:dyDescent="0.3">
      <c r="A201" s="26"/>
      <c r="B201" s="30"/>
      <c r="C201" s="7"/>
      <c r="D201" s="12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15" customHeight="1" x14ac:dyDescent="0.3">
      <c r="A202" s="26"/>
      <c r="B202" s="30"/>
      <c r="C202" s="7"/>
      <c r="D202" s="12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15" customHeight="1" x14ac:dyDescent="0.3">
      <c r="A203" s="26"/>
      <c r="B203" s="30"/>
      <c r="C203" s="7"/>
      <c r="D203" s="12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15" customHeight="1" x14ac:dyDescent="0.3">
      <c r="A204" s="26"/>
      <c r="B204" s="30"/>
      <c r="C204" s="7"/>
      <c r="D204" s="12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15" customHeight="1" x14ac:dyDescent="0.3">
      <c r="A205" s="26"/>
      <c r="B205" s="30"/>
      <c r="C205" s="7"/>
      <c r="D205" s="12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15" customHeight="1" x14ac:dyDescent="0.3">
      <c r="A206" s="26"/>
      <c r="B206" s="30"/>
      <c r="C206" s="7"/>
      <c r="D206" s="12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15" customHeight="1" x14ac:dyDescent="0.3">
      <c r="A207" s="26"/>
      <c r="B207" s="30"/>
      <c r="C207" s="7"/>
      <c r="D207" s="12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15" customHeight="1" x14ac:dyDescent="0.3">
      <c r="A208" s="26"/>
      <c r="B208" s="30"/>
      <c r="C208" s="7"/>
      <c r="D208" s="12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15" customHeight="1" x14ac:dyDescent="0.3">
      <c r="A209" s="26"/>
      <c r="B209" s="30"/>
      <c r="C209" s="7"/>
      <c r="D209" s="12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15" customHeight="1" x14ac:dyDescent="0.3">
      <c r="A210" s="26"/>
      <c r="B210" s="30"/>
      <c r="C210" s="7"/>
      <c r="D210" s="12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15" customHeight="1" x14ac:dyDescent="0.3">
      <c r="A211" s="26"/>
      <c r="B211" s="30"/>
      <c r="C211" s="7"/>
      <c r="D211" s="12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15" customHeight="1" x14ac:dyDescent="0.3">
      <c r="A212" s="26"/>
      <c r="B212" s="30"/>
      <c r="C212" s="7"/>
      <c r="D212" s="12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15" customHeight="1" x14ac:dyDescent="0.3">
      <c r="A213" s="26"/>
      <c r="B213" s="30"/>
      <c r="C213" s="7"/>
      <c r="D213" s="12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15" customHeight="1" x14ac:dyDescent="0.3">
      <c r="A214" s="26"/>
      <c r="B214" s="30"/>
      <c r="C214" s="7"/>
      <c r="D214" s="12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15" customHeight="1" x14ac:dyDescent="0.3">
      <c r="A215" s="26"/>
      <c r="B215" s="30"/>
      <c r="C215" s="7"/>
      <c r="D215" s="12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15" customHeight="1" x14ac:dyDescent="0.3">
      <c r="A216" s="26"/>
      <c r="B216" s="30"/>
      <c r="C216" s="7"/>
      <c r="D216" s="12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15" customHeight="1" x14ac:dyDescent="0.3">
      <c r="A217" s="26"/>
      <c r="B217" s="30"/>
      <c r="C217" s="7"/>
      <c r="D217" s="12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15" customHeight="1" x14ac:dyDescent="0.3">
      <c r="A218" s="26"/>
      <c r="B218" s="30"/>
      <c r="C218" s="7"/>
      <c r="D218" s="12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15" customHeight="1" x14ac:dyDescent="0.3">
      <c r="A219" s="26"/>
      <c r="B219" s="30"/>
      <c r="C219" s="7"/>
      <c r="D219" s="12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15" customHeight="1" x14ac:dyDescent="0.3">
      <c r="A220" s="26"/>
      <c r="B220" s="30"/>
      <c r="C220" s="7"/>
      <c r="D220" s="12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15" customHeight="1" x14ac:dyDescent="0.3">
      <c r="A221" s="26"/>
      <c r="B221" s="30"/>
      <c r="C221" s="7"/>
      <c r="D221" s="12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15" customHeight="1" x14ac:dyDescent="0.3">
      <c r="A222" s="26"/>
      <c r="B222" s="30"/>
      <c r="C222" s="7"/>
      <c r="D222" s="12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15" customHeight="1" x14ac:dyDescent="0.3">
      <c r="A223" s="26"/>
      <c r="B223" s="30"/>
      <c r="C223" s="7"/>
      <c r="D223" s="12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15" customHeight="1" x14ac:dyDescent="0.3">
      <c r="A224" s="26"/>
      <c r="B224" s="30"/>
      <c r="C224" s="7"/>
      <c r="D224" s="12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15" customHeight="1" x14ac:dyDescent="0.3">
      <c r="A225" s="26"/>
      <c r="B225" s="30"/>
      <c r="C225" s="7"/>
      <c r="D225" s="12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15" customHeight="1" x14ac:dyDescent="0.3">
      <c r="A226" s="26"/>
      <c r="B226" s="30"/>
      <c r="C226" s="7"/>
      <c r="D226" s="12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15" customHeight="1" x14ac:dyDescent="0.3">
      <c r="A227" s="26"/>
      <c r="B227" s="30"/>
      <c r="C227" s="7"/>
      <c r="D227" s="12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15" customHeight="1" x14ac:dyDescent="0.3">
      <c r="A228" s="26"/>
      <c r="B228" s="30"/>
      <c r="C228" s="7"/>
      <c r="D228" s="12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15" customHeight="1" x14ac:dyDescent="0.3">
      <c r="A229" s="26"/>
      <c r="B229" s="30"/>
      <c r="C229" s="7"/>
      <c r="D229" s="12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15" customHeight="1" x14ac:dyDescent="0.3">
      <c r="A230" s="26"/>
      <c r="B230" s="30"/>
      <c r="C230" s="7"/>
      <c r="D230" s="12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15" customHeight="1" x14ac:dyDescent="0.3">
      <c r="A231" s="26"/>
      <c r="B231" s="30"/>
      <c r="C231" s="7"/>
      <c r="D231" s="12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15" customHeight="1" x14ac:dyDescent="0.3">
      <c r="A232" s="26"/>
      <c r="B232" s="30"/>
      <c r="C232" s="7"/>
      <c r="D232" s="12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15" customHeight="1" x14ac:dyDescent="0.3">
      <c r="A233" s="26"/>
      <c r="B233" s="30"/>
      <c r="C233" s="7"/>
      <c r="D233" s="12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15" customHeight="1" x14ac:dyDescent="0.3">
      <c r="A234" s="26"/>
      <c r="B234" s="30"/>
      <c r="C234" s="7"/>
      <c r="D234" s="12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15" customHeight="1" x14ac:dyDescent="0.3">
      <c r="A235" s="26"/>
      <c r="B235" s="30"/>
      <c r="C235" s="7"/>
      <c r="D235" s="12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15" customHeight="1" x14ac:dyDescent="0.3">
      <c r="A236" s="26"/>
      <c r="B236" s="30"/>
      <c r="C236" s="7"/>
      <c r="D236" s="12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15" customHeight="1" x14ac:dyDescent="0.3">
      <c r="A237" s="26"/>
      <c r="B237" s="30"/>
      <c r="C237" s="7"/>
      <c r="D237" s="12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15" customHeight="1" x14ac:dyDescent="0.3">
      <c r="A238" s="26"/>
      <c r="B238" s="30"/>
      <c r="C238" s="7"/>
      <c r="D238" s="12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15" customHeight="1" x14ac:dyDescent="0.3">
      <c r="A239" s="26"/>
      <c r="B239" s="30"/>
      <c r="C239" s="7"/>
      <c r="D239" s="12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15" customHeight="1" x14ac:dyDescent="0.3">
      <c r="A240" s="26"/>
      <c r="B240" s="30"/>
      <c r="C240" s="7"/>
      <c r="D240" s="12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15" customHeight="1" x14ac:dyDescent="0.3">
      <c r="A241" s="26"/>
      <c r="B241" s="30"/>
      <c r="C241" s="7"/>
      <c r="D241" s="12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15" customHeight="1" x14ac:dyDescent="0.3">
      <c r="A242" s="26"/>
      <c r="B242" s="30"/>
      <c r="C242" s="7"/>
      <c r="D242" s="12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15" customHeight="1" x14ac:dyDescent="0.3">
      <c r="A243" s="26"/>
      <c r="B243" s="30"/>
      <c r="C243" s="7"/>
      <c r="D243" s="12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15" customHeight="1" x14ac:dyDescent="0.3">
      <c r="A244" s="26"/>
      <c r="B244" s="30"/>
      <c r="C244" s="7"/>
      <c r="D244" s="12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15" customHeight="1" x14ac:dyDescent="0.3">
      <c r="A245" s="26"/>
      <c r="B245" s="30"/>
      <c r="C245" s="7"/>
      <c r="D245" s="12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15" customHeight="1" x14ac:dyDescent="0.3">
      <c r="A246" s="26"/>
      <c r="B246" s="30"/>
      <c r="C246" s="7"/>
      <c r="D246" s="12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15" customHeight="1" x14ac:dyDescent="0.3">
      <c r="A247" s="26"/>
      <c r="B247" s="30"/>
      <c r="C247" s="7"/>
      <c r="D247" s="12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15" customHeight="1" x14ac:dyDescent="0.3">
      <c r="A248" s="26"/>
      <c r="B248" s="30"/>
      <c r="C248" s="7"/>
      <c r="D248" s="12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15" customHeight="1" x14ac:dyDescent="0.3">
      <c r="A249" s="26"/>
      <c r="B249" s="30"/>
      <c r="C249" s="7"/>
      <c r="D249" s="12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15" customHeight="1" x14ac:dyDescent="0.3">
      <c r="A250" s="26"/>
      <c r="B250" s="30"/>
      <c r="C250" s="7"/>
      <c r="D250" s="12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15" customHeight="1" x14ac:dyDescent="0.3">
      <c r="A251" s="26"/>
      <c r="B251" s="30"/>
      <c r="C251" s="7"/>
      <c r="D251" s="12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15" customHeight="1" x14ac:dyDescent="0.3">
      <c r="A252" s="26"/>
      <c r="B252" s="30"/>
      <c r="C252" s="7"/>
      <c r="D252" s="12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15" customHeight="1" x14ac:dyDescent="0.3">
      <c r="A253" s="26"/>
      <c r="B253" s="30"/>
      <c r="C253" s="7"/>
      <c r="D253" s="12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15" customHeight="1" x14ac:dyDescent="0.3">
      <c r="A254" s="26"/>
      <c r="B254" s="30"/>
      <c r="C254" s="7"/>
      <c r="D254" s="12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15" customHeight="1" x14ac:dyDescent="0.3">
      <c r="A255" s="26"/>
      <c r="B255" s="30"/>
      <c r="C255" s="7"/>
      <c r="D255" s="12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15" customHeight="1" x14ac:dyDescent="0.3">
      <c r="A256" s="26"/>
      <c r="B256" s="30"/>
      <c r="C256" s="7"/>
      <c r="D256" s="12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15" customHeight="1" x14ac:dyDescent="0.3">
      <c r="A257" s="26"/>
      <c r="B257" s="30"/>
      <c r="C257" s="7"/>
      <c r="D257" s="12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15" customHeight="1" x14ac:dyDescent="0.3">
      <c r="A258" s="26"/>
      <c r="B258" s="30"/>
      <c r="C258" s="7"/>
      <c r="D258" s="12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15" customHeight="1" x14ac:dyDescent="0.3">
      <c r="A259" s="26"/>
      <c r="B259" s="30"/>
      <c r="C259" s="7"/>
      <c r="D259" s="12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15" customHeight="1" x14ac:dyDescent="0.3">
      <c r="A260" s="26"/>
      <c r="B260" s="30"/>
      <c r="C260" s="7"/>
      <c r="D260" s="12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15" customHeight="1" x14ac:dyDescent="0.3">
      <c r="A261" s="26"/>
      <c r="B261" s="30"/>
      <c r="C261" s="7"/>
      <c r="D261" s="12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15" customHeight="1" x14ac:dyDescent="0.3">
      <c r="A262" s="26"/>
      <c r="B262" s="30"/>
      <c r="C262" s="7"/>
      <c r="D262" s="12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15" customHeight="1" x14ac:dyDescent="0.3">
      <c r="A263" s="26"/>
      <c r="B263" s="30"/>
      <c r="C263" s="7"/>
      <c r="D263" s="12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15" customHeight="1" x14ac:dyDescent="0.3">
      <c r="A264" s="26"/>
      <c r="B264" s="30"/>
      <c r="C264" s="7"/>
      <c r="D264" s="12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15" customHeight="1" x14ac:dyDescent="0.3">
      <c r="A265" s="26"/>
      <c r="B265" s="30"/>
      <c r="C265" s="7"/>
      <c r="D265" s="12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15" customHeight="1" x14ac:dyDescent="0.3">
      <c r="A266" s="26"/>
      <c r="B266" s="30"/>
      <c r="C266" s="7"/>
      <c r="D266" s="12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15" customHeight="1" x14ac:dyDescent="0.3">
      <c r="A267" s="26"/>
      <c r="B267" s="30"/>
      <c r="C267" s="7"/>
      <c r="D267" s="12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15" customHeight="1" x14ac:dyDescent="0.3">
      <c r="A268" s="26"/>
      <c r="B268" s="30"/>
      <c r="C268" s="7"/>
      <c r="D268" s="12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15" customHeight="1" x14ac:dyDescent="0.3">
      <c r="A269" s="26"/>
      <c r="B269" s="30"/>
      <c r="C269" s="7"/>
      <c r="D269" s="12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15" customHeight="1" x14ac:dyDescent="0.3">
      <c r="A270" s="26"/>
      <c r="B270" s="30"/>
      <c r="C270" s="7"/>
      <c r="D270" s="12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15" customHeight="1" x14ac:dyDescent="0.3">
      <c r="A271" s="26"/>
      <c r="B271" s="30"/>
      <c r="C271" s="7"/>
      <c r="D271" s="12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15" customHeight="1" x14ac:dyDescent="0.3">
      <c r="A272" s="26"/>
      <c r="B272" s="30"/>
      <c r="C272" s="7"/>
      <c r="D272" s="12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15" customHeight="1" x14ac:dyDescent="0.3">
      <c r="A273" s="26"/>
      <c r="B273" s="30"/>
      <c r="C273" s="7"/>
      <c r="D273" s="12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15" customHeight="1" x14ac:dyDescent="0.3">
      <c r="A274" s="26"/>
      <c r="B274" s="30"/>
      <c r="C274" s="7"/>
      <c r="D274" s="12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15" customHeight="1" x14ac:dyDescent="0.3">
      <c r="A275" s="26"/>
      <c r="B275" s="30"/>
      <c r="C275" s="7"/>
      <c r="D275" s="12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15" customHeight="1" x14ac:dyDescent="0.3">
      <c r="A276" s="26"/>
      <c r="B276" s="30"/>
      <c r="C276" s="7"/>
      <c r="D276" s="12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15" customHeight="1" x14ac:dyDescent="0.3">
      <c r="A277" s="26"/>
      <c r="B277" s="30"/>
      <c r="C277" s="7"/>
      <c r="D277" s="12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15" customHeight="1" x14ac:dyDescent="0.3">
      <c r="A278" s="26"/>
      <c r="B278" s="30"/>
      <c r="C278" s="7"/>
      <c r="D278" s="12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15" customHeight="1" x14ac:dyDescent="0.3">
      <c r="A279" s="26"/>
      <c r="B279" s="30"/>
      <c r="C279" s="7"/>
      <c r="D279" s="12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15" customHeight="1" x14ac:dyDescent="0.3">
      <c r="A280" s="26"/>
      <c r="B280" s="30"/>
      <c r="C280" s="7"/>
      <c r="D280" s="12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15" customHeight="1" x14ac:dyDescent="0.3">
      <c r="A281" s="26"/>
      <c r="B281" s="30"/>
      <c r="C281" s="7"/>
      <c r="D281" s="12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15" customHeight="1" x14ac:dyDescent="0.3">
      <c r="A282" s="26"/>
      <c r="B282" s="30"/>
      <c r="C282" s="7"/>
      <c r="D282" s="12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15" customHeight="1" x14ac:dyDescent="0.3">
      <c r="A283" s="26"/>
      <c r="B283" s="30"/>
      <c r="C283" s="7"/>
      <c r="D283" s="12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15" customHeight="1" x14ac:dyDescent="0.3">
      <c r="A284" s="26"/>
      <c r="B284" s="30"/>
      <c r="C284" s="7"/>
      <c r="D284" s="12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15" customHeight="1" x14ac:dyDescent="0.3">
      <c r="A285" s="26"/>
      <c r="B285" s="30"/>
      <c r="C285" s="7"/>
      <c r="D285" s="12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15" customHeight="1" x14ac:dyDescent="0.3">
      <c r="A286" s="26"/>
      <c r="B286" s="30"/>
      <c r="C286" s="7"/>
      <c r="D286" s="12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15" customHeight="1" x14ac:dyDescent="0.3">
      <c r="A287" s="26"/>
      <c r="B287" s="30"/>
      <c r="C287" s="7"/>
      <c r="D287" s="12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15" customHeight="1" x14ac:dyDescent="0.3">
      <c r="A288" s="26"/>
      <c r="B288" s="30"/>
      <c r="C288" s="7"/>
      <c r="D288" s="12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15" customHeight="1" x14ac:dyDescent="0.3">
      <c r="A289" s="26"/>
      <c r="B289" s="30"/>
      <c r="C289" s="7"/>
      <c r="D289" s="12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15" customHeight="1" x14ac:dyDescent="0.3">
      <c r="A290" s="26"/>
      <c r="B290" s="30"/>
      <c r="C290" s="7"/>
      <c r="D290" s="12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15" customHeight="1" x14ac:dyDescent="0.3">
      <c r="A291" s="26"/>
      <c r="B291" s="30"/>
      <c r="C291" s="7"/>
      <c r="D291" s="12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15" customHeight="1" x14ac:dyDescent="0.3">
      <c r="A292" s="26"/>
      <c r="B292" s="30"/>
      <c r="C292" s="7"/>
      <c r="D292" s="12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15" customHeight="1" x14ac:dyDescent="0.3">
      <c r="A293" s="26"/>
      <c r="B293" s="30"/>
      <c r="C293" s="7"/>
      <c r="D293" s="12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15" customHeight="1" x14ac:dyDescent="0.3">
      <c r="A294" s="26"/>
      <c r="B294" s="30"/>
      <c r="C294" s="7"/>
      <c r="D294" s="12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15" customHeight="1" x14ac:dyDescent="0.3">
      <c r="A295" s="26"/>
      <c r="B295" s="30"/>
      <c r="C295" s="7"/>
      <c r="D295" s="12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15" customHeight="1" x14ac:dyDescent="0.3">
      <c r="A296" s="26"/>
      <c r="B296" s="30"/>
      <c r="C296" s="7"/>
      <c r="D296" s="12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15" customHeight="1" x14ac:dyDescent="0.3">
      <c r="A297" s="26"/>
      <c r="B297" s="30"/>
      <c r="C297" s="7"/>
      <c r="D297" s="7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15" customHeight="1" x14ac:dyDescent="0.3">
      <c r="A298" s="26"/>
      <c r="B298" s="30"/>
      <c r="C298" s="7"/>
      <c r="D298" s="7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15" customHeight="1" x14ac:dyDescent="0.3">
      <c r="A299" s="26"/>
      <c r="B299" s="30"/>
      <c r="C299" s="7"/>
      <c r="D299" s="7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15" customHeight="1" x14ac:dyDescent="0.3">
      <c r="A300" s="26"/>
      <c r="B300" s="30"/>
      <c r="C300" s="7"/>
      <c r="D300" s="7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</sheetData>
  <sheetProtection algorithmName="SHA-512" hashValue="KdghreB4tzgxx6a39p8/L+1K1YOw++rubjVMcGTmUeFbEDRbbXwBfVJG3Ak7A95DcXsduRejsr190SkjVRZSLA==" saltValue="R5n/KKRz8kE6KwcliXluxQ==" spinCount="100000" sheet="1" formatCells="0" insertRows="0"/>
  <mergeCells count="21">
    <mergeCell ref="B13:B14"/>
    <mergeCell ref="C13:D14"/>
    <mergeCell ref="E13:F14"/>
    <mergeCell ref="G13:G14"/>
    <mergeCell ref="G15:G16"/>
    <mergeCell ref="A15:A16"/>
    <mergeCell ref="B15:B16"/>
    <mergeCell ref="C15:D16"/>
    <mergeCell ref="E15:F16"/>
    <mergeCell ref="A1:J6"/>
    <mergeCell ref="A7:A11"/>
    <mergeCell ref="B7:B11"/>
    <mergeCell ref="C7:D9"/>
    <mergeCell ref="E7:F9"/>
    <mergeCell ref="G7:G9"/>
    <mergeCell ref="H7:J9"/>
    <mergeCell ref="C10:D11"/>
    <mergeCell ref="A13:A14"/>
    <mergeCell ref="E10:J11"/>
    <mergeCell ref="H13:I14"/>
    <mergeCell ref="H15:I16"/>
  </mergeCells>
  <conditionalFormatting sqref="A1:A999 D1:E999 G1:N999">
    <cfRule type="expression" dxfId="79" priority="16">
      <formula>$C1="Option"</formula>
    </cfRule>
  </conditionalFormatting>
  <conditionalFormatting sqref="A1:O9 A10:E10 K10:O11 A11:D11 A12:O12 A13:H13 J13:O16 A14:F14 A15:H15 A16:F16 A17:O18 A43:O999">
    <cfRule type="expression" dxfId="78" priority="25">
      <formula>$F1="Modification"</formula>
    </cfRule>
    <cfRule type="expression" dxfId="77" priority="26">
      <formula>$F1="Création"</formula>
    </cfRule>
  </conditionalFormatting>
  <conditionalFormatting sqref="A1:O9 K10:O11 A12:O12 J13:O16 A17:O18 A43:O999 A10:E10 A11:D11 A13:H13 A14:F14 A15:H15 A16:F16">
    <cfRule type="expression" dxfId="76" priority="24">
      <formula>$F1="Fermeture"</formula>
    </cfRule>
  </conditionalFormatting>
  <conditionalFormatting sqref="A19:O19">
    <cfRule type="expression" dxfId="75" priority="4">
      <formula>$F19="Fermeture"</formula>
    </cfRule>
    <cfRule type="expression" dxfId="74" priority="5">
      <formula>$F19="Modification"</formula>
    </cfRule>
    <cfRule type="expression" dxfId="73" priority="6">
      <formula>$F19="Création"</formula>
    </cfRule>
  </conditionalFormatting>
  <conditionalFormatting sqref="B27 B29">
    <cfRule type="expression" dxfId="72" priority="10">
      <formula>$F28="Modification"</formula>
    </cfRule>
    <cfRule type="expression" dxfId="71" priority="11">
      <formula>$F28="Création"</formula>
    </cfRule>
    <cfRule type="expression" dxfId="70" priority="12">
      <formula>$F28="Fermeture"</formula>
    </cfRule>
  </conditionalFormatting>
  <conditionalFormatting sqref="B28 B30 B32">
    <cfRule type="expression" dxfId="69" priority="1">
      <formula>$F31="Modification"</formula>
    </cfRule>
    <cfRule type="expression" dxfId="68" priority="2">
      <formula>$F31="Création"</formula>
    </cfRule>
    <cfRule type="expression" dxfId="67" priority="3">
      <formula>$F31="Fermeture"</formula>
    </cfRule>
  </conditionalFormatting>
  <conditionalFormatting sqref="B29 B31">
    <cfRule type="expression" dxfId="66" priority="13">
      <formula>$F33="Modification"</formula>
    </cfRule>
    <cfRule type="expression" dxfId="65" priority="14">
      <formula>$F33="Création"</formula>
    </cfRule>
    <cfRule type="expression" dxfId="64" priority="15">
      <formula>$F33="Fermeture"</formula>
    </cfRule>
  </conditionalFormatting>
  <conditionalFormatting sqref="B20:O28 A20:A30 C29:O42 A31:B42">
    <cfRule type="expression" dxfId="63" priority="19">
      <formula>$F20="Modification"</formula>
    </cfRule>
    <cfRule type="expression" dxfId="62" priority="20">
      <formula>$F20="Création"</formula>
    </cfRule>
  </conditionalFormatting>
  <conditionalFormatting sqref="B20:O28 C29:O42 A20:A30 A31:B42">
    <cfRule type="expression" dxfId="61" priority="18">
      <formula>$F20="Fermeture"</formula>
    </cfRule>
  </conditionalFormatting>
  <conditionalFormatting sqref="N1:N999">
    <cfRule type="expression" dxfId="60" priority="17">
      <formula>$M1="Porteuse"</formula>
    </cfRule>
  </conditionalFormatting>
  <dataValidations count="6">
    <dataValidation type="list" allowBlank="1" showInputMessage="1" showErrorMessage="1" sqref="E19:E300" xr:uid="{E7002B92-EA0E-48EB-898F-B9D63AE78965}">
      <formula1>List_Type</formula1>
    </dataValidation>
    <dataValidation type="list" allowBlank="1" showInputMessage="1" showErrorMessage="1" sqref="F19:F300" xr:uid="{A85C24CE-593B-4E7D-8C71-AD02451536E7}">
      <formula1>List_Statut</formula1>
    </dataValidation>
    <dataValidation type="list" allowBlank="1" showInputMessage="1" showErrorMessage="1" sqref="C19:C300" xr:uid="{25133F9C-A093-4061-A7DD-5532A57B3759}">
      <formula1>List_NatureELP</formula1>
    </dataValidation>
    <dataValidation type="list" allowBlank="1" showInputMessage="1" showErrorMessage="1" sqref="H19:H300" xr:uid="{60E226A6-8C48-420E-88F3-29290092A756}">
      <formula1>List_CNU</formula1>
    </dataValidation>
    <dataValidation type="list" allowBlank="1" showInputMessage="1" showErrorMessage="1" sqref="M19:M300" xr:uid="{0A223EA6-B29D-40B9-A586-56710A0626B1}">
      <formula1>List_Mutualisation</formula1>
    </dataValidation>
    <dataValidation type="list" allowBlank="1" showInputMessage="1" showErrorMessage="1" sqref="L19:L300" xr:uid="{D12682E4-1018-48BA-8E22-E0EC8D5925FB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EC846C-E44D-4248-91D3-4270E0D2CE0A}">
  <dimension ref="A1:T300"/>
  <sheetViews>
    <sheetView zoomScale="60" zoomScaleNormal="60" workbookViewId="0">
      <pane ySplit="18" topLeftCell="A19" activePane="bottomLeft" state="frozen"/>
      <selection activeCell="D25" sqref="D25"/>
      <selection pane="bottomLeft" activeCell="A41" sqref="A41:XFD41"/>
    </sheetView>
  </sheetViews>
  <sheetFormatPr baseColWidth="10" defaultColWidth="11.42578125" defaultRowHeight="15" x14ac:dyDescent="0.25"/>
  <cols>
    <col min="1" max="1" width="39" style="18" customWidth="1"/>
    <col min="2" max="2" width="50.7109375" style="18" customWidth="1"/>
    <col min="3" max="3" width="15.5703125" style="22" customWidth="1"/>
    <col min="4" max="4" width="20.85546875" style="18" customWidth="1"/>
    <col min="5" max="6" width="15.5703125" style="18" customWidth="1"/>
    <col min="7" max="7" width="25.140625" style="18" customWidth="1"/>
    <col min="8" max="8" width="27.140625" style="18" customWidth="1"/>
    <col min="9" max="9" width="35.28515625" style="18" customWidth="1"/>
    <col min="10" max="10" width="20.85546875" style="18" customWidth="1"/>
    <col min="11" max="11" width="40.7109375" style="18" customWidth="1"/>
    <col min="12" max="12" width="31.7109375" style="18" customWidth="1"/>
    <col min="13" max="14" width="22.42578125" style="18" customWidth="1"/>
    <col min="15" max="15" width="20.28515625" style="18" customWidth="1"/>
    <col min="16" max="16" width="21.5703125" style="18" bestFit="1" customWidth="1"/>
    <col min="17" max="18" width="17.85546875" style="18" customWidth="1"/>
    <col min="19" max="19" width="79.5703125" style="18" customWidth="1"/>
    <col min="20" max="20" width="46.7109375" customWidth="1"/>
  </cols>
  <sheetData>
    <row r="1" spans="1:19" x14ac:dyDescent="0.25">
      <c r="A1" s="124"/>
      <c r="B1" s="124"/>
      <c r="C1" s="124"/>
      <c r="D1" s="124"/>
      <c r="E1" s="124"/>
      <c r="F1" s="124"/>
      <c r="G1" s="124"/>
      <c r="H1" s="124"/>
      <c r="I1" s="124"/>
      <c r="J1" s="38"/>
    </row>
    <row r="2" spans="1:19" x14ac:dyDescent="0.25">
      <c r="A2" s="124"/>
      <c r="B2" s="124"/>
      <c r="C2" s="124"/>
      <c r="D2" s="124"/>
      <c r="E2" s="124"/>
      <c r="F2" s="124"/>
      <c r="G2" s="124"/>
      <c r="H2" s="124"/>
      <c r="I2" s="124"/>
      <c r="J2" s="38"/>
    </row>
    <row r="3" spans="1:19" x14ac:dyDescent="0.25">
      <c r="A3" s="124"/>
      <c r="B3" s="124"/>
      <c r="C3" s="124"/>
      <c r="D3" s="124"/>
      <c r="E3" s="124"/>
      <c r="F3" s="124"/>
      <c r="G3" s="124"/>
      <c r="H3" s="124"/>
      <c r="I3" s="124"/>
      <c r="J3" s="38"/>
    </row>
    <row r="4" spans="1:19" x14ac:dyDescent="0.25">
      <c r="A4" s="124"/>
      <c r="B4" s="124"/>
      <c r="C4" s="124"/>
      <c r="D4" s="124"/>
      <c r="E4" s="124"/>
      <c r="F4" s="124"/>
      <c r="G4" s="124"/>
      <c r="H4" s="124"/>
      <c r="I4" s="124"/>
      <c r="J4" s="38"/>
    </row>
    <row r="5" spans="1:19" x14ac:dyDescent="0.25">
      <c r="A5" s="124"/>
      <c r="B5" s="124"/>
      <c r="C5" s="124"/>
      <c r="D5" s="124"/>
      <c r="E5" s="124"/>
      <c r="F5" s="124"/>
      <c r="G5" s="124"/>
      <c r="H5" s="124"/>
      <c r="I5" s="124"/>
      <c r="J5" s="38"/>
    </row>
    <row r="6" spans="1:19" x14ac:dyDescent="0.25">
      <c r="A6" s="124"/>
      <c r="B6" s="124"/>
      <c r="C6" s="124"/>
      <c r="D6" s="124"/>
      <c r="E6" s="124"/>
      <c r="F6" s="124"/>
      <c r="G6" s="124"/>
      <c r="H6" s="124"/>
      <c r="I6" s="124"/>
      <c r="J6" s="38"/>
    </row>
    <row r="7" spans="1:19" ht="14.45" customHeight="1" x14ac:dyDescent="0.25">
      <c r="A7" s="149" t="s">
        <v>354</v>
      </c>
      <c r="B7" s="148" t="str">
        <f>'Fiche Générale'!B2</f>
        <v>ODYSSEE</v>
      </c>
      <c r="C7" s="109" t="s">
        <v>275</v>
      </c>
      <c r="D7" s="109"/>
      <c r="E7" s="146" t="str">
        <f>'Fiche Générale'!B3</f>
        <v>Histoire, civilisation et patrimoine</v>
      </c>
      <c r="F7" s="147"/>
      <c r="G7" s="109" t="s">
        <v>355</v>
      </c>
      <c r="H7" s="148" t="str">
        <f>'Fiche Générale'!B4</f>
        <v>-</v>
      </c>
      <c r="I7" s="148"/>
      <c r="J7" s="39"/>
      <c r="K7" s="23"/>
    </row>
    <row r="8" spans="1:19" ht="14.45" customHeight="1" x14ac:dyDescent="0.25">
      <c r="A8" s="150"/>
      <c r="B8" s="148"/>
      <c r="C8" s="109"/>
      <c r="D8" s="109"/>
      <c r="E8" s="146"/>
      <c r="F8" s="147"/>
      <c r="G8" s="109"/>
      <c r="H8" s="148"/>
      <c r="I8" s="148"/>
      <c r="J8" s="39"/>
      <c r="K8" s="23"/>
    </row>
    <row r="9" spans="1:19" ht="14.45" customHeight="1" x14ac:dyDescent="0.25">
      <c r="A9" s="150"/>
      <c r="B9" s="148"/>
      <c r="C9" s="109"/>
      <c r="D9" s="109"/>
      <c r="E9" s="146"/>
      <c r="F9" s="147"/>
      <c r="G9" s="109"/>
      <c r="H9" s="148"/>
      <c r="I9" s="148"/>
      <c r="J9" s="39"/>
      <c r="K9" s="23"/>
    </row>
    <row r="10" spans="1:19" ht="14.45" customHeight="1" x14ac:dyDescent="0.25">
      <c r="A10" s="150"/>
      <c r="B10" s="148"/>
      <c r="C10" s="110" t="s">
        <v>277</v>
      </c>
      <c r="D10" s="110"/>
      <c r="E10" s="117" t="str">
        <f>'Fiche Générale'!C12</f>
        <v>Histoire mondiale et connectée de la Méditerranée</v>
      </c>
      <c r="F10" s="118"/>
      <c r="G10" s="118"/>
      <c r="H10" s="118"/>
      <c r="I10" s="119"/>
      <c r="J10" s="40"/>
      <c r="K10" s="23"/>
    </row>
    <row r="11" spans="1:19" ht="14.45" customHeight="1" x14ac:dyDescent="0.25">
      <c r="A11" s="151"/>
      <c r="B11" s="148"/>
      <c r="C11" s="110"/>
      <c r="D11" s="110"/>
      <c r="E11" s="120"/>
      <c r="F11" s="121"/>
      <c r="G11" s="121"/>
      <c r="H11" s="121"/>
      <c r="I11" s="122"/>
      <c r="J11" s="40"/>
      <c r="K11" s="23"/>
    </row>
    <row r="12" spans="1:19" x14ac:dyDescent="0.25">
      <c r="C12" s="18"/>
      <c r="I12" s="13"/>
      <c r="J12" s="13"/>
      <c r="M12" s="126" t="s">
        <v>356</v>
      </c>
      <c r="N12" s="127"/>
      <c r="O12" s="142"/>
      <c r="P12" s="126" t="s">
        <v>357</v>
      </c>
      <c r="Q12" s="127"/>
      <c r="R12" s="127"/>
      <c r="S12" s="142"/>
    </row>
    <row r="13" spans="1:19" x14ac:dyDescent="0.25">
      <c r="A13" s="130" t="s">
        <v>278</v>
      </c>
      <c r="B13" s="66" t="str">
        <f>'S3 Maquette'!B13:B14</f>
        <v>2ème Année</v>
      </c>
      <c r="C13" s="66"/>
      <c r="D13" s="130" t="s">
        <v>358</v>
      </c>
      <c r="E13" s="132">
        <f>'S3 Maquette'!E13:F14</f>
        <v>0</v>
      </c>
      <c r="F13" s="132"/>
      <c r="G13" s="132"/>
      <c r="H13" s="125" t="s">
        <v>359</v>
      </c>
      <c r="I13" s="125"/>
      <c r="J13" s="41"/>
      <c r="M13" s="128"/>
      <c r="N13" s="129"/>
      <c r="O13" s="143"/>
      <c r="P13" s="128"/>
      <c r="Q13" s="129"/>
      <c r="R13" s="129"/>
      <c r="S13" s="143"/>
    </row>
    <row r="14" spans="1:19" x14ac:dyDescent="0.25">
      <c r="A14" s="131"/>
      <c r="B14" s="66"/>
      <c r="C14" s="66"/>
      <c r="D14" s="131"/>
      <c r="E14" s="132"/>
      <c r="F14" s="132"/>
      <c r="G14" s="132"/>
      <c r="H14" s="125"/>
      <c r="I14" s="125"/>
      <c r="J14" s="41"/>
      <c r="M14" s="125" t="s">
        <v>360</v>
      </c>
      <c r="N14" s="126" t="s">
        <v>361</v>
      </c>
      <c r="O14" s="142"/>
      <c r="P14" s="124"/>
      <c r="Q14" s="133"/>
      <c r="R14" s="136"/>
      <c r="S14" s="130"/>
    </row>
    <row r="15" spans="1:19" x14ac:dyDescent="0.25">
      <c r="A15" s="130" t="s">
        <v>362</v>
      </c>
      <c r="B15" s="68" t="str">
        <f>'S3 Maquette'!B15:B16</f>
        <v>Semestre 3</v>
      </c>
      <c r="C15" s="69"/>
      <c r="D15" s="130" t="s">
        <v>363</v>
      </c>
      <c r="E15" s="132">
        <f>'S3 Maquette'!E15:F16</f>
        <v>0</v>
      </c>
      <c r="F15" s="132"/>
      <c r="G15" s="132"/>
      <c r="H15" s="138" t="str">
        <f>'Fiche Générale'!B5</f>
        <v>Session Unique</v>
      </c>
      <c r="I15" s="139"/>
      <c r="J15" s="42"/>
      <c r="M15" s="125"/>
      <c r="N15" s="144"/>
      <c r="O15" s="145"/>
      <c r="P15" s="124"/>
      <c r="Q15" s="134"/>
      <c r="R15" s="136"/>
      <c r="S15" s="137"/>
    </row>
    <row r="16" spans="1:19" x14ac:dyDescent="0.25">
      <c r="A16" s="131"/>
      <c r="B16" s="71"/>
      <c r="C16" s="72"/>
      <c r="D16" s="131"/>
      <c r="E16" s="132"/>
      <c r="F16" s="132"/>
      <c r="G16" s="132"/>
      <c r="H16" s="140"/>
      <c r="I16" s="141"/>
      <c r="J16" s="42"/>
      <c r="M16" s="125"/>
      <c r="N16" s="144"/>
      <c r="O16" s="145"/>
      <c r="P16" s="124"/>
      <c r="Q16" s="134"/>
      <c r="R16" s="136"/>
      <c r="S16" s="137"/>
    </row>
    <row r="17" spans="1:20" x14ac:dyDescent="0.25">
      <c r="L17" s="19"/>
      <c r="M17" s="125"/>
      <c r="N17" s="128"/>
      <c r="O17" s="143"/>
      <c r="P17" s="124"/>
      <c r="Q17" s="135"/>
      <c r="R17" s="136"/>
      <c r="S17" s="131"/>
    </row>
    <row r="18" spans="1:20" ht="59.45" customHeight="1" x14ac:dyDescent="0.25">
      <c r="A18" s="3" t="s">
        <v>364</v>
      </c>
      <c r="B18" s="43" t="s">
        <v>365</v>
      </c>
      <c r="C18" s="3" t="s">
        <v>5</v>
      </c>
      <c r="D18" s="3" t="s">
        <v>366</v>
      </c>
      <c r="E18" s="3" t="s">
        <v>367</v>
      </c>
      <c r="F18" s="3" t="s">
        <v>368</v>
      </c>
      <c r="G18" s="3" t="s">
        <v>369</v>
      </c>
      <c r="H18" s="3" t="s">
        <v>370</v>
      </c>
      <c r="I18" s="3" t="s">
        <v>371</v>
      </c>
      <c r="J18" s="3" t="s">
        <v>372</v>
      </c>
      <c r="K18" s="3" t="s">
        <v>373</v>
      </c>
      <c r="L18" s="3" t="s">
        <v>374</v>
      </c>
      <c r="M18" s="3" t="s">
        <v>375</v>
      </c>
      <c r="N18" s="3" t="s">
        <v>365</v>
      </c>
      <c r="O18" s="3" t="s">
        <v>376</v>
      </c>
      <c r="P18" s="3" t="s">
        <v>377</v>
      </c>
      <c r="Q18" s="3" t="s">
        <v>365</v>
      </c>
      <c r="R18" s="3" t="s">
        <v>376</v>
      </c>
      <c r="S18" s="4" t="s">
        <v>378</v>
      </c>
      <c r="T18" s="4" t="s">
        <v>379</v>
      </c>
    </row>
    <row r="19" spans="1:20" ht="30.6" customHeight="1" x14ac:dyDescent="0.25">
      <c r="A19" s="47" t="str">
        <f>'S3 Maquette'!B19</f>
        <v>Switch Odyssée</v>
      </c>
      <c r="B19" s="47" t="str">
        <f>'S3 Maquette'!C19</f>
        <v>UE</v>
      </c>
      <c r="C19" s="46" t="str">
        <f>'S3 Maquette'!F19</f>
        <v>Création</v>
      </c>
      <c r="D19" s="7">
        <v>3</v>
      </c>
      <c r="E19" s="7" t="s">
        <v>380</v>
      </c>
      <c r="F19" s="7" t="s">
        <v>380</v>
      </c>
      <c r="G19" s="44" t="s">
        <v>380</v>
      </c>
      <c r="H19" s="44" t="s">
        <v>380</v>
      </c>
      <c r="I19" s="44" t="s">
        <v>380</v>
      </c>
      <c r="J19" s="44"/>
      <c r="K19" s="44"/>
      <c r="L19" s="44"/>
      <c r="M19" s="44"/>
      <c r="N19" s="44"/>
      <c r="O19" s="44"/>
      <c r="P19" s="44"/>
      <c r="Q19" s="44"/>
      <c r="R19" s="44"/>
      <c r="S19" s="12"/>
      <c r="T19" s="1"/>
    </row>
    <row r="20" spans="1:20" ht="30.6" customHeight="1" x14ac:dyDescent="0.25">
      <c r="A20" s="47" t="str">
        <f>'S3 Maquette'!B20</f>
        <v>Enseignements transversaux</v>
      </c>
      <c r="B20" s="47" t="str">
        <f>'S3 Maquette'!C20</f>
        <v>UE</v>
      </c>
      <c r="C20" s="46" t="str">
        <f>'S3 Maquette'!F20</f>
        <v>Création</v>
      </c>
      <c r="D20" s="7"/>
      <c r="E20" s="7"/>
      <c r="F20" s="7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12"/>
      <c r="T20" s="1"/>
    </row>
    <row r="21" spans="1:20" ht="30.6" customHeight="1" x14ac:dyDescent="0.25">
      <c r="A21" s="47" t="str">
        <f>'S3 Maquette'!B21</f>
        <v xml:space="preserve">Iconographie politique </v>
      </c>
      <c r="B21" s="47" t="str">
        <f>'S3 Maquette'!C21</f>
        <v>ECUE</v>
      </c>
      <c r="C21" s="46" t="str">
        <f>'S3 Maquette'!F21</f>
        <v>Création</v>
      </c>
      <c r="D21" s="7">
        <v>3</v>
      </c>
      <c r="E21" s="7" t="s">
        <v>380</v>
      </c>
      <c r="F21" s="7" t="s">
        <v>380</v>
      </c>
      <c r="G21" s="44" t="s">
        <v>380</v>
      </c>
      <c r="H21" s="44" t="s">
        <v>380</v>
      </c>
      <c r="I21" s="44" t="s">
        <v>380</v>
      </c>
      <c r="J21" s="44"/>
      <c r="K21" s="44" t="s">
        <v>18</v>
      </c>
      <c r="L21" s="44"/>
      <c r="M21" s="44"/>
      <c r="N21" s="44" t="s">
        <v>19</v>
      </c>
      <c r="O21" s="44"/>
      <c r="P21" s="44"/>
      <c r="Q21" s="44"/>
      <c r="R21" s="44"/>
      <c r="S21" s="12"/>
      <c r="T21" s="1"/>
    </row>
    <row r="22" spans="1:20" ht="30.6" customHeight="1" x14ac:dyDescent="0.25">
      <c r="A22" s="47" t="str">
        <f>'S3 Maquette'!B22</f>
        <v>Villes et sociétés urbaines</v>
      </c>
      <c r="B22" s="47" t="str">
        <f>'S3 Maquette'!C22</f>
        <v>ECUE</v>
      </c>
      <c r="C22" s="46" t="str">
        <f>'S3 Maquette'!F22</f>
        <v>Création</v>
      </c>
      <c r="D22" s="7">
        <v>3</v>
      </c>
      <c r="E22" s="7" t="s">
        <v>380</v>
      </c>
      <c r="F22" s="7" t="s">
        <v>380</v>
      </c>
      <c r="G22" s="44" t="s">
        <v>380</v>
      </c>
      <c r="H22" s="44" t="s">
        <v>380</v>
      </c>
      <c r="I22" s="44" t="s">
        <v>380</v>
      </c>
      <c r="J22" s="44"/>
      <c r="K22" s="44" t="s">
        <v>18</v>
      </c>
      <c r="L22" s="44"/>
      <c r="M22" s="44"/>
      <c r="N22" s="44" t="s">
        <v>19</v>
      </c>
      <c r="O22" s="44"/>
      <c r="P22" s="44"/>
      <c r="Q22" s="44"/>
      <c r="R22" s="44"/>
      <c r="S22" s="12"/>
      <c r="T22" s="1"/>
    </row>
    <row r="23" spans="1:20" ht="30.6" customHeight="1" x14ac:dyDescent="0.25">
      <c r="A23" s="47" t="str">
        <f>'S3 Maquette'!B23</f>
        <v>Options de spécialisation 1</v>
      </c>
      <c r="B23" s="47" t="str">
        <f>'S3 Maquette'!C23</f>
        <v>BLOC</v>
      </c>
      <c r="C23" s="46" t="str">
        <f>'S3 Maquette'!F23</f>
        <v>Création</v>
      </c>
      <c r="D23" s="7"/>
      <c r="E23" s="7"/>
      <c r="F23" s="7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12"/>
      <c r="T23" s="1"/>
    </row>
    <row r="24" spans="1:20" ht="30.6" customHeight="1" x14ac:dyDescent="0.25">
      <c r="A24" s="47" t="str">
        <f>'S3 Maquette'!B24</f>
        <v>Min2Max2</v>
      </c>
      <c r="B24" s="47" t="str">
        <f>'S3 Maquette'!C24</f>
        <v>OPTION</v>
      </c>
      <c r="C24" s="46" t="str">
        <f>'S3 Maquette'!F24</f>
        <v>Création</v>
      </c>
      <c r="D24" s="7"/>
      <c r="E24" s="7"/>
      <c r="F24" s="7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12"/>
      <c r="T24" s="1"/>
    </row>
    <row r="25" spans="1:20" ht="30.6" customHeight="1" x14ac:dyDescent="0.25">
      <c r="A25" s="47" t="str">
        <f>'S3 Maquette'!B25</f>
        <v>Confits en Méditerranée</v>
      </c>
      <c r="B25" s="47" t="str">
        <f>'S3 Maquette'!C25</f>
        <v>ECUE</v>
      </c>
      <c r="C25" s="46" t="str">
        <f>'S3 Maquette'!F25</f>
        <v>Création</v>
      </c>
      <c r="D25" s="7">
        <v>3</v>
      </c>
      <c r="E25" s="7" t="s">
        <v>380</v>
      </c>
      <c r="F25" s="7" t="s">
        <v>380</v>
      </c>
      <c r="G25" s="44" t="s">
        <v>380</v>
      </c>
      <c r="H25" s="44" t="s">
        <v>380</v>
      </c>
      <c r="I25" s="44" t="s">
        <v>380</v>
      </c>
      <c r="J25" s="44"/>
      <c r="K25" s="44" t="s">
        <v>18</v>
      </c>
      <c r="L25" s="44"/>
      <c r="M25" s="44"/>
      <c r="N25" s="44" t="s">
        <v>34</v>
      </c>
      <c r="O25" s="44"/>
      <c r="P25" s="44"/>
      <c r="Q25" s="44"/>
      <c r="R25" s="44"/>
      <c r="S25" s="12"/>
      <c r="T25" s="1"/>
    </row>
    <row r="26" spans="1:20" ht="30.6" customHeight="1" x14ac:dyDescent="0.25">
      <c r="A26" s="47" t="str">
        <f>'S3 Maquette'!B26</f>
        <v>Droit du patrimoine</v>
      </c>
      <c r="B26" s="47" t="str">
        <f>'S3 Maquette'!C26</f>
        <v>ECUE</v>
      </c>
      <c r="C26" s="46" t="str">
        <f>'S3 Maquette'!F26</f>
        <v>Création</v>
      </c>
      <c r="D26" s="7">
        <v>3</v>
      </c>
      <c r="E26" s="7" t="s">
        <v>380</v>
      </c>
      <c r="F26" s="7" t="s">
        <v>380</v>
      </c>
      <c r="G26" s="44" t="s">
        <v>380</v>
      </c>
      <c r="H26" s="44" t="s">
        <v>380</v>
      </c>
      <c r="I26" s="44" t="s">
        <v>380</v>
      </c>
      <c r="J26" s="44"/>
      <c r="K26" s="44" t="s">
        <v>18</v>
      </c>
      <c r="L26" s="44"/>
      <c r="M26" s="44"/>
      <c r="N26" s="44" t="s">
        <v>10</v>
      </c>
      <c r="O26" s="44">
        <v>1</v>
      </c>
      <c r="P26" s="44"/>
      <c r="Q26" s="44"/>
      <c r="R26" s="44"/>
      <c r="S26" s="12"/>
      <c r="T26" s="1"/>
    </row>
    <row r="27" spans="1:20" ht="30.6" customHeight="1" x14ac:dyDescent="0.25">
      <c r="A27" s="47" t="str">
        <f>'S3 Maquette'!B27</f>
        <v>Histoire de l'Etat - Perspectives diachroniques (2)</v>
      </c>
      <c r="B27" s="47" t="str">
        <f>'S3 Maquette'!C27</f>
        <v>ECUE</v>
      </c>
      <c r="C27" s="46" t="str">
        <f>'S3 Maquette'!F27</f>
        <v>Création</v>
      </c>
      <c r="D27" s="7">
        <v>3</v>
      </c>
      <c r="E27" s="7" t="s">
        <v>380</v>
      </c>
      <c r="F27" s="7" t="s">
        <v>380</v>
      </c>
      <c r="G27" s="44" t="s">
        <v>380</v>
      </c>
      <c r="H27" s="44" t="s">
        <v>380</v>
      </c>
      <c r="I27" s="44" t="s">
        <v>380</v>
      </c>
      <c r="J27" s="44"/>
      <c r="K27" s="44" t="s">
        <v>18</v>
      </c>
      <c r="L27" s="44"/>
      <c r="M27" s="44"/>
      <c r="N27" s="44" t="s">
        <v>10</v>
      </c>
      <c r="O27" s="44">
        <v>2</v>
      </c>
      <c r="P27" s="44"/>
      <c r="Q27" s="44"/>
      <c r="R27" s="44"/>
      <c r="S27" s="12"/>
      <c r="T27" s="1"/>
    </row>
    <row r="28" spans="1:20" ht="30.6" customHeight="1" x14ac:dyDescent="0.25">
      <c r="A28" s="47" t="str">
        <f>'S3 Maquette'!B28</f>
        <v>Collections et muséographie</v>
      </c>
      <c r="B28" s="47" t="str">
        <f>'S3 Maquette'!C28</f>
        <v>ECUE</v>
      </c>
      <c r="C28" s="46" t="str">
        <f>'S3 Maquette'!F28</f>
        <v>Création</v>
      </c>
      <c r="D28" s="7">
        <v>3</v>
      </c>
      <c r="E28" s="7" t="s">
        <v>380</v>
      </c>
      <c r="F28" s="7" t="s">
        <v>380</v>
      </c>
      <c r="G28" s="44" t="s">
        <v>380</v>
      </c>
      <c r="H28" s="44" t="s">
        <v>380</v>
      </c>
      <c r="I28" s="44" t="s">
        <v>380</v>
      </c>
      <c r="J28" s="44"/>
      <c r="K28" s="44" t="s">
        <v>18</v>
      </c>
      <c r="L28" s="44"/>
      <c r="M28" s="44"/>
      <c r="N28" s="44" t="s">
        <v>34</v>
      </c>
      <c r="O28" s="44"/>
      <c r="P28" s="44"/>
      <c r="Q28" s="44"/>
      <c r="R28" s="44"/>
      <c r="S28" s="12"/>
      <c r="T28" s="1"/>
    </row>
    <row r="29" spans="1:20" ht="30.6" customHeight="1" x14ac:dyDescent="0.25">
      <c r="A29" s="47" t="str">
        <f>'S3 Maquette'!B29</f>
        <v>Question d'agrégation. Histoire ancienne</v>
      </c>
      <c r="B29" s="47" t="str">
        <f>'S3 Maquette'!C29</f>
        <v>ECUE</v>
      </c>
      <c r="C29" s="46" t="str">
        <f>'S3 Maquette'!F29</f>
        <v>Création</v>
      </c>
      <c r="D29" s="7">
        <v>3</v>
      </c>
      <c r="E29" s="7" t="s">
        <v>380</v>
      </c>
      <c r="F29" s="7" t="s">
        <v>380</v>
      </c>
      <c r="G29" s="44" t="s">
        <v>380</v>
      </c>
      <c r="H29" s="44" t="s">
        <v>380</v>
      </c>
      <c r="I29" s="44" t="s">
        <v>380</v>
      </c>
      <c r="J29" s="44"/>
      <c r="K29" s="44" t="s">
        <v>18</v>
      </c>
      <c r="L29" s="44"/>
      <c r="M29" s="44"/>
      <c r="N29" s="44" t="s">
        <v>28</v>
      </c>
      <c r="O29" s="44" t="s">
        <v>462</v>
      </c>
      <c r="P29" s="44"/>
      <c r="Q29" s="44"/>
      <c r="R29" s="44"/>
      <c r="S29" s="12"/>
      <c r="T29" s="1"/>
    </row>
    <row r="30" spans="1:20" ht="30.6" customHeight="1" x14ac:dyDescent="0.25">
      <c r="A30" s="47" t="str">
        <f>'S3 Maquette'!B30</f>
        <v>Question d'agrégation. Histoire moderne</v>
      </c>
      <c r="B30" s="47" t="str">
        <f>'S3 Maquette'!C30</f>
        <v>ECUE</v>
      </c>
      <c r="C30" s="46" t="str">
        <f>'S3 Maquette'!F30</f>
        <v>Création</v>
      </c>
      <c r="D30" s="7">
        <v>3</v>
      </c>
      <c r="E30" s="7" t="s">
        <v>380</v>
      </c>
      <c r="F30" s="7" t="s">
        <v>380</v>
      </c>
      <c r="G30" s="44" t="s">
        <v>380</v>
      </c>
      <c r="H30" s="44" t="s">
        <v>380</v>
      </c>
      <c r="I30" s="44" t="s">
        <v>380</v>
      </c>
      <c r="J30" s="44"/>
      <c r="K30" s="44" t="s">
        <v>18</v>
      </c>
      <c r="L30" s="44"/>
      <c r="M30" s="44"/>
      <c r="N30" s="44" t="s">
        <v>28</v>
      </c>
      <c r="O30" s="44" t="s">
        <v>462</v>
      </c>
      <c r="P30" s="44"/>
      <c r="Q30" s="44"/>
      <c r="R30" s="44"/>
      <c r="S30" s="12"/>
      <c r="T30" s="1"/>
    </row>
    <row r="31" spans="1:20" ht="30.6" customHeight="1" x14ac:dyDescent="0.25">
      <c r="A31" s="47" t="str">
        <f>'S3 Maquette'!B31</f>
        <v>Options de spécialisation 2</v>
      </c>
      <c r="B31" s="47" t="str">
        <f>'S3 Maquette'!C31</f>
        <v>BLOC</v>
      </c>
      <c r="C31" s="46" t="str">
        <f>'S3 Maquette'!F31</f>
        <v>Création</v>
      </c>
      <c r="D31" s="7"/>
      <c r="E31" s="7"/>
      <c r="F31" s="7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12"/>
      <c r="T31" s="1"/>
    </row>
    <row r="32" spans="1:20" ht="30.6" customHeight="1" x14ac:dyDescent="0.25">
      <c r="A32" s="47" t="str">
        <f>'S3 Maquette'!B32</f>
        <v>Min2Max2</v>
      </c>
      <c r="B32" s="47" t="str">
        <f>'S3 Maquette'!C32</f>
        <v>OPTION</v>
      </c>
      <c r="C32" s="46" t="str">
        <f>'S3 Maquette'!F32</f>
        <v>Création</v>
      </c>
      <c r="D32" s="7"/>
      <c r="E32" s="7"/>
      <c r="F32" s="7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12"/>
      <c r="T32" s="1"/>
    </row>
    <row r="33" spans="1:20" ht="30.6" customHeight="1" x14ac:dyDescent="0.25">
      <c r="A33" s="47" t="str">
        <f>'S3 Maquette'!B33</f>
        <v>Histoire de l'Euroméditérranée (XVIIIe-XXIe)</v>
      </c>
      <c r="B33" s="47" t="str">
        <f>'S3 Maquette'!C33</f>
        <v>ECUE</v>
      </c>
      <c r="C33" s="46" t="str">
        <f>'S3 Maquette'!F33</f>
        <v>Création</v>
      </c>
      <c r="D33" s="7">
        <v>3</v>
      </c>
      <c r="E33" s="7" t="s">
        <v>380</v>
      </c>
      <c r="F33" s="7" t="s">
        <v>380</v>
      </c>
      <c r="G33" s="44" t="s">
        <v>380</v>
      </c>
      <c r="H33" s="44" t="s">
        <v>380</v>
      </c>
      <c r="I33" s="44" t="s">
        <v>380</v>
      </c>
      <c r="J33" s="44"/>
      <c r="K33" s="44" t="s">
        <v>18</v>
      </c>
      <c r="L33" s="44"/>
      <c r="M33" s="44"/>
      <c r="N33" s="44" t="s">
        <v>34</v>
      </c>
      <c r="O33" s="44"/>
      <c r="P33" s="44"/>
      <c r="Q33" s="44"/>
      <c r="R33" s="44"/>
      <c r="S33" s="12"/>
      <c r="T33" s="1"/>
    </row>
    <row r="34" spans="1:20" ht="30.6" customHeight="1" x14ac:dyDescent="0.25">
      <c r="A34" s="47" t="str">
        <f>'S3 Maquette'!B34</f>
        <v>Echanges et circulations en Méditerranée</v>
      </c>
      <c r="B34" s="47" t="str">
        <f>'S3 Maquette'!C34</f>
        <v>ECUE</v>
      </c>
      <c r="C34" s="46" t="str">
        <f>'S3 Maquette'!F34</f>
        <v>Création</v>
      </c>
      <c r="D34" s="7">
        <v>3</v>
      </c>
      <c r="E34" s="7" t="s">
        <v>380</v>
      </c>
      <c r="F34" s="7" t="s">
        <v>380</v>
      </c>
      <c r="G34" s="44" t="s">
        <v>380</v>
      </c>
      <c r="H34" s="44" t="s">
        <v>380</v>
      </c>
      <c r="I34" s="44" t="s">
        <v>380</v>
      </c>
      <c r="J34" s="44"/>
      <c r="K34" s="44" t="s">
        <v>9</v>
      </c>
      <c r="L34" s="44"/>
      <c r="M34" s="44">
        <v>2</v>
      </c>
      <c r="N34" s="44"/>
      <c r="O34" s="44"/>
      <c r="P34" s="44"/>
      <c r="Q34" s="44"/>
      <c r="R34" s="44"/>
      <c r="S34" s="12"/>
      <c r="T34" s="1"/>
    </row>
    <row r="35" spans="1:20" ht="30.6" customHeight="1" x14ac:dyDescent="0.25">
      <c r="A35" s="47" t="str">
        <f>'S3 Maquette'!B35</f>
        <v>Question d'agrégation. Histoire médiévale</v>
      </c>
      <c r="B35" s="47" t="str">
        <f>'S3 Maquette'!C35</f>
        <v>ECUE</v>
      </c>
      <c r="C35" s="46" t="str">
        <f>'S3 Maquette'!F35</f>
        <v>Création</v>
      </c>
      <c r="D35" s="7">
        <v>3</v>
      </c>
      <c r="E35" s="7" t="s">
        <v>380</v>
      </c>
      <c r="F35" s="7" t="s">
        <v>380</v>
      </c>
      <c r="G35" s="44" t="s">
        <v>380</v>
      </c>
      <c r="H35" s="44" t="s">
        <v>380</v>
      </c>
      <c r="I35" s="44" t="s">
        <v>380</v>
      </c>
      <c r="J35" s="44"/>
      <c r="K35" s="44" t="s">
        <v>18</v>
      </c>
      <c r="L35" s="44"/>
      <c r="M35" s="44"/>
      <c r="N35" s="44" t="s">
        <v>10</v>
      </c>
      <c r="O35" s="44" t="s">
        <v>462</v>
      </c>
      <c r="P35" s="44"/>
      <c r="Q35" s="44"/>
      <c r="R35" s="44"/>
      <c r="S35" s="12"/>
      <c r="T35" s="1"/>
    </row>
    <row r="36" spans="1:20" ht="30.6" customHeight="1" x14ac:dyDescent="0.25">
      <c r="A36" s="47" t="str">
        <f>'S3 Maquette'!B36</f>
        <v>Question d'agrégation.  Histoire contemporaine</v>
      </c>
      <c r="B36" s="47" t="str">
        <f>'S3 Maquette'!C36</f>
        <v>ECUE</v>
      </c>
      <c r="C36" s="46" t="str">
        <f>'S3 Maquette'!F36</f>
        <v>Création</v>
      </c>
      <c r="D36" s="7">
        <v>3</v>
      </c>
      <c r="E36" s="7" t="s">
        <v>380</v>
      </c>
      <c r="F36" s="7" t="s">
        <v>380</v>
      </c>
      <c r="G36" s="44" t="s">
        <v>380</v>
      </c>
      <c r="H36" s="44" t="s">
        <v>380</v>
      </c>
      <c r="I36" s="44" t="s">
        <v>380</v>
      </c>
      <c r="J36" s="45"/>
      <c r="K36" s="45" t="s">
        <v>18</v>
      </c>
      <c r="L36" s="45"/>
      <c r="M36" s="45"/>
      <c r="N36" s="45" t="s">
        <v>10</v>
      </c>
      <c r="O36" s="45" t="s">
        <v>462</v>
      </c>
      <c r="P36" s="44"/>
      <c r="Q36" s="44"/>
      <c r="R36" s="44"/>
      <c r="S36" s="12"/>
      <c r="T36" s="1"/>
    </row>
    <row r="37" spans="1:20" ht="30.6" customHeight="1" x14ac:dyDescent="0.25">
      <c r="A37" s="47" t="str">
        <f>'S3 Maquette'!B37</f>
        <v>Options de spécialisation 3</v>
      </c>
      <c r="B37" s="47" t="str">
        <f>'S3 Maquette'!C37</f>
        <v>UE</v>
      </c>
      <c r="C37" s="46" t="str">
        <f>'S3 Maquette'!F37</f>
        <v>Création</v>
      </c>
      <c r="D37" s="7"/>
      <c r="E37" s="7"/>
      <c r="F37" s="7"/>
      <c r="G37" s="44"/>
      <c r="H37" s="44"/>
      <c r="I37" s="44"/>
      <c r="J37" s="45"/>
      <c r="K37" s="45"/>
      <c r="L37" s="45"/>
      <c r="M37" s="45"/>
      <c r="N37" s="45"/>
      <c r="O37" s="45"/>
      <c r="P37" s="44"/>
      <c r="Q37" s="44"/>
      <c r="R37" s="44"/>
      <c r="S37" s="12"/>
      <c r="T37" s="1"/>
    </row>
    <row r="38" spans="1:20" ht="30.6" customHeight="1" x14ac:dyDescent="0.25">
      <c r="A38" s="47" t="str">
        <f>'S3 Maquette'!B38</f>
        <v>Modèles méditerranéens : politiques, cultures et sociétés</v>
      </c>
      <c r="B38" s="47" t="str">
        <f>'S3 Maquette'!C38</f>
        <v>ECUE</v>
      </c>
      <c r="C38" s="46" t="str">
        <f>'S3 Maquette'!F38</f>
        <v>Création</v>
      </c>
      <c r="D38" s="7">
        <v>4</v>
      </c>
      <c r="E38" s="7" t="s">
        <v>380</v>
      </c>
      <c r="F38" s="7" t="s">
        <v>380</v>
      </c>
      <c r="G38" s="44" t="s">
        <v>380</v>
      </c>
      <c r="H38" s="44" t="s">
        <v>380</v>
      </c>
      <c r="I38" s="44" t="s">
        <v>380</v>
      </c>
      <c r="J38" s="45"/>
      <c r="K38" s="45" t="s">
        <v>9</v>
      </c>
      <c r="L38" s="45"/>
      <c r="M38" s="45">
        <v>2</v>
      </c>
      <c r="N38" s="45"/>
      <c r="O38" s="45"/>
      <c r="P38" s="45"/>
      <c r="Q38" s="45"/>
      <c r="R38" s="45"/>
      <c r="S38" s="12"/>
      <c r="T38" s="1"/>
    </row>
    <row r="39" spans="1:20" ht="30.6" customHeight="1" x14ac:dyDescent="0.25">
      <c r="A39" s="47" t="str">
        <f>'S3 Maquette'!B39</f>
        <v>Participation aux manifestations scientifiques des laboratoires</v>
      </c>
      <c r="B39" s="47" t="str">
        <f>'S3 Maquette'!C39</f>
        <v>ECUE</v>
      </c>
      <c r="C39" s="46" t="str">
        <f>'S3 Maquette'!F39</f>
        <v>Création</v>
      </c>
      <c r="D39" s="7">
        <v>2</v>
      </c>
      <c r="E39" s="7" t="s">
        <v>380</v>
      </c>
      <c r="F39" s="7" t="s">
        <v>380</v>
      </c>
      <c r="G39" s="44" t="s">
        <v>380</v>
      </c>
      <c r="H39" s="44" t="s">
        <v>380</v>
      </c>
      <c r="I39" s="44" t="s">
        <v>380</v>
      </c>
      <c r="J39" s="45"/>
      <c r="K39" s="45" t="s">
        <v>18</v>
      </c>
      <c r="L39" s="45"/>
      <c r="M39" s="45"/>
      <c r="N39" s="45" t="s">
        <v>34</v>
      </c>
      <c r="O39" s="45"/>
      <c r="P39" s="45"/>
      <c r="Q39" s="45"/>
      <c r="R39" s="45"/>
      <c r="S39" s="12"/>
      <c r="T39" s="1"/>
    </row>
    <row r="40" spans="1:20" ht="30.6" customHeight="1" x14ac:dyDescent="0.25">
      <c r="A40" s="47" t="str">
        <f>'S3 Maquette'!B40</f>
        <v>Présenter sa recherche</v>
      </c>
      <c r="B40" s="47" t="str">
        <f>'S3 Maquette'!C40</f>
        <v>UE</v>
      </c>
      <c r="C40" s="46" t="str">
        <f>'S3 Maquette'!F40</f>
        <v>Création</v>
      </c>
      <c r="D40" s="7"/>
      <c r="E40" s="7"/>
      <c r="F40" s="7"/>
      <c r="G40" s="44"/>
      <c r="H40" s="44"/>
      <c r="I40" s="44"/>
      <c r="J40" s="45"/>
      <c r="K40" s="45"/>
      <c r="L40" s="45"/>
      <c r="M40" s="45"/>
      <c r="N40" s="45"/>
      <c r="O40" s="45"/>
      <c r="P40" s="45"/>
      <c r="Q40" s="45"/>
      <c r="R40" s="45"/>
      <c r="S40" s="12"/>
      <c r="T40" s="1"/>
    </row>
    <row r="41" spans="1:20" ht="30.6" customHeight="1" x14ac:dyDescent="0.25">
      <c r="A41" s="47" t="str">
        <f>'S3 Maquette'!B41</f>
        <v>Langue étrangère</v>
      </c>
      <c r="B41" s="47" t="str">
        <f>'S3 Maquette'!C41</f>
        <v>ECUE</v>
      </c>
      <c r="C41" s="46" t="str">
        <f>'S3 Maquette'!F41</f>
        <v>Création</v>
      </c>
      <c r="D41" s="7">
        <v>1.5</v>
      </c>
      <c r="E41" s="7" t="s">
        <v>380</v>
      </c>
      <c r="F41" s="7" t="s">
        <v>380</v>
      </c>
      <c r="G41" s="44" t="s">
        <v>380</v>
      </c>
      <c r="H41" s="44" t="s">
        <v>380</v>
      </c>
      <c r="I41" s="44" t="s">
        <v>380</v>
      </c>
      <c r="J41" s="45"/>
      <c r="K41" s="45"/>
      <c r="L41" s="45"/>
      <c r="M41" s="45"/>
      <c r="N41" s="45"/>
      <c r="O41" s="45"/>
      <c r="P41" s="45"/>
      <c r="Q41" s="45"/>
      <c r="R41" s="45"/>
      <c r="S41" s="12"/>
      <c r="T41" s="1"/>
    </row>
    <row r="42" spans="1:20" ht="30.6" customHeight="1" x14ac:dyDescent="0.25">
      <c r="A42" s="47" t="str">
        <f>'S3 Maquette'!B42</f>
        <v>Présenter sa recherche à l'oral</v>
      </c>
      <c r="B42" s="47" t="str">
        <f>'S3 Maquette'!C42</f>
        <v>ECUE</v>
      </c>
      <c r="C42" s="46" t="str">
        <f>'S3 Maquette'!F42</f>
        <v>Création</v>
      </c>
      <c r="D42" s="7">
        <v>1.5</v>
      </c>
      <c r="E42" s="7" t="s">
        <v>380</v>
      </c>
      <c r="F42" s="7" t="s">
        <v>380</v>
      </c>
      <c r="G42" s="44" t="s">
        <v>380</v>
      </c>
      <c r="H42" s="44" t="s">
        <v>380</v>
      </c>
      <c r="I42" s="44" t="s">
        <v>380</v>
      </c>
      <c r="J42" s="45"/>
      <c r="K42" s="45" t="s">
        <v>9</v>
      </c>
      <c r="L42" s="45"/>
      <c r="M42" s="45">
        <v>2</v>
      </c>
      <c r="N42" s="45"/>
      <c r="O42" s="45"/>
      <c r="P42" s="45"/>
      <c r="Q42" s="45"/>
      <c r="R42" s="45"/>
      <c r="S42" s="12"/>
      <c r="T42" s="1"/>
    </row>
    <row r="43" spans="1:20" ht="30.6" customHeight="1" x14ac:dyDescent="0.25">
      <c r="A43" s="47">
        <f>'S3 Maquette'!B43</f>
        <v>0</v>
      </c>
      <c r="B43" s="47">
        <f>'S3 Maquette'!C43</f>
        <v>0</v>
      </c>
      <c r="C43" s="46">
        <f>'S3 Maquette'!F43</f>
        <v>0</v>
      </c>
      <c r="D43" s="7"/>
      <c r="E43" s="7"/>
      <c r="F43" s="7"/>
      <c r="G43" s="44"/>
      <c r="H43" s="44"/>
      <c r="I43" s="44"/>
      <c r="J43" s="45"/>
      <c r="K43" s="45"/>
      <c r="L43" s="45"/>
      <c r="M43" s="45"/>
      <c r="N43" s="45"/>
      <c r="O43" s="45"/>
      <c r="P43" s="45"/>
      <c r="Q43" s="45"/>
      <c r="R43" s="45"/>
      <c r="S43" s="12"/>
      <c r="T43" s="1"/>
    </row>
    <row r="44" spans="1:20" ht="30.6" customHeight="1" x14ac:dyDescent="0.25">
      <c r="A44" s="47">
        <f>'S3 Maquette'!B44</f>
        <v>0</v>
      </c>
      <c r="B44" s="47">
        <f>'S3 Maquette'!C44</f>
        <v>0</v>
      </c>
      <c r="C44" s="46">
        <f>'S3 Maquette'!F44</f>
        <v>0</v>
      </c>
      <c r="D44" s="7"/>
      <c r="E44" s="7"/>
      <c r="F44" s="7"/>
      <c r="G44" s="44"/>
      <c r="H44" s="44"/>
      <c r="I44" s="44"/>
      <c r="J44" s="45"/>
      <c r="K44" s="45"/>
      <c r="L44" s="45"/>
      <c r="M44" s="45"/>
      <c r="N44" s="45"/>
      <c r="O44" s="45"/>
      <c r="P44" s="45"/>
      <c r="Q44" s="45"/>
      <c r="R44" s="45"/>
      <c r="S44" s="12"/>
      <c r="T44" s="1"/>
    </row>
    <row r="45" spans="1:20" ht="30.6" customHeight="1" x14ac:dyDescent="0.25">
      <c r="A45" s="47">
        <f>'S3 Maquette'!B45</f>
        <v>0</v>
      </c>
      <c r="B45" s="47">
        <f>'S3 Maquette'!C45</f>
        <v>0</v>
      </c>
      <c r="C45" s="46">
        <f>'S3 Maquette'!F45</f>
        <v>0</v>
      </c>
      <c r="D45" s="7"/>
      <c r="E45" s="7"/>
      <c r="F45" s="7"/>
      <c r="G45" s="44"/>
      <c r="H45" s="44"/>
      <c r="I45" s="44"/>
      <c r="J45" s="45"/>
      <c r="K45" s="45"/>
      <c r="L45" s="45"/>
      <c r="M45" s="45"/>
      <c r="N45" s="45"/>
      <c r="O45" s="45"/>
      <c r="P45" s="45"/>
      <c r="Q45" s="45"/>
      <c r="R45" s="45"/>
      <c r="S45" s="12"/>
      <c r="T45" s="1"/>
    </row>
    <row r="46" spans="1:20" ht="30.6" customHeight="1" x14ac:dyDescent="0.25">
      <c r="A46" s="47">
        <f>'S3 Maquette'!B46</f>
        <v>0</v>
      </c>
      <c r="B46" s="47">
        <f>'S3 Maquette'!C46</f>
        <v>0</v>
      </c>
      <c r="C46" s="46">
        <f>'S3 Maquette'!F46</f>
        <v>0</v>
      </c>
      <c r="D46" s="7"/>
      <c r="E46" s="7"/>
      <c r="F46" s="7"/>
      <c r="G46" s="44"/>
      <c r="H46" s="44"/>
      <c r="I46" s="44"/>
      <c r="J46" s="45"/>
      <c r="K46" s="45"/>
      <c r="L46" s="45"/>
      <c r="M46" s="45"/>
      <c r="N46" s="45"/>
      <c r="O46" s="45"/>
      <c r="P46" s="45"/>
      <c r="Q46" s="45"/>
      <c r="R46" s="45"/>
      <c r="S46" s="12"/>
      <c r="T46" s="1"/>
    </row>
    <row r="47" spans="1:20" ht="30.6" customHeight="1" x14ac:dyDescent="0.25">
      <c r="A47" s="47">
        <f>'S3 Maquette'!B47</f>
        <v>0</v>
      </c>
      <c r="B47" s="47">
        <f>'S3 Maquette'!C47</f>
        <v>0</v>
      </c>
      <c r="C47" s="46">
        <f>'S3 Maquette'!F47</f>
        <v>0</v>
      </c>
      <c r="D47" s="7"/>
      <c r="E47" s="7"/>
      <c r="F47" s="7"/>
      <c r="G47" s="44"/>
      <c r="H47" s="44"/>
      <c r="I47" s="44"/>
      <c r="J47" s="45"/>
      <c r="K47" s="45"/>
      <c r="L47" s="45"/>
      <c r="M47" s="45"/>
      <c r="N47" s="45"/>
      <c r="O47" s="45"/>
      <c r="P47" s="45"/>
      <c r="Q47" s="45"/>
      <c r="R47" s="45"/>
      <c r="S47" s="12"/>
      <c r="T47" s="1"/>
    </row>
    <row r="48" spans="1:20" ht="30.6" customHeight="1" x14ac:dyDescent="0.25">
      <c r="A48" s="47">
        <f>'S3 Maquette'!B48</f>
        <v>0</v>
      </c>
      <c r="B48" s="47">
        <f>'S3 Maquette'!C48</f>
        <v>0</v>
      </c>
      <c r="C48" s="46">
        <f>'S3 Maquette'!F48</f>
        <v>0</v>
      </c>
      <c r="D48" s="7"/>
      <c r="E48" s="7"/>
      <c r="F48" s="7"/>
      <c r="G48" s="44"/>
      <c r="H48" s="44"/>
      <c r="I48" s="44"/>
      <c r="J48" s="45"/>
      <c r="K48" s="45"/>
      <c r="L48" s="45"/>
      <c r="M48" s="45"/>
      <c r="N48" s="45"/>
      <c r="O48" s="45"/>
      <c r="P48" s="45"/>
      <c r="Q48" s="45"/>
      <c r="R48" s="45"/>
      <c r="S48" s="12"/>
      <c r="T48" s="1"/>
    </row>
    <row r="49" spans="1:20" ht="30.6" customHeight="1" x14ac:dyDescent="0.25">
      <c r="A49" s="47">
        <f>'S3 Maquette'!B49</f>
        <v>0</v>
      </c>
      <c r="B49" s="47">
        <f>'S3 Maquette'!C49</f>
        <v>0</v>
      </c>
      <c r="C49" s="46">
        <f>'S3 Maquette'!F49</f>
        <v>0</v>
      </c>
      <c r="D49" s="45"/>
      <c r="E49" s="45"/>
      <c r="F49" s="45"/>
      <c r="G49" s="44"/>
      <c r="H49" s="44"/>
      <c r="I49" s="44"/>
      <c r="J49" s="45"/>
      <c r="K49" s="45"/>
      <c r="L49" s="45"/>
      <c r="M49" s="45"/>
      <c r="N49" s="45"/>
      <c r="O49" s="45"/>
      <c r="P49" s="45"/>
      <c r="Q49" s="45"/>
      <c r="R49" s="45"/>
      <c r="S49" s="12"/>
      <c r="T49" s="1"/>
    </row>
    <row r="50" spans="1:20" ht="30.6" customHeight="1" x14ac:dyDescent="0.25">
      <c r="A50" s="47">
        <f>'S3 Maquette'!B50</f>
        <v>0</v>
      </c>
      <c r="B50" s="47">
        <f>'S3 Maquette'!C50</f>
        <v>0</v>
      </c>
      <c r="C50" s="46">
        <f>'S3 Maquette'!F50</f>
        <v>0</v>
      </c>
      <c r="D50" s="45"/>
      <c r="E50" s="45"/>
      <c r="F50" s="45"/>
      <c r="G50" s="44"/>
      <c r="H50" s="44"/>
      <c r="I50" s="44"/>
      <c r="J50" s="45"/>
      <c r="K50" s="45"/>
      <c r="L50" s="45"/>
      <c r="M50" s="45"/>
      <c r="N50" s="45"/>
      <c r="O50" s="45"/>
      <c r="P50" s="45"/>
      <c r="Q50" s="45"/>
      <c r="R50" s="45"/>
      <c r="S50" s="12"/>
      <c r="T50" s="1"/>
    </row>
    <row r="51" spans="1:20" ht="30.6" customHeight="1" x14ac:dyDescent="0.25">
      <c r="A51" s="47">
        <f>'S3 Maquette'!B51</f>
        <v>0</v>
      </c>
      <c r="B51" s="47">
        <f>'S3 Maquette'!C51</f>
        <v>0</v>
      </c>
      <c r="C51" s="46">
        <f>'S3 Maquette'!F51</f>
        <v>0</v>
      </c>
      <c r="D51" s="45"/>
      <c r="E51" s="45"/>
      <c r="F51" s="45"/>
      <c r="G51" s="44"/>
      <c r="H51" s="44"/>
      <c r="I51" s="44"/>
      <c r="J51" s="45"/>
      <c r="K51" s="45"/>
      <c r="L51" s="45"/>
      <c r="M51" s="45"/>
      <c r="N51" s="45"/>
      <c r="O51" s="45"/>
      <c r="P51" s="45"/>
      <c r="Q51" s="45"/>
      <c r="R51" s="45"/>
      <c r="S51" s="12"/>
      <c r="T51" s="1"/>
    </row>
    <row r="52" spans="1:20" ht="30.6" customHeight="1" x14ac:dyDescent="0.25">
      <c r="A52" s="47">
        <f>'S3 Maquette'!B52</f>
        <v>0</v>
      </c>
      <c r="B52" s="47">
        <f>'S3 Maquette'!C52</f>
        <v>0</v>
      </c>
      <c r="C52" s="46">
        <f>'S3 Maquette'!F52</f>
        <v>0</v>
      </c>
      <c r="D52" s="45"/>
      <c r="E52" s="45"/>
      <c r="F52" s="45"/>
      <c r="G52" s="44"/>
      <c r="H52" s="44"/>
      <c r="I52" s="44"/>
      <c r="J52" s="45"/>
      <c r="K52" s="45"/>
      <c r="L52" s="45"/>
      <c r="M52" s="45"/>
      <c r="N52" s="45"/>
      <c r="O52" s="45"/>
      <c r="P52" s="45"/>
      <c r="Q52" s="45"/>
      <c r="R52" s="45"/>
      <c r="S52" s="12"/>
      <c r="T52" s="1"/>
    </row>
    <row r="53" spans="1:20" ht="30.6" customHeight="1" x14ac:dyDescent="0.25">
      <c r="A53" s="47">
        <f>'S3 Maquette'!B53</f>
        <v>0</v>
      </c>
      <c r="B53" s="47">
        <f>'S3 Maquette'!C53</f>
        <v>0</v>
      </c>
      <c r="C53" s="46">
        <f>'S3 Maquette'!F53</f>
        <v>0</v>
      </c>
      <c r="D53" s="45"/>
      <c r="E53" s="45"/>
      <c r="F53" s="45"/>
      <c r="G53" s="44"/>
      <c r="H53" s="44"/>
      <c r="I53" s="44"/>
      <c r="J53" s="45"/>
      <c r="K53" s="45"/>
      <c r="L53" s="45"/>
      <c r="M53" s="45"/>
      <c r="N53" s="45"/>
      <c r="O53" s="45"/>
      <c r="P53" s="45"/>
      <c r="Q53" s="45"/>
      <c r="R53" s="45"/>
      <c r="S53" s="12"/>
      <c r="T53" s="1"/>
    </row>
    <row r="54" spans="1:20" ht="30.6" customHeight="1" x14ac:dyDescent="0.25">
      <c r="A54" s="47">
        <f>'S3 Maquette'!B54</f>
        <v>0</v>
      </c>
      <c r="B54" s="47">
        <f>'S3 Maquette'!C54</f>
        <v>0</v>
      </c>
      <c r="C54" s="46">
        <f>'S3 Maquette'!F54</f>
        <v>0</v>
      </c>
      <c r="D54" s="45"/>
      <c r="E54" s="45"/>
      <c r="F54" s="45"/>
      <c r="G54" s="44"/>
      <c r="H54" s="44"/>
      <c r="I54" s="44"/>
      <c r="J54" s="45"/>
      <c r="K54" s="45"/>
      <c r="L54" s="45"/>
      <c r="M54" s="45"/>
      <c r="N54" s="45"/>
      <c r="O54" s="45"/>
      <c r="P54" s="45"/>
      <c r="Q54" s="45"/>
      <c r="R54" s="45"/>
      <c r="S54" s="12"/>
      <c r="T54" s="1"/>
    </row>
    <row r="55" spans="1:20" ht="30.6" customHeight="1" x14ac:dyDescent="0.25">
      <c r="A55" s="47">
        <f>'S3 Maquette'!B55</f>
        <v>0</v>
      </c>
      <c r="B55" s="47">
        <f>'S3 Maquette'!C55</f>
        <v>0</v>
      </c>
      <c r="C55" s="46">
        <f>'S3 Maquette'!F55</f>
        <v>0</v>
      </c>
      <c r="D55" s="45"/>
      <c r="E55" s="45"/>
      <c r="F55" s="45"/>
      <c r="G55" s="44"/>
      <c r="H55" s="44"/>
      <c r="I55" s="44"/>
      <c r="J55" s="45"/>
      <c r="K55" s="45"/>
      <c r="L55" s="45"/>
      <c r="M55" s="45"/>
      <c r="N55" s="45"/>
      <c r="O55" s="45"/>
      <c r="P55" s="45"/>
      <c r="Q55" s="45"/>
      <c r="R55" s="45"/>
      <c r="S55" s="12"/>
      <c r="T55" s="1"/>
    </row>
    <row r="56" spans="1:20" ht="30.6" customHeight="1" x14ac:dyDescent="0.25">
      <c r="A56" s="47">
        <f>'S3 Maquette'!B56</f>
        <v>0</v>
      </c>
      <c r="B56" s="47">
        <f>'S3 Maquette'!C56</f>
        <v>0</v>
      </c>
      <c r="C56" s="46">
        <f>'S3 Maquette'!F56</f>
        <v>0</v>
      </c>
      <c r="D56" s="45"/>
      <c r="E56" s="45"/>
      <c r="F56" s="45"/>
      <c r="G56" s="44"/>
      <c r="H56" s="44"/>
      <c r="I56" s="44"/>
      <c r="J56" s="45"/>
      <c r="K56" s="45"/>
      <c r="L56" s="45"/>
      <c r="M56" s="45"/>
      <c r="N56" s="45"/>
      <c r="O56" s="45"/>
      <c r="P56" s="45"/>
      <c r="Q56" s="45"/>
      <c r="R56" s="45"/>
      <c r="S56" s="12"/>
      <c r="T56" s="1"/>
    </row>
    <row r="57" spans="1:20" ht="30.6" customHeight="1" x14ac:dyDescent="0.25">
      <c r="A57" s="47">
        <f>'S3 Maquette'!B57</f>
        <v>0</v>
      </c>
      <c r="B57" s="47">
        <f>'S3 Maquette'!C57</f>
        <v>0</v>
      </c>
      <c r="C57" s="46">
        <f>'S3 Maquette'!F57</f>
        <v>0</v>
      </c>
      <c r="D57" s="45"/>
      <c r="E57" s="45"/>
      <c r="F57" s="45"/>
      <c r="G57" s="44"/>
      <c r="H57" s="44"/>
      <c r="I57" s="44"/>
      <c r="J57" s="45"/>
      <c r="K57" s="45"/>
      <c r="L57" s="45"/>
      <c r="M57" s="45"/>
      <c r="N57" s="45"/>
      <c r="O57" s="45"/>
      <c r="P57" s="45"/>
      <c r="Q57" s="45"/>
      <c r="R57" s="45"/>
      <c r="S57" s="12"/>
      <c r="T57" s="1"/>
    </row>
    <row r="58" spans="1:20" ht="30.6" customHeight="1" x14ac:dyDescent="0.25">
      <c r="A58" s="47">
        <f>'S3 Maquette'!B58</f>
        <v>0</v>
      </c>
      <c r="B58" s="47">
        <f>'S3 Maquette'!C58</f>
        <v>0</v>
      </c>
      <c r="C58" s="46">
        <f>'S3 Maquette'!F58</f>
        <v>0</v>
      </c>
      <c r="D58" s="45"/>
      <c r="E58" s="45"/>
      <c r="F58" s="45"/>
      <c r="G58" s="44"/>
      <c r="H58" s="44"/>
      <c r="I58" s="44"/>
      <c r="J58" s="45"/>
      <c r="K58" s="45"/>
      <c r="L58" s="45"/>
      <c r="M58" s="45"/>
      <c r="N58" s="45"/>
      <c r="O58" s="45"/>
      <c r="P58" s="45"/>
      <c r="Q58" s="45"/>
      <c r="R58" s="45"/>
      <c r="S58" s="12"/>
      <c r="T58" s="1"/>
    </row>
    <row r="59" spans="1:20" ht="30.6" customHeight="1" x14ac:dyDescent="0.25">
      <c r="A59" s="47">
        <f>'S3 Maquette'!B59</f>
        <v>0</v>
      </c>
      <c r="B59" s="47">
        <f>'S3 Maquette'!C59</f>
        <v>0</v>
      </c>
      <c r="C59" s="46">
        <f>'S3 Maquette'!F59</f>
        <v>0</v>
      </c>
      <c r="D59" s="45"/>
      <c r="E59" s="45"/>
      <c r="F59" s="45"/>
      <c r="G59" s="44"/>
      <c r="H59" s="44"/>
      <c r="I59" s="44"/>
      <c r="J59" s="45"/>
      <c r="K59" s="45"/>
      <c r="L59" s="45"/>
      <c r="M59" s="45"/>
      <c r="N59" s="45"/>
      <c r="O59" s="45"/>
      <c r="P59" s="45"/>
      <c r="Q59" s="45"/>
      <c r="R59" s="45"/>
      <c r="S59" s="12"/>
      <c r="T59" s="1"/>
    </row>
    <row r="60" spans="1:20" ht="30.6" customHeight="1" x14ac:dyDescent="0.25">
      <c r="A60" s="47">
        <f>'S3 Maquette'!B60</f>
        <v>0</v>
      </c>
      <c r="B60" s="47">
        <f>'S3 Maquette'!C60</f>
        <v>0</v>
      </c>
      <c r="C60" s="46">
        <f>'S3 Maquette'!F60</f>
        <v>0</v>
      </c>
      <c r="D60" s="45"/>
      <c r="E60" s="45"/>
      <c r="F60" s="45"/>
      <c r="G60" s="44"/>
      <c r="H60" s="44"/>
      <c r="I60" s="44"/>
      <c r="J60" s="45"/>
      <c r="K60" s="45"/>
      <c r="L60" s="45"/>
      <c r="M60" s="45"/>
      <c r="N60" s="45"/>
      <c r="O60" s="45"/>
      <c r="P60" s="45"/>
      <c r="Q60" s="45"/>
      <c r="R60" s="45"/>
      <c r="S60" s="12"/>
      <c r="T60" s="1"/>
    </row>
    <row r="61" spans="1:20" ht="30.6" customHeight="1" x14ac:dyDescent="0.25">
      <c r="A61" s="47">
        <f>'S3 Maquette'!B61</f>
        <v>0</v>
      </c>
      <c r="B61" s="47">
        <f>'S3 Maquette'!C61</f>
        <v>0</v>
      </c>
      <c r="C61" s="46">
        <f>'S3 Maquette'!F61</f>
        <v>0</v>
      </c>
      <c r="D61" s="45"/>
      <c r="E61" s="45"/>
      <c r="F61" s="45"/>
      <c r="G61" s="44"/>
      <c r="H61" s="44"/>
      <c r="I61" s="44"/>
      <c r="J61" s="45"/>
      <c r="K61" s="45"/>
      <c r="L61" s="45"/>
      <c r="M61" s="45"/>
      <c r="N61" s="45"/>
      <c r="O61" s="45"/>
      <c r="P61" s="45"/>
      <c r="Q61" s="45"/>
      <c r="R61" s="45"/>
      <c r="S61" s="12"/>
      <c r="T61" s="1"/>
    </row>
    <row r="62" spans="1:20" ht="30.6" customHeight="1" x14ac:dyDescent="0.25">
      <c r="A62" s="47">
        <f>'S3 Maquette'!B62</f>
        <v>0</v>
      </c>
      <c r="B62" s="47">
        <f>'S3 Maquette'!C62</f>
        <v>0</v>
      </c>
      <c r="C62" s="46">
        <f>'S3 Maquette'!F62</f>
        <v>0</v>
      </c>
      <c r="D62" s="45"/>
      <c r="E62" s="45"/>
      <c r="F62" s="45"/>
      <c r="G62" s="44"/>
      <c r="H62" s="44"/>
      <c r="I62" s="44"/>
      <c r="J62" s="45"/>
      <c r="K62" s="45"/>
      <c r="L62" s="45"/>
      <c r="M62" s="45"/>
      <c r="N62" s="45"/>
      <c r="O62" s="45"/>
      <c r="P62" s="45"/>
      <c r="Q62" s="45"/>
      <c r="R62" s="45"/>
      <c r="S62" s="12"/>
      <c r="T62" s="1"/>
    </row>
    <row r="63" spans="1:20" ht="30.6" customHeight="1" x14ac:dyDescent="0.25">
      <c r="A63" s="47">
        <f>'S3 Maquette'!B63</f>
        <v>0</v>
      </c>
      <c r="B63" s="47">
        <f>'S3 Maquette'!C63</f>
        <v>0</v>
      </c>
      <c r="C63" s="46">
        <f>'S3 Maquette'!F63</f>
        <v>0</v>
      </c>
      <c r="D63" s="45"/>
      <c r="E63" s="45"/>
      <c r="F63" s="45"/>
      <c r="G63" s="44"/>
      <c r="H63" s="44"/>
      <c r="I63" s="44"/>
      <c r="J63" s="45"/>
      <c r="K63" s="45"/>
      <c r="L63" s="45"/>
      <c r="M63" s="45"/>
      <c r="N63" s="45"/>
      <c r="O63" s="45"/>
      <c r="P63" s="45"/>
      <c r="Q63" s="45"/>
      <c r="R63" s="45"/>
      <c r="S63" s="12"/>
      <c r="T63" s="1"/>
    </row>
    <row r="64" spans="1:20" ht="30.6" customHeight="1" x14ac:dyDescent="0.25">
      <c r="A64" s="47">
        <f>'S3 Maquette'!B64</f>
        <v>0</v>
      </c>
      <c r="B64" s="47">
        <f>'S3 Maquette'!C64</f>
        <v>0</v>
      </c>
      <c r="C64" s="46">
        <f>'S3 Maquette'!F64</f>
        <v>0</v>
      </c>
      <c r="D64" s="45"/>
      <c r="E64" s="45"/>
      <c r="F64" s="45"/>
      <c r="G64" s="44"/>
      <c r="H64" s="44"/>
      <c r="I64" s="44"/>
      <c r="J64" s="45"/>
      <c r="K64" s="45"/>
      <c r="L64" s="45"/>
      <c r="M64" s="45"/>
      <c r="N64" s="45"/>
      <c r="O64" s="45"/>
      <c r="P64" s="45"/>
      <c r="Q64" s="45"/>
      <c r="R64" s="45"/>
      <c r="S64" s="12"/>
      <c r="T64" s="1"/>
    </row>
    <row r="65" spans="1:20" ht="30.6" customHeight="1" x14ac:dyDescent="0.25">
      <c r="A65" s="47">
        <f>'S3 Maquette'!B65</f>
        <v>0</v>
      </c>
      <c r="B65" s="47">
        <f>'S3 Maquette'!C65</f>
        <v>0</v>
      </c>
      <c r="C65" s="46">
        <f>'S3 Maquette'!F65</f>
        <v>0</v>
      </c>
      <c r="D65" s="45"/>
      <c r="E65" s="45"/>
      <c r="F65" s="45"/>
      <c r="G65" s="44"/>
      <c r="H65" s="44"/>
      <c r="I65" s="44"/>
      <c r="J65" s="45"/>
      <c r="K65" s="45"/>
      <c r="L65" s="45"/>
      <c r="M65" s="45"/>
      <c r="N65" s="45"/>
      <c r="O65" s="45"/>
      <c r="P65" s="45"/>
      <c r="Q65" s="45"/>
      <c r="R65" s="45"/>
      <c r="S65" s="12"/>
      <c r="T65" s="1"/>
    </row>
    <row r="66" spans="1:20" ht="30.6" customHeight="1" x14ac:dyDescent="0.25">
      <c r="A66" s="47">
        <f>'S3 Maquette'!B66</f>
        <v>0</v>
      </c>
      <c r="B66" s="47">
        <f>'S3 Maquette'!C66</f>
        <v>0</v>
      </c>
      <c r="C66" s="46">
        <f>'S3 Maquette'!F66</f>
        <v>0</v>
      </c>
      <c r="D66" s="45"/>
      <c r="E66" s="45"/>
      <c r="F66" s="45"/>
      <c r="G66" s="44"/>
      <c r="H66" s="44"/>
      <c r="I66" s="44"/>
      <c r="J66" s="45"/>
      <c r="K66" s="45"/>
      <c r="L66" s="45"/>
      <c r="M66" s="45"/>
      <c r="N66" s="45"/>
      <c r="O66" s="45"/>
      <c r="P66" s="45"/>
      <c r="Q66" s="45"/>
      <c r="R66" s="45"/>
      <c r="S66" s="12"/>
      <c r="T66" s="1"/>
    </row>
    <row r="67" spans="1:20" ht="30.6" customHeight="1" x14ac:dyDescent="0.25">
      <c r="A67" s="47">
        <f>'S3 Maquette'!B67</f>
        <v>0</v>
      </c>
      <c r="B67" s="47">
        <f>'S3 Maquette'!C67</f>
        <v>0</v>
      </c>
      <c r="C67" s="46">
        <f>'S3 Maquette'!F67</f>
        <v>0</v>
      </c>
      <c r="D67" s="45"/>
      <c r="E67" s="45"/>
      <c r="F67" s="45"/>
      <c r="G67" s="44"/>
      <c r="H67" s="44"/>
      <c r="I67" s="44"/>
      <c r="J67" s="45"/>
      <c r="K67" s="45"/>
      <c r="L67" s="45"/>
      <c r="M67" s="45"/>
      <c r="N67" s="45"/>
      <c r="O67" s="45"/>
      <c r="P67" s="45"/>
      <c r="Q67" s="45"/>
      <c r="R67" s="45"/>
      <c r="S67" s="12"/>
      <c r="T67" s="1"/>
    </row>
    <row r="68" spans="1:20" ht="30.6" customHeight="1" x14ac:dyDescent="0.25">
      <c r="A68" s="47">
        <f>'S3 Maquette'!B68</f>
        <v>0</v>
      </c>
      <c r="B68" s="47">
        <f>'S3 Maquette'!C68</f>
        <v>0</v>
      </c>
      <c r="C68" s="46">
        <f>'S3 Maquette'!F68</f>
        <v>0</v>
      </c>
      <c r="D68" s="45"/>
      <c r="E68" s="45"/>
      <c r="F68" s="45"/>
      <c r="G68" s="44"/>
      <c r="H68" s="44"/>
      <c r="I68" s="44"/>
      <c r="J68" s="45"/>
      <c r="K68" s="45"/>
      <c r="L68" s="45"/>
      <c r="M68" s="45"/>
      <c r="N68" s="45"/>
      <c r="O68" s="45"/>
      <c r="P68" s="45"/>
      <c r="Q68" s="45"/>
      <c r="R68" s="45"/>
      <c r="S68" s="12"/>
      <c r="T68" s="1"/>
    </row>
    <row r="69" spans="1:20" ht="30.6" customHeight="1" x14ac:dyDescent="0.25">
      <c r="A69" s="47">
        <f>'S3 Maquette'!B69</f>
        <v>0</v>
      </c>
      <c r="B69" s="47">
        <f>'S3 Maquette'!C69</f>
        <v>0</v>
      </c>
      <c r="C69" s="46">
        <f>'S3 Maquette'!F69</f>
        <v>0</v>
      </c>
      <c r="D69" s="45"/>
      <c r="E69" s="45"/>
      <c r="F69" s="45"/>
      <c r="G69" s="44"/>
      <c r="H69" s="44"/>
      <c r="I69" s="44"/>
      <c r="J69" s="45"/>
      <c r="K69" s="45"/>
      <c r="L69" s="45"/>
      <c r="M69" s="45"/>
      <c r="N69" s="45"/>
      <c r="O69" s="45"/>
      <c r="P69" s="45"/>
      <c r="Q69" s="45"/>
      <c r="R69" s="45"/>
      <c r="S69" s="12"/>
      <c r="T69" s="1"/>
    </row>
    <row r="70" spans="1:20" ht="30.6" customHeight="1" x14ac:dyDescent="0.25">
      <c r="A70" s="47">
        <f>'S3 Maquette'!B70</f>
        <v>0</v>
      </c>
      <c r="B70" s="47">
        <f>'S3 Maquette'!C70</f>
        <v>0</v>
      </c>
      <c r="C70" s="46">
        <f>'S3 Maquette'!F70</f>
        <v>0</v>
      </c>
      <c r="D70" s="45"/>
      <c r="E70" s="45"/>
      <c r="F70" s="45"/>
      <c r="G70" s="44"/>
      <c r="H70" s="44"/>
      <c r="I70" s="44"/>
      <c r="J70" s="45"/>
      <c r="K70" s="45"/>
      <c r="L70" s="45"/>
      <c r="M70" s="45"/>
      <c r="N70" s="45"/>
      <c r="O70" s="45"/>
      <c r="P70" s="45"/>
      <c r="Q70" s="45"/>
      <c r="R70" s="45"/>
      <c r="S70" s="12"/>
      <c r="T70" s="1"/>
    </row>
    <row r="71" spans="1:20" ht="30.6" customHeight="1" x14ac:dyDescent="0.25">
      <c r="A71" s="47">
        <f>'S3 Maquette'!B71</f>
        <v>0</v>
      </c>
      <c r="B71" s="47">
        <f>'S3 Maquette'!C71</f>
        <v>0</v>
      </c>
      <c r="C71" s="46">
        <f>'S3 Maquette'!F71</f>
        <v>0</v>
      </c>
      <c r="D71" s="45"/>
      <c r="E71" s="45"/>
      <c r="F71" s="45"/>
      <c r="G71" s="44"/>
      <c r="H71" s="44"/>
      <c r="I71" s="44"/>
      <c r="J71" s="45"/>
      <c r="K71" s="45"/>
      <c r="L71" s="45"/>
      <c r="M71" s="45"/>
      <c r="N71" s="45"/>
      <c r="O71" s="45"/>
      <c r="P71" s="45"/>
      <c r="Q71" s="45"/>
      <c r="R71" s="45"/>
      <c r="S71" s="12"/>
      <c r="T71" s="1"/>
    </row>
    <row r="72" spans="1:20" ht="30.6" customHeight="1" x14ac:dyDescent="0.25">
      <c r="A72" s="47">
        <f>'S3 Maquette'!B72</f>
        <v>0</v>
      </c>
      <c r="B72" s="47">
        <f>'S3 Maquette'!C72</f>
        <v>0</v>
      </c>
      <c r="C72" s="46">
        <f>'S3 Maquette'!F72</f>
        <v>0</v>
      </c>
      <c r="D72" s="45"/>
      <c r="E72" s="45"/>
      <c r="F72" s="45"/>
      <c r="G72" s="44"/>
      <c r="H72" s="44"/>
      <c r="I72" s="44"/>
      <c r="J72" s="45"/>
      <c r="K72" s="45"/>
      <c r="L72" s="45"/>
      <c r="M72" s="45"/>
      <c r="N72" s="45"/>
      <c r="O72" s="45"/>
      <c r="P72" s="45"/>
      <c r="Q72" s="45"/>
      <c r="R72" s="45"/>
      <c r="S72" s="12"/>
      <c r="T72" s="1"/>
    </row>
    <row r="73" spans="1:20" ht="30.6" customHeight="1" x14ac:dyDescent="0.25">
      <c r="A73" s="47">
        <f>'S3 Maquette'!B73</f>
        <v>0</v>
      </c>
      <c r="B73" s="47">
        <f>'S3 Maquette'!C73</f>
        <v>0</v>
      </c>
      <c r="C73" s="46">
        <f>'S3 Maquette'!F73</f>
        <v>0</v>
      </c>
      <c r="D73" s="45"/>
      <c r="E73" s="45"/>
      <c r="F73" s="45"/>
      <c r="G73" s="44"/>
      <c r="H73" s="44"/>
      <c r="I73" s="44"/>
      <c r="J73" s="45"/>
      <c r="K73" s="45"/>
      <c r="L73" s="45"/>
      <c r="M73" s="45"/>
      <c r="N73" s="45"/>
      <c r="O73" s="45"/>
      <c r="P73" s="45"/>
      <c r="Q73" s="45"/>
      <c r="R73" s="45"/>
      <c r="S73" s="12"/>
      <c r="T73" s="1"/>
    </row>
    <row r="74" spans="1:20" ht="30.6" customHeight="1" x14ac:dyDescent="0.25">
      <c r="A74" s="47">
        <f>'S3 Maquette'!B74</f>
        <v>0</v>
      </c>
      <c r="B74" s="47">
        <f>'S3 Maquette'!C74</f>
        <v>0</v>
      </c>
      <c r="C74" s="46">
        <f>'S3 Maquette'!F74</f>
        <v>0</v>
      </c>
      <c r="D74" s="45"/>
      <c r="E74" s="45"/>
      <c r="F74" s="45"/>
      <c r="G74" s="44"/>
      <c r="H74" s="44"/>
      <c r="I74" s="44"/>
      <c r="J74" s="45"/>
      <c r="K74" s="45"/>
      <c r="L74" s="45"/>
      <c r="M74" s="45"/>
      <c r="N74" s="45"/>
      <c r="O74" s="45"/>
      <c r="P74" s="45"/>
      <c r="Q74" s="45"/>
      <c r="R74" s="45"/>
      <c r="S74" s="12"/>
      <c r="T74" s="1"/>
    </row>
    <row r="75" spans="1:20" ht="30.6" customHeight="1" x14ac:dyDescent="0.25">
      <c r="A75" s="47">
        <f>'S3 Maquette'!B75</f>
        <v>0</v>
      </c>
      <c r="B75" s="47">
        <f>'S3 Maquette'!C75</f>
        <v>0</v>
      </c>
      <c r="C75" s="46">
        <f>'S3 Maquette'!F75</f>
        <v>0</v>
      </c>
      <c r="D75" s="45"/>
      <c r="E75" s="45"/>
      <c r="F75" s="45"/>
      <c r="G75" s="44"/>
      <c r="H75" s="44"/>
      <c r="I75" s="44"/>
      <c r="J75" s="45"/>
      <c r="K75" s="45"/>
      <c r="L75" s="45"/>
      <c r="M75" s="45"/>
      <c r="N75" s="45"/>
      <c r="O75" s="45"/>
      <c r="P75" s="45"/>
      <c r="Q75" s="45"/>
      <c r="R75" s="45"/>
      <c r="S75" s="12"/>
      <c r="T75" s="1"/>
    </row>
    <row r="76" spans="1:20" ht="30.6" customHeight="1" x14ac:dyDescent="0.25">
      <c r="A76" s="47">
        <f>'S3 Maquette'!B76</f>
        <v>0</v>
      </c>
      <c r="B76" s="47">
        <f>'S3 Maquette'!C76</f>
        <v>0</v>
      </c>
      <c r="C76" s="46">
        <f>'S3 Maquette'!F76</f>
        <v>0</v>
      </c>
      <c r="D76" s="45"/>
      <c r="E76" s="45"/>
      <c r="F76" s="45"/>
      <c r="G76" s="44"/>
      <c r="H76" s="44"/>
      <c r="I76" s="44"/>
      <c r="J76" s="45"/>
      <c r="K76" s="45"/>
      <c r="L76" s="45"/>
      <c r="M76" s="45"/>
      <c r="N76" s="45"/>
      <c r="O76" s="45"/>
      <c r="P76" s="45"/>
      <c r="Q76" s="45"/>
      <c r="R76" s="45"/>
      <c r="S76" s="12"/>
      <c r="T76" s="1"/>
    </row>
    <row r="77" spans="1:20" ht="30.6" customHeight="1" x14ac:dyDescent="0.25">
      <c r="A77" s="47">
        <f>'S3 Maquette'!B77</f>
        <v>0</v>
      </c>
      <c r="B77" s="47">
        <f>'S3 Maquette'!C77</f>
        <v>0</v>
      </c>
      <c r="C77" s="46">
        <f>'S3 Maquette'!F77</f>
        <v>0</v>
      </c>
      <c r="D77" s="45"/>
      <c r="E77" s="45"/>
      <c r="F77" s="45"/>
      <c r="G77" s="44"/>
      <c r="H77" s="44"/>
      <c r="I77" s="44"/>
      <c r="J77" s="45"/>
      <c r="K77" s="45"/>
      <c r="L77" s="45"/>
      <c r="M77" s="45"/>
      <c r="N77" s="45"/>
      <c r="O77" s="45"/>
      <c r="P77" s="45"/>
      <c r="Q77" s="45"/>
      <c r="R77" s="45"/>
      <c r="S77" s="12"/>
      <c r="T77" s="1"/>
    </row>
    <row r="78" spans="1:20" ht="30.6" customHeight="1" x14ac:dyDescent="0.25">
      <c r="A78" s="47">
        <f>'S3 Maquette'!B78</f>
        <v>0</v>
      </c>
      <c r="B78" s="47">
        <f>'S3 Maquette'!C78</f>
        <v>0</v>
      </c>
      <c r="C78" s="46">
        <f>'S3 Maquette'!F78</f>
        <v>0</v>
      </c>
      <c r="D78" s="45"/>
      <c r="E78" s="45"/>
      <c r="F78" s="45"/>
      <c r="G78" s="44"/>
      <c r="H78" s="44"/>
      <c r="I78" s="44"/>
      <c r="J78" s="45"/>
      <c r="K78" s="45"/>
      <c r="L78" s="45"/>
      <c r="M78" s="45"/>
      <c r="N78" s="45"/>
      <c r="O78" s="45"/>
      <c r="P78" s="45"/>
      <c r="Q78" s="45"/>
      <c r="R78" s="45"/>
      <c r="S78" s="12"/>
      <c r="T78" s="1"/>
    </row>
    <row r="79" spans="1:20" ht="30.6" customHeight="1" x14ac:dyDescent="0.25">
      <c r="A79" s="47">
        <f>'S3 Maquette'!B79</f>
        <v>0</v>
      </c>
      <c r="B79" s="47">
        <f>'S3 Maquette'!C79</f>
        <v>0</v>
      </c>
      <c r="C79" s="46">
        <f>'S3 Maquette'!F79</f>
        <v>0</v>
      </c>
      <c r="D79" s="45"/>
      <c r="E79" s="45"/>
      <c r="F79" s="45"/>
      <c r="G79" s="44"/>
      <c r="H79" s="44"/>
      <c r="I79" s="44"/>
      <c r="J79" s="45"/>
      <c r="K79" s="45"/>
      <c r="L79" s="45"/>
      <c r="M79" s="45"/>
      <c r="N79" s="45"/>
      <c r="O79" s="45"/>
      <c r="P79" s="45"/>
      <c r="Q79" s="45"/>
      <c r="R79" s="45"/>
      <c r="S79" s="12"/>
      <c r="T79" s="1"/>
    </row>
    <row r="80" spans="1:20" ht="30.6" customHeight="1" x14ac:dyDescent="0.25">
      <c r="A80" s="47">
        <f>'S3 Maquette'!B80</f>
        <v>0</v>
      </c>
      <c r="B80" s="47">
        <f>'S3 Maquette'!C80</f>
        <v>0</v>
      </c>
      <c r="C80" s="46">
        <f>'S3 Maquette'!F80</f>
        <v>0</v>
      </c>
      <c r="D80" s="45"/>
      <c r="E80" s="45"/>
      <c r="F80" s="45"/>
      <c r="G80" s="44"/>
      <c r="H80" s="44"/>
      <c r="I80" s="44"/>
      <c r="J80" s="45"/>
      <c r="K80" s="45"/>
      <c r="L80" s="45"/>
      <c r="M80" s="45"/>
      <c r="N80" s="45"/>
      <c r="O80" s="45"/>
      <c r="P80" s="45"/>
      <c r="Q80" s="45"/>
      <c r="R80" s="45"/>
      <c r="S80" s="12"/>
      <c r="T80" s="1"/>
    </row>
    <row r="81" spans="1:20" ht="30.6" customHeight="1" x14ac:dyDescent="0.25">
      <c r="A81" s="47">
        <f>'S3 Maquette'!B81</f>
        <v>0</v>
      </c>
      <c r="B81" s="47">
        <f>'S3 Maquette'!C81</f>
        <v>0</v>
      </c>
      <c r="C81" s="46">
        <f>'S3 Maquette'!F81</f>
        <v>0</v>
      </c>
      <c r="D81" s="45"/>
      <c r="E81" s="45"/>
      <c r="F81" s="45"/>
      <c r="G81" s="44"/>
      <c r="H81" s="44"/>
      <c r="I81" s="44"/>
      <c r="J81" s="45"/>
      <c r="K81" s="45"/>
      <c r="L81" s="45"/>
      <c r="M81" s="45"/>
      <c r="N81" s="45"/>
      <c r="O81" s="45"/>
      <c r="P81" s="45"/>
      <c r="Q81" s="45"/>
      <c r="R81" s="45"/>
      <c r="S81" s="12"/>
      <c r="T81" s="1"/>
    </row>
    <row r="82" spans="1:20" ht="30.6" customHeight="1" x14ac:dyDescent="0.25">
      <c r="A82" s="47">
        <f>'S3 Maquette'!B82</f>
        <v>0</v>
      </c>
      <c r="B82" s="47">
        <f>'S3 Maquette'!C82</f>
        <v>0</v>
      </c>
      <c r="C82" s="46">
        <f>'S3 Maquette'!F82</f>
        <v>0</v>
      </c>
      <c r="D82" s="45"/>
      <c r="E82" s="45"/>
      <c r="F82" s="45"/>
      <c r="G82" s="44"/>
      <c r="H82" s="44"/>
      <c r="I82" s="44"/>
      <c r="J82" s="45"/>
      <c r="K82" s="45"/>
      <c r="L82" s="45"/>
      <c r="M82" s="45"/>
      <c r="N82" s="45"/>
      <c r="O82" s="45"/>
      <c r="P82" s="45"/>
      <c r="Q82" s="45"/>
      <c r="R82" s="45"/>
      <c r="S82" s="12"/>
      <c r="T82" s="1"/>
    </row>
    <row r="83" spans="1:20" ht="30.6" customHeight="1" x14ac:dyDescent="0.25">
      <c r="A83" s="47">
        <f>'S3 Maquette'!B83</f>
        <v>0</v>
      </c>
      <c r="B83" s="47">
        <f>'S3 Maquette'!C83</f>
        <v>0</v>
      </c>
      <c r="C83" s="46">
        <f>'S3 Maquette'!F83</f>
        <v>0</v>
      </c>
      <c r="D83" s="45"/>
      <c r="E83" s="45"/>
      <c r="F83" s="45"/>
      <c r="G83" s="44"/>
      <c r="H83" s="44"/>
      <c r="I83" s="44"/>
      <c r="J83" s="45"/>
      <c r="K83" s="45"/>
      <c r="L83" s="45"/>
      <c r="M83" s="45"/>
      <c r="N83" s="45"/>
      <c r="O83" s="45"/>
      <c r="P83" s="45"/>
      <c r="Q83" s="45"/>
      <c r="R83" s="45"/>
      <c r="S83" s="12"/>
      <c r="T83" s="1"/>
    </row>
    <row r="84" spans="1:20" ht="30.6" customHeight="1" x14ac:dyDescent="0.25">
      <c r="A84" s="47">
        <f>'S3 Maquette'!B84</f>
        <v>0</v>
      </c>
      <c r="B84" s="47">
        <f>'S3 Maquette'!C84</f>
        <v>0</v>
      </c>
      <c r="C84" s="46">
        <f>'S3 Maquette'!F84</f>
        <v>0</v>
      </c>
      <c r="D84" s="45"/>
      <c r="E84" s="45"/>
      <c r="F84" s="45"/>
      <c r="G84" s="44"/>
      <c r="H84" s="44"/>
      <c r="I84" s="44"/>
      <c r="J84" s="45"/>
      <c r="K84" s="45"/>
      <c r="L84" s="45"/>
      <c r="M84" s="45"/>
      <c r="N84" s="45"/>
      <c r="O84" s="45"/>
      <c r="P84" s="45"/>
      <c r="Q84" s="45"/>
      <c r="R84" s="45"/>
      <c r="S84" s="12"/>
      <c r="T84" s="1"/>
    </row>
    <row r="85" spans="1:20" ht="30.6" customHeight="1" x14ac:dyDescent="0.25">
      <c r="A85" s="47">
        <f>'S3 Maquette'!B85</f>
        <v>0</v>
      </c>
      <c r="B85" s="47">
        <f>'S3 Maquette'!C85</f>
        <v>0</v>
      </c>
      <c r="C85" s="46">
        <f>'S3 Maquette'!F85</f>
        <v>0</v>
      </c>
      <c r="D85" s="45"/>
      <c r="E85" s="45"/>
      <c r="F85" s="45"/>
      <c r="G85" s="44"/>
      <c r="H85" s="44"/>
      <c r="I85" s="44"/>
      <c r="J85" s="45"/>
      <c r="K85" s="45"/>
      <c r="L85" s="45"/>
      <c r="M85" s="45"/>
      <c r="N85" s="45"/>
      <c r="O85" s="45"/>
      <c r="P85" s="45"/>
      <c r="Q85" s="45"/>
      <c r="R85" s="45"/>
      <c r="S85" s="12"/>
      <c r="T85" s="1"/>
    </row>
    <row r="86" spans="1:20" ht="30.6" customHeight="1" x14ac:dyDescent="0.25">
      <c r="A86" s="47">
        <f>'S3 Maquette'!B86</f>
        <v>0</v>
      </c>
      <c r="B86" s="47">
        <f>'S3 Maquette'!C86</f>
        <v>0</v>
      </c>
      <c r="C86" s="46">
        <f>'S3 Maquette'!F86</f>
        <v>0</v>
      </c>
      <c r="D86" s="45"/>
      <c r="E86" s="45"/>
      <c r="F86" s="45"/>
      <c r="G86" s="44"/>
      <c r="H86" s="44"/>
      <c r="I86" s="44"/>
      <c r="J86" s="45"/>
      <c r="K86" s="45"/>
      <c r="L86" s="45"/>
      <c r="M86" s="45"/>
      <c r="N86" s="45"/>
      <c r="O86" s="45"/>
      <c r="P86" s="45"/>
      <c r="Q86" s="45"/>
      <c r="R86" s="45"/>
      <c r="S86" s="12"/>
      <c r="T86" s="1"/>
    </row>
    <row r="87" spans="1:20" ht="30.6" customHeight="1" x14ac:dyDescent="0.25">
      <c r="A87" s="47">
        <f>'S3 Maquette'!B87</f>
        <v>0</v>
      </c>
      <c r="B87" s="47">
        <f>'S3 Maquette'!C87</f>
        <v>0</v>
      </c>
      <c r="C87" s="46">
        <f>'S3 Maquette'!F87</f>
        <v>0</v>
      </c>
      <c r="D87" s="45"/>
      <c r="E87" s="45"/>
      <c r="F87" s="45"/>
      <c r="G87" s="44"/>
      <c r="H87" s="44"/>
      <c r="I87" s="44"/>
      <c r="J87" s="45"/>
      <c r="K87" s="45"/>
      <c r="L87" s="45"/>
      <c r="M87" s="45"/>
      <c r="N87" s="45"/>
      <c r="O87" s="45"/>
      <c r="P87" s="45"/>
      <c r="Q87" s="45"/>
      <c r="R87" s="45"/>
      <c r="S87" s="12"/>
      <c r="T87" s="1"/>
    </row>
    <row r="88" spans="1:20" ht="30.6" customHeight="1" x14ac:dyDescent="0.25">
      <c r="A88" s="47">
        <f>'S3 Maquette'!B88</f>
        <v>0</v>
      </c>
      <c r="B88" s="47">
        <f>'S3 Maquette'!C88</f>
        <v>0</v>
      </c>
      <c r="C88" s="46">
        <f>'S3 Maquette'!F88</f>
        <v>0</v>
      </c>
      <c r="D88" s="45"/>
      <c r="E88" s="45"/>
      <c r="F88" s="45"/>
      <c r="G88" s="44"/>
      <c r="H88" s="44"/>
      <c r="I88" s="44"/>
      <c r="J88" s="45"/>
      <c r="K88" s="45"/>
      <c r="L88" s="45"/>
      <c r="M88" s="45"/>
      <c r="N88" s="45"/>
      <c r="O88" s="45"/>
      <c r="P88" s="45"/>
      <c r="Q88" s="45"/>
      <c r="R88" s="45"/>
      <c r="S88" s="12"/>
      <c r="T88" s="1"/>
    </row>
    <row r="89" spans="1:20" ht="30.6" customHeight="1" x14ac:dyDescent="0.25">
      <c r="A89" s="47">
        <f>'S3 Maquette'!B89</f>
        <v>0</v>
      </c>
      <c r="B89" s="47">
        <f>'S3 Maquette'!C89</f>
        <v>0</v>
      </c>
      <c r="C89" s="46">
        <f>'S3 Maquette'!F89</f>
        <v>0</v>
      </c>
      <c r="D89" s="45"/>
      <c r="E89" s="45"/>
      <c r="F89" s="45"/>
      <c r="G89" s="44"/>
      <c r="H89" s="44"/>
      <c r="I89" s="44"/>
      <c r="J89" s="45"/>
      <c r="K89" s="45"/>
      <c r="L89" s="45"/>
      <c r="M89" s="45"/>
      <c r="N89" s="45"/>
      <c r="O89" s="45"/>
      <c r="P89" s="45"/>
      <c r="Q89" s="45"/>
      <c r="R89" s="45"/>
      <c r="S89" s="12"/>
      <c r="T89" s="1"/>
    </row>
    <row r="90" spans="1:20" ht="30.6" customHeight="1" x14ac:dyDescent="0.25">
      <c r="A90" s="47">
        <f>'S3 Maquette'!B90</f>
        <v>0</v>
      </c>
      <c r="B90" s="47">
        <f>'S3 Maquette'!C90</f>
        <v>0</v>
      </c>
      <c r="C90" s="46">
        <f>'S3 Maquette'!F90</f>
        <v>0</v>
      </c>
      <c r="D90" s="45"/>
      <c r="E90" s="45"/>
      <c r="F90" s="45"/>
      <c r="G90" s="44"/>
      <c r="H90" s="44"/>
      <c r="I90" s="44"/>
      <c r="J90" s="45"/>
      <c r="K90" s="45"/>
      <c r="L90" s="45"/>
      <c r="M90" s="45"/>
      <c r="N90" s="45"/>
      <c r="O90" s="45"/>
      <c r="P90" s="45"/>
      <c r="Q90" s="45"/>
      <c r="R90" s="45"/>
      <c r="S90" s="12"/>
      <c r="T90" s="1"/>
    </row>
    <row r="91" spans="1:20" ht="30.6" customHeight="1" x14ac:dyDescent="0.25">
      <c r="A91" s="47">
        <f>'S3 Maquette'!B91</f>
        <v>0</v>
      </c>
      <c r="B91" s="47">
        <f>'S3 Maquette'!C91</f>
        <v>0</v>
      </c>
      <c r="C91" s="46">
        <f>'S3 Maquette'!F91</f>
        <v>0</v>
      </c>
      <c r="D91" s="45"/>
      <c r="E91" s="45"/>
      <c r="F91" s="45"/>
      <c r="G91" s="44"/>
      <c r="H91" s="44"/>
      <c r="I91" s="44"/>
      <c r="J91" s="45"/>
      <c r="K91" s="45"/>
      <c r="L91" s="45"/>
      <c r="M91" s="45"/>
      <c r="N91" s="45"/>
      <c r="O91" s="45"/>
      <c r="P91" s="45"/>
      <c r="Q91" s="45"/>
      <c r="R91" s="45"/>
      <c r="S91" s="12"/>
      <c r="T91" s="1"/>
    </row>
    <row r="92" spans="1:20" ht="30.6" customHeight="1" x14ac:dyDescent="0.25">
      <c r="A92" s="47">
        <f>'S3 Maquette'!B92</f>
        <v>0</v>
      </c>
      <c r="B92" s="47">
        <f>'S3 Maquette'!C92</f>
        <v>0</v>
      </c>
      <c r="C92" s="46">
        <f>'S3 Maquette'!F92</f>
        <v>0</v>
      </c>
      <c r="D92" s="45"/>
      <c r="E92" s="45"/>
      <c r="F92" s="45"/>
      <c r="G92" s="44"/>
      <c r="H92" s="44"/>
      <c r="I92" s="44"/>
      <c r="J92" s="45"/>
      <c r="K92" s="45"/>
      <c r="L92" s="45"/>
      <c r="M92" s="45"/>
      <c r="N92" s="45"/>
      <c r="O92" s="45"/>
      <c r="P92" s="45"/>
      <c r="Q92" s="45"/>
      <c r="R92" s="45"/>
      <c r="S92" s="12"/>
      <c r="T92" s="1"/>
    </row>
    <row r="93" spans="1:20" ht="30.6" customHeight="1" x14ac:dyDescent="0.25">
      <c r="A93" s="47">
        <f>'S3 Maquette'!B93</f>
        <v>0</v>
      </c>
      <c r="B93" s="47">
        <f>'S3 Maquette'!C93</f>
        <v>0</v>
      </c>
      <c r="C93" s="46">
        <f>'S3 Maquette'!F93</f>
        <v>0</v>
      </c>
      <c r="D93" s="45"/>
      <c r="E93" s="45"/>
      <c r="F93" s="45"/>
      <c r="G93" s="44"/>
      <c r="H93" s="44"/>
      <c r="I93" s="44"/>
      <c r="J93" s="45"/>
      <c r="K93" s="45"/>
      <c r="L93" s="45"/>
      <c r="M93" s="45"/>
      <c r="N93" s="45"/>
      <c r="O93" s="45"/>
      <c r="P93" s="45"/>
      <c r="Q93" s="45"/>
      <c r="R93" s="45"/>
      <c r="S93" s="12"/>
      <c r="T93" s="1"/>
    </row>
    <row r="94" spans="1:20" ht="30.6" customHeight="1" x14ac:dyDescent="0.25">
      <c r="A94" s="47">
        <f>'S3 Maquette'!B94</f>
        <v>0</v>
      </c>
      <c r="B94" s="47">
        <f>'S3 Maquette'!C94</f>
        <v>0</v>
      </c>
      <c r="C94" s="46">
        <f>'S3 Maquette'!F94</f>
        <v>0</v>
      </c>
      <c r="D94" s="45"/>
      <c r="E94" s="45"/>
      <c r="F94" s="45"/>
      <c r="G94" s="44"/>
      <c r="H94" s="44"/>
      <c r="I94" s="44"/>
      <c r="J94" s="45"/>
      <c r="K94" s="45"/>
      <c r="L94" s="45"/>
      <c r="M94" s="45"/>
      <c r="N94" s="45"/>
      <c r="O94" s="45"/>
      <c r="P94" s="45"/>
      <c r="Q94" s="45"/>
      <c r="R94" s="45"/>
      <c r="S94" s="12"/>
      <c r="T94" s="1"/>
    </row>
    <row r="95" spans="1:20" ht="30.6" customHeight="1" x14ac:dyDescent="0.25">
      <c r="A95" s="47">
        <f>'S3 Maquette'!B95</f>
        <v>0</v>
      </c>
      <c r="B95" s="47">
        <f>'S3 Maquette'!C95</f>
        <v>0</v>
      </c>
      <c r="C95" s="46">
        <f>'S3 Maquette'!F95</f>
        <v>0</v>
      </c>
      <c r="D95" s="45"/>
      <c r="E95" s="45"/>
      <c r="F95" s="45"/>
      <c r="G95" s="44"/>
      <c r="H95" s="44"/>
      <c r="I95" s="44"/>
      <c r="J95" s="45"/>
      <c r="K95" s="45"/>
      <c r="L95" s="45"/>
      <c r="M95" s="45"/>
      <c r="N95" s="45"/>
      <c r="O95" s="45"/>
      <c r="P95" s="45"/>
      <c r="Q95" s="45"/>
      <c r="R95" s="45"/>
      <c r="S95" s="12"/>
      <c r="T95" s="1"/>
    </row>
    <row r="96" spans="1:20" ht="30.6" customHeight="1" x14ac:dyDescent="0.25">
      <c r="A96" s="47">
        <f>'S3 Maquette'!B96</f>
        <v>0</v>
      </c>
      <c r="B96" s="47">
        <f>'S3 Maquette'!C96</f>
        <v>0</v>
      </c>
      <c r="C96" s="46">
        <f>'S3 Maquette'!F96</f>
        <v>0</v>
      </c>
      <c r="D96" s="45"/>
      <c r="E96" s="45"/>
      <c r="F96" s="45"/>
      <c r="G96" s="44"/>
      <c r="H96" s="44"/>
      <c r="I96" s="44"/>
      <c r="J96" s="45"/>
      <c r="K96" s="45"/>
      <c r="L96" s="45"/>
      <c r="M96" s="45"/>
      <c r="N96" s="45"/>
      <c r="O96" s="45"/>
      <c r="P96" s="45"/>
      <c r="Q96" s="45"/>
      <c r="R96" s="45"/>
      <c r="S96" s="12"/>
      <c r="T96" s="1"/>
    </row>
    <row r="97" spans="1:20" ht="30.6" customHeight="1" x14ac:dyDescent="0.25">
      <c r="A97" s="47">
        <f>'S3 Maquette'!B97</f>
        <v>0</v>
      </c>
      <c r="B97" s="47">
        <f>'S3 Maquette'!C97</f>
        <v>0</v>
      </c>
      <c r="C97" s="46">
        <f>'S3 Maquette'!F97</f>
        <v>0</v>
      </c>
      <c r="D97" s="45"/>
      <c r="E97" s="45"/>
      <c r="F97" s="45"/>
      <c r="G97" s="44"/>
      <c r="H97" s="44"/>
      <c r="I97" s="44"/>
      <c r="J97" s="45"/>
      <c r="K97" s="45"/>
      <c r="L97" s="45"/>
      <c r="M97" s="45"/>
      <c r="N97" s="45"/>
      <c r="O97" s="45"/>
      <c r="P97" s="45"/>
      <c r="Q97" s="45"/>
      <c r="R97" s="45"/>
      <c r="S97" s="12"/>
      <c r="T97" s="1"/>
    </row>
    <row r="98" spans="1:20" ht="30.6" customHeight="1" x14ac:dyDescent="0.25">
      <c r="A98" s="47">
        <f>'S3 Maquette'!B98</f>
        <v>0</v>
      </c>
      <c r="B98" s="47">
        <f>'S3 Maquette'!C98</f>
        <v>0</v>
      </c>
      <c r="C98" s="46">
        <f>'S3 Maquette'!F98</f>
        <v>0</v>
      </c>
      <c r="D98" s="45"/>
      <c r="E98" s="45"/>
      <c r="F98" s="45"/>
      <c r="G98" s="44"/>
      <c r="H98" s="44"/>
      <c r="I98" s="44"/>
      <c r="J98" s="45"/>
      <c r="K98" s="45"/>
      <c r="L98" s="45"/>
      <c r="M98" s="45"/>
      <c r="N98" s="45"/>
      <c r="O98" s="45"/>
      <c r="P98" s="45"/>
      <c r="Q98" s="45"/>
      <c r="R98" s="45"/>
      <c r="S98" s="12"/>
      <c r="T98" s="1"/>
    </row>
    <row r="99" spans="1:20" ht="30.6" customHeight="1" x14ac:dyDescent="0.25">
      <c r="A99" s="47">
        <f>'S3 Maquette'!B99</f>
        <v>0</v>
      </c>
      <c r="B99" s="47">
        <f>'S3 Maquette'!C99</f>
        <v>0</v>
      </c>
      <c r="C99" s="46">
        <f>'S3 Maquette'!F99</f>
        <v>0</v>
      </c>
      <c r="D99" s="45"/>
      <c r="E99" s="45"/>
      <c r="F99" s="45"/>
      <c r="G99" s="44"/>
      <c r="H99" s="44"/>
      <c r="I99" s="44"/>
      <c r="J99" s="45"/>
      <c r="K99" s="45"/>
      <c r="L99" s="45"/>
      <c r="M99" s="45"/>
      <c r="N99" s="45"/>
      <c r="O99" s="45"/>
      <c r="P99" s="45"/>
      <c r="Q99" s="45"/>
      <c r="R99" s="45"/>
      <c r="S99" s="12"/>
      <c r="T99" s="1"/>
    </row>
    <row r="100" spans="1:20" ht="30.6" customHeight="1" x14ac:dyDescent="0.25">
      <c r="A100" s="47">
        <f>'S3 Maquette'!B100</f>
        <v>0</v>
      </c>
      <c r="B100" s="47">
        <f>'S3 Maquette'!C100</f>
        <v>0</v>
      </c>
      <c r="C100" s="46">
        <f>'S3 Maquette'!F100</f>
        <v>0</v>
      </c>
      <c r="D100" s="45"/>
      <c r="E100" s="45"/>
      <c r="F100" s="45"/>
      <c r="G100" s="44"/>
      <c r="H100" s="44"/>
      <c r="I100" s="44"/>
      <c r="J100" s="45"/>
      <c r="K100" s="45"/>
      <c r="L100" s="45"/>
      <c r="M100" s="45"/>
      <c r="N100" s="45"/>
      <c r="O100" s="45"/>
      <c r="P100" s="45"/>
      <c r="Q100" s="45"/>
      <c r="R100" s="45"/>
      <c r="S100" s="12"/>
      <c r="T100" s="1"/>
    </row>
    <row r="101" spans="1:20" ht="30.6" customHeight="1" x14ac:dyDescent="0.25">
      <c r="A101" s="47">
        <f>'S3 Maquette'!B101</f>
        <v>0</v>
      </c>
      <c r="B101" s="47">
        <f>'S3 Maquette'!C101</f>
        <v>0</v>
      </c>
      <c r="C101" s="46">
        <f>'S3 Maquette'!F101</f>
        <v>0</v>
      </c>
      <c r="D101" s="45"/>
      <c r="E101" s="45"/>
      <c r="F101" s="45"/>
      <c r="G101" s="44"/>
      <c r="H101" s="44"/>
      <c r="I101" s="44"/>
      <c r="J101" s="45"/>
      <c r="K101" s="45"/>
      <c r="L101" s="45"/>
      <c r="M101" s="45"/>
      <c r="N101" s="45"/>
      <c r="O101" s="45"/>
      <c r="P101" s="45"/>
      <c r="Q101" s="45"/>
      <c r="R101" s="45"/>
      <c r="S101" s="12"/>
      <c r="T101" s="1"/>
    </row>
    <row r="102" spans="1:20" ht="30.6" customHeight="1" x14ac:dyDescent="0.25">
      <c r="A102" s="47">
        <f>'S3 Maquette'!B102</f>
        <v>0</v>
      </c>
      <c r="B102" s="47">
        <f>'S3 Maquette'!C102</f>
        <v>0</v>
      </c>
      <c r="C102" s="46">
        <f>'S3 Maquette'!F102</f>
        <v>0</v>
      </c>
      <c r="D102" s="45"/>
      <c r="E102" s="45"/>
      <c r="F102" s="45"/>
      <c r="G102" s="44"/>
      <c r="H102" s="44"/>
      <c r="I102" s="44"/>
      <c r="J102" s="45"/>
      <c r="K102" s="45"/>
      <c r="L102" s="45"/>
      <c r="M102" s="45"/>
      <c r="N102" s="45"/>
      <c r="O102" s="45"/>
      <c r="P102" s="45"/>
      <c r="Q102" s="45"/>
      <c r="R102" s="45"/>
      <c r="S102" s="12"/>
      <c r="T102" s="1"/>
    </row>
    <row r="103" spans="1:20" ht="30.6" customHeight="1" x14ac:dyDescent="0.25">
      <c r="A103" s="47">
        <f>'S3 Maquette'!B103</f>
        <v>0</v>
      </c>
      <c r="B103" s="47">
        <f>'S3 Maquette'!C103</f>
        <v>0</v>
      </c>
      <c r="C103" s="46">
        <f>'S3 Maquette'!F103</f>
        <v>0</v>
      </c>
      <c r="D103" s="45"/>
      <c r="E103" s="45"/>
      <c r="F103" s="45"/>
      <c r="G103" s="44"/>
      <c r="H103" s="44"/>
      <c r="I103" s="44"/>
      <c r="J103" s="45"/>
      <c r="K103" s="45"/>
      <c r="L103" s="45"/>
      <c r="M103" s="45"/>
      <c r="N103" s="45"/>
      <c r="O103" s="45"/>
      <c r="P103" s="45"/>
      <c r="Q103" s="45"/>
      <c r="R103" s="45"/>
      <c r="S103" s="12"/>
      <c r="T103" s="1"/>
    </row>
    <row r="104" spans="1:20" ht="30.6" customHeight="1" x14ac:dyDescent="0.25">
      <c r="A104" s="47">
        <f>'S3 Maquette'!B104</f>
        <v>0</v>
      </c>
      <c r="B104" s="47">
        <f>'S3 Maquette'!C104</f>
        <v>0</v>
      </c>
      <c r="C104" s="46">
        <f>'S3 Maquette'!F104</f>
        <v>0</v>
      </c>
      <c r="D104" s="45"/>
      <c r="E104" s="45"/>
      <c r="F104" s="45"/>
      <c r="G104" s="44"/>
      <c r="H104" s="44"/>
      <c r="I104" s="44"/>
      <c r="J104" s="45"/>
      <c r="K104" s="45"/>
      <c r="L104" s="45"/>
      <c r="M104" s="45"/>
      <c r="N104" s="45"/>
      <c r="O104" s="45"/>
      <c r="P104" s="45"/>
      <c r="Q104" s="45"/>
      <c r="R104" s="45"/>
      <c r="S104" s="12"/>
      <c r="T104" s="1"/>
    </row>
    <row r="105" spans="1:20" ht="30.6" customHeight="1" x14ac:dyDescent="0.25">
      <c r="A105" s="47">
        <f>'S3 Maquette'!B105</f>
        <v>0</v>
      </c>
      <c r="B105" s="47">
        <f>'S3 Maquette'!C105</f>
        <v>0</v>
      </c>
      <c r="C105" s="46">
        <f>'S3 Maquette'!F105</f>
        <v>0</v>
      </c>
      <c r="D105" s="45"/>
      <c r="E105" s="45"/>
      <c r="F105" s="45"/>
      <c r="G105" s="44"/>
      <c r="H105" s="44"/>
      <c r="I105" s="44"/>
      <c r="J105" s="45"/>
      <c r="K105" s="45"/>
      <c r="L105" s="45"/>
      <c r="M105" s="45"/>
      <c r="N105" s="45"/>
      <c r="O105" s="45"/>
      <c r="P105" s="45"/>
      <c r="Q105" s="45"/>
      <c r="R105" s="45"/>
      <c r="S105" s="12"/>
      <c r="T105" s="1"/>
    </row>
    <row r="106" spans="1:20" ht="30.6" customHeight="1" x14ac:dyDescent="0.25">
      <c r="A106" s="47">
        <f>'S3 Maquette'!B106</f>
        <v>0</v>
      </c>
      <c r="B106" s="47">
        <f>'S3 Maquette'!C106</f>
        <v>0</v>
      </c>
      <c r="C106" s="46">
        <f>'S3 Maquette'!F106</f>
        <v>0</v>
      </c>
      <c r="D106" s="45"/>
      <c r="E106" s="45"/>
      <c r="F106" s="45"/>
      <c r="G106" s="44"/>
      <c r="H106" s="44"/>
      <c r="I106" s="44"/>
      <c r="J106" s="45"/>
      <c r="K106" s="45"/>
      <c r="L106" s="45"/>
      <c r="M106" s="45"/>
      <c r="N106" s="45"/>
      <c r="O106" s="45"/>
      <c r="P106" s="45"/>
      <c r="Q106" s="45"/>
      <c r="R106" s="45"/>
      <c r="S106" s="12"/>
      <c r="T106" s="1"/>
    </row>
    <row r="107" spans="1:20" ht="30.6" customHeight="1" x14ac:dyDescent="0.25">
      <c r="A107" s="47">
        <f>'S3 Maquette'!B107</f>
        <v>0</v>
      </c>
      <c r="B107" s="47">
        <f>'S3 Maquette'!C107</f>
        <v>0</v>
      </c>
      <c r="C107" s="46">
        <f>'S3 Maquette'!F107</f>
        <v>0</v>
      </c>
      <c r="D107" s="45"/>
      <c r="E107" s="45"/>
      <c r="F107" s="45"/>
      <c r="G107" s="44"/>
      <c r="H107" s="44"/>
      <c r="I107" s="44"/>
      <c r="J107" s="45"/>
      <c r="K107" s="45"/>
      <c r="L107" s="45"/>
      <c r="M107" s="45"/>
      <c r="N107" s="45"/>
      <c r="O107" s="45"/>
      <c r="P107" s="45"/>
      <c r="Q107" s="45"/>
      <c r="R107" s="45"/>
      <c r="S107" s="12"/>
      <c r="T107" s="1"/>
    </row>
    <row r="108" spans="1:20" ht="30.6" customHeight="1" x14ac:dyDescent="0.25">
      <c r="A108" s="47">
        <f>'S3 Maquette'!B108</f>
        <v>0</v>
      </c>
      <c r="B108" s="47">
        <f>'S3 Maquette'!C108</f>
        <v>0</v>
      </c>
      <c r="C108" s="46">
        <f>'S3 Maquette'!F108</f>
        <v>0</v>
      </c>
      <c r="D108" s="45"/>
      <c r="E108" s="45"/>
      <c r="F108" s="45"/>
      <c r="G108" s="44"/>
      <c r="H108" s="44"/>
      <c r="I108" s="44"/>
      <c r="J108" s="45"/>
      <c r="K108" s="45"/>
      <c r="L108" s="45"/>
      <c r="M108" s="45"/>
      <c r="N108" s="45"/>
      <c r="O108" s="45"/>
      <c r="P108" s="45"/>
      <c r="Q108" s="45"/>
      <c r="R108" s="45"/>
      <c r="S108" s="12"/>
      <c r="T108" s="1"/>
    </row>
    <row r="109" spans="1:20" ht="30.6" customHeight="1" x14ac:dyDescent="0.25">
      <c r="A109" s="47">
        <f>'S3 Maquette'!B109</f>
        <v>0</v>
      </c>
      <c r="B109" s="47">
        <f>'S3 Maquette'!C109</f>
        <v>0</v>
      </c>
      <c r="C109" s="46">
        <f>'S3 Maquette'!F109</f>
        <v>0</v>
      </c>
      <c r="D109" s="45"/>
      <c r="E109" s="45"/>
      <c r="F109" s="45"/>
      <c r="G109" s="44"/>
      <c r="H109" s="44"/>
      <c r="I109" s="44"/>
      <c r="J109" s="45"/>
      <c r="K109" s="45"/>
      <c r="L109" s="45"/>
      <c r="M109" s="45"/>
      <c r="N109" s="45"/>
      <c r="O109" s="45"/>
      <c r="P109" s="45"/>
      <c r="Q109" s="45"/>
      <c r="R109" s="45"/>
      <c r="S109" s="12"/>
      <c r="T109" s="1"/>
    </row>
    <row r="110" spans="1:20" ht="30.6" customHeight="1" x14ac:dyDescent="0.25">
      <c r="A110" s="47">
        <f>'S3 Maquette'!B110</f>
        <v>0</v>
      </c>
      <c r="B110" s="47">
        <f>'S3 Maquette'!C110</f>
        <v>0</v>
      </c>
      <c r="C110" s="46">
        <f>'S3 Maquette'!F110</f>
        <v>0</v>
      </c>
      <c r="D110" s="45"/>
      <c r="E110" s="45"/>
      <c r="F110" s="45"/>
      <c r="G110" s="44"/>
      <c r="H110" s="44"/>
      <c r="I110" s="44"/>
      <c r="J110" s="45"/>
      <c r="K110" s="45"/>
      <c r="L110" s="45"/>
      <c r="M110" s="45"/>
      <c r="N110" s="45"/>
      <c r="O110" s="45"/>
      <c r="P110" s="45"/>
      <c r="Q110" s="45"/>
      <c r="R110" s="45"/>
      <c r="S110" s="12"/>
      <c r="T110" s="1"/>
    </row>
    <row r="111" spans="1:20" ht="30.6" customHeight="1" x14ac:dyDescent="0.25">
      <c r="A111" s="47">
        <f>'S3 Maquette'!B111</f>
        <v>0</v>
      </c>
      <c r="B111" s="47">
        <f>'S3 Maquette'!C111</f>
        <v>0</v>
      </c>
      <c r="C111" s="46">
        <f>'S3 Maquette'!F111</f>
        <v>0</v>
      </c>
      <c r="D111" s="45"/>
      <c r="E111" s="45"/>
      <c r="F111" s="45"/>
      <c r="G111" s="44"/>
      <c r="H111" s="44"/>
      <c r="I111" s="44"/>
      <c r="J111" s="45"/>
      <c r="K111" s="45"/>
      <c r="L111" s="45"/>
      <c r="M111" s="45"/>
      <c r="N111" s="45"/>
      <c r="O111" s="45"/>
      <c r="P111" s="45"/>
      <c r="Q111" s="45"/>
      <c r="R111" s="45"/>
      <c r="S111" s="12"/>
      <c r="T111" s="1"/>
    </row>
    <row r="112" spans="1:20" ht="30.6" customHeight="1" x14ac:dyDescent="0.25">
      <c r="A112" s="47">
        <f>'S3 Maquette'!B112</f>
        <v>0</v>
      </c>
      <c r="B112" s="47">
        <f>'S3 Maquette'!C112</f>
        <v>0</v>
      </c>
      <c r="C112" s="46">
        <f>'S3 Maquette'!F112</f>
        <v>0</v>
      </c>
      <c r="D112" s="45"/>
      <c r="E112" s="45"/>
      <c r="F112" s="45"/>
      <c r="G112" s="44"/>
      <c r="H112" s="44"/>
      <c r="I112" s="44"/>
      <c r="J112" s="45"/>
      <c r="K112" s="45"/>
      <c r="L112" s="45"/>
      <c r="M112" s="45"/>
      <c r="N112" s="45"/>
      <c r="O112" s="45"/>
      <c r="P112" s="45"/>
      <c r="Q112" s="45"/>
      <c r="R112" s="45"/>
      <c r="S112" s="12"/>
      <c r="T112" s="1"/>
    </row>
    <row r="113" spans="1:20" ht="30.6" customHeight="1" x14ac:dyDescent="0.25">
      <c r="A113" s="47">
        <f>'S3 Maquette'!B113</f>
        <v>0</v>
      </c>
      <c r="B113" s="47">
        <f>'S3 Maquette'!C113</f>
        <v>0</v>
      </c>
      <c r="C113" s="46">
        <f>'S3 Maquette'!F113</f>
        <v>0</v>
      </c>
      <c r="D113" s="45"/>
      <c r="E113" s="45"/>
      <c r="F113" s="45"/>
      <c r="G113" s="44"/>
      <c r="H113" s="44"/>
      <c r="I113" s="44"/>
      <c r="J113" s="45"/>
      <c r="K113" s="45"/>
      <c r="L113" s="45"/>
      <c r="M113" s="45"/>
      <c r="N113" s="45"/>
      <c r="O113" s="45"/>
      <c r="P113" s="45"/>
      <c r="Q113" s="45"/>
      <c r="R113" s="45"/>
      <c r="S113" s="12"/>
      <c r="T113" s="1"/>
    </row>
    <row r="114" spans="1:20" ht="30.6" customHeight="1" x14ac:dyDescent="0.25">
      <c r="A114" s="47">
        <f>'S3 Maquette'!B114</f>
        <v>0</v>
      </c>
      <c r="B114" s="47">
        <f>'S3 Maquette'!C114</f>
        <v>0</v>
      </c>
      <c r="C114" s="46">
        <f>'S3 Maquette'!F114</f>
        <v>0</v>
      </c>
      <c r="D114" s="45"/>
      <c r="E114" s="45"/>
      <c r="F114" s="45"/>
      <c r="G114" s="44"/>
      <c r="H114" s="44"/>
      <c r="I114" s="44"/>
      <c r="J114" s="45"/>
      <c r="K114" s="45"/>
      <c r="L114" s="45"/>
      <c r="M114" s="45"/>
      <c r="N114" s="45"/>
      <c r="O114" s="45"/>
      <c r="P114" s="45"/>
      <c r="Q114" s="45"/>
      <c r="R114" s="45"/>
      <c r="S114" s="12"/>
      <c r="T114" s="1"/>
    </row>
    <row r="115" spans="1:20" ht="30.6" customHeight="1" x14ac:dyDescent="0.25">
      <c r="A115" s="47">
        <f>'S3 Maquette'!B115</f>
        <v>0</v>
      </c>
      <c r="B115" s="47">
        <f>'S3 Maquette'!C115</f>
        <v>0</v>
      </c>
      <c r="C115" s="46">
        <f>'S3 Maquette'!F115</f>
        <v>0</v>
      </c>
      <c r="D115" s="45"/>
      <c r="E115" s="45"/>
      <c r="F115" s="45"/>
      <c r="G115" s="44"/>
      <c r="H115" s="44"/>
      <c r="I115" s="44"/>
      <c r="J115" s="45"/>
      <c r="K115" s="45"/>
      <c r="L115" s="45"/>
      <c r="M115" s="45"/>
      <c r="N115" s="45"/>
      <c r="O115" s="45"/>
      <c r="P115" s="45"/>
      <c r="Q115" s="45"/>
      <c r="R115" s="45"/>
      <c r="S115" s="12"/>
      <c r="T115" s="1"/>
    </row>
    <row r="116" spans="1:20" ht="30.6" customHeight="1" x14ac:dyDescent="0.25">
      <c r="A116" s="47">
        <f>'S3 Maquette'!B116</f>
        <v>0</v>
      </c>
      <c r="B116" s="47">
        <f>'S3 Maquette'!C116</f>
        <v>0</v>
      </c>
      <c r="C116" s="46">
        <f>'S3 Maquette'!F116</f>
        <v>0</v>
      </c>
      <c r="D116" s="45"/>
      <c r="E116" s="45"/>
      <c r="F116" s="45"/>
      <c r="G116" s="44"/>
      <c r="H116" s="44"/>
      <c r="I116" s="44"/>
      <c r="J116" s="45"/>
      <c r="K116" s="45"/>
      <c r="L116" s="45"/>
      <c r="M116" s="45"/>
      <c r="N116" s="45"/>
      <c r="O116" s="45"/>
      <c r="P116" s="45"/>
      <c r="Q116" s="45"/>
      <c r="R116" s="45"/>
      <c r="S116" s="12"/>
      <c r="T116" s="1"/>
    </row>
    <row r="117" spans="1:20" ht="30.6" customHeight="1" x14ac:dyDescent="0.25">
      <c r="A117" s="47">
        <f>'S3 Maquette'!B117</f>
        <v>0</v>
      </c>
      <c r="B117" s="47">
        <f>'S3 Maquette'!C117</f>
        <v>0</v>
      </c>
      <c r="C117" s="46">
        <f>'S3 Maquette'!F117</f>
        <v>0</v>
      </c>
      <c r="D117" s="45"/>
      <c r="E117" s="45"/>
      <c r="F117" s="45"/>
      <c r="G117" s="44"/>
      <c r="H117" s="44"/>
      <c r="I117" s="44"/>
      <c r="J117" s="45"/>
      <c r="K117" s="45"/>
      <c r="L117" s="45"/>
      <c r="M117" s="45"/>
      <c r="N117" s="45"/>
      <c r="O117" s="45"/>
      <c r="P117" s="45"/>
      <c r="Q117" s="45"/>
      <c r="R117" s="45"/>
      <c r="S117" s="12"/>
      <c r="T117" s="1"/>
    </row>
    <row r="118" spans="1:20" ht="30.6" customHeight="1" x14ac:dyDescent="0.25">
      <c r="A118" s="47">
        <f>'S3 Maquette'!B118</f>
        <v>0</v>
      </c>
      <c r="B118" s="47">
        <f>'S3 Maquette'!C118</f>
        <v>0</v>
      </c>
      <c r="C118" s="46">
        <f>'S3 Maquette'!F118</f>
        <v>0</v>
      </c>
      <c r="D118" s="45"/>
      <c r="E118" s="45"/>
      <c r="F118" s="45"/>
      <c r="G118" s="44"/>
      <c r="H118" s="44"/>
      <c r="I118" s="44"/>
      <c r="J118" s="45"/>
      <c r="K118" s="45"/>
      <c r="L118" s="45"/>
      <c r="M118" s="45"/>
      <c r="N118" s="45"/>
      <c r="O118" s="45"/>
      <c r="P118" s="45"/>
      <c r="Q118" s="45"/>
      <c r="R118" s="45"/>
      <c r="S118" s="12"/>
      <c r="T118" s="1"/>
    </row>
    <row r="119" spans="1:20" ht="30.6" customHeight="1" x14ac:dyDescent="0.25">
      <c r="A119" s="47">
        <f>'S3 Maquette'!B119</f>
        <v>0</v>
      </c>
      <c r="B119" s="47">
        <f>'S3 Maquette'!C119</f>
        <v>0</v>
      </c>
      <c r="C119" s="46">
        <f>'S3 Maquette'!F119</f>
        <v>0</v>
      </c>
      <c r="D119" s="45"/>
      <c r="E119" s="45"/>
      <c r="F119" s="45"/>
      <c r="G119" s="44"/>
      <c r="H119" s="44"/>
      <c r="I119" s="44"/>
      <c r="J119" s="45"/>
      <c r="K119" s="45"/>
      <c r="L119" s="45"/>
      <c r="M119" s="45"/>
      <c r="N119" s="45"/>
      <c r="O119" s="45"/>
      <c r="P119" s="45"/>
      <c r="Q119" s="45"/>
      <c r="R119" s="45"/>
      <c r="S119" s="12"/>
      <c r="T119" s="1"/>
    </row>
    <row r="120" spans="1:20" ht="30.6" customHeight="1" x14ac:dyDescent="0.25">
      <c r="A120" s="47">
        <f>'S3 Maquette'!B120</f>
        <v>0</v>
      </c>
      <c r="B120" s="47">
        <f>'S3 Maquette'!C120</f>
        <v>0</v>
      </c>
      <c r="C120" s="46">
        <f>'S3 Maquette'!F120</f>
        <v>0</v>
      </c>
      <c r="D120" s="45"/>
      <c r="E120" s="45"/>
      <c r="F120" s="45"/>
      <c r="G120" s="44"/>
      <c r="H120" s="44"/>
      <c r="I120" s="44"/>
      <c r="J120" s="45"/>
      <c r="K120" s="45"/>
      <c r="L120" s="45"/>
      <c r="M120" s="45"/>
      <c r="N120" s="45"/>
      <c r="O120" s="45"/>
      <c r="P120" s="45"/>
      <c r="Q120" s="45"/>
      <c r="R120" s="45"/>
      <c r="S120" s="12"/>
      <c r="T120" s="1"/>
    </row>
    <row r="121" spans="1:20" ht="30.6" customHeight="1" x14ac:dyDescent="0.25">
      <c r="A121" s="47">
        <f>'S3 Maquette'!B121</f>
        <v>0</v>
      </c>
      <c r="B121" s="47">
        <f>'S3 Maquette'!C121</f>
        <v>0</v>
      </c>
      <c r="C121" s="46">
        <f>'S3 Maquette'!F121</f>
        <v>0</v>
      </c>
      <c r="D121" s="45"/>
      <c r="E121" s="45"/>
      <c r="F121" s="45"/>
      <c r="G121" s="44"/>
      <c r="H121" s="44"/>
      <c r="I121" s="44"/>
      <c r="J121" s="45"/>
      <c r="K121" s="45"/>
      <c r="L121" s="45"/>
      <c r="M121" s="45"/>
      <c r="N121" s="45"/>
      <c r="O121" s="45"/>
      <c r="P121" s="45"/>
      <c r="Q121" s="45"/>
      <c r="R121" s="45"/>
      <c r="S121" s="12"/>
      <c r="T121" s="1"/>
    </row>
    <row r="122" spans="1:20" ht="30.6" customHeight="1" x14ac:dyDescent="0.25">
      <c r="A122" s="47">
        <f>'S3 Maquette'!B122</f>
        <v>0</v>
      </c>
      <c r="B122" s="47">
        <f>'S3 Maquette'!C122</f>
        <v>0</v>
      </c>
      <c r="C122" s="46">
        <f>'S3 Maquette'!F122</f>
        <v>0</v>
      </c>
      <c r="D122" s="45"/>
      <c r="E122" s="45"/>
      <c r="F122" s="45"/>
      <c r="G122" s="44"/>
      <c r="H122" s="44"/>
      <c r="I122" s="44"/>
      <c r="J122" s="45"/>
      <c r="K122" s="45"/>
      <c r="L122" s="45"/>
      <c r="M122" s="45"/>
      <c r="N122" s="45"/>
      <c r="O122" s="45"/>
      <c r="P122" s="45"/>
      <c r="Q122" s="45"/>
      <c r="R122" s="45"/>
      <c r="S122" s="12"/>
      <c r="T122" s="1"/>
    </row>
    <row r="123" spans="1:20" ht="30.6" customHeight="1" x14ac:dyDescent="0.25">
      <c r="A123" s="47">
        <f>'S3 Maquette'!B123</f>
        <v>0</v>
      </c>
      <c r="B123" s="47">
        <f>'S3 Maquette'!C123</f>
        <v>0</v>
      </c>
      <c r="C123" s="46">
        <f>'S3 Maquette'!F123</f>
        <v>0</v>
      </c>
      <c r="D123" s="45"/>
      <c r="E123" s="45"/>
      <c r="F123" s="45"/>
      <c r="G123" s="44"/>
      <c r="H123" s="44"/>
      <c r="I123" s="44"/>
      <c r="J123" s="45"/>
      <c r="K123" s="45"/>
      <c r="L123" s="45"/>
      <c r="M123" s="45"/>
      <c r="N123" s="45"/>
      <c r="O123" s="45"/>
      <c r="P123" s="45"/>
      <c r="Q123" s="45"/>
      <c r="R123" s="45"/>
      <c r="S123" s="12"/>
      <c r="T123" s="1"/>
    </row>
    <row r="124" spans="1:20" ht="30.6" customHeight="1" x14ac:dyDescent="0.25">
      <c r="A124" s="47">
        <f>'S3 Maquette'!B124</f>
        <v>0</v>
      </c>
      <c r="B124" s="47">
        <f>'S3 Maquette'!C124</f>
        <v>0</v>
      </c>
      <c r="C124" s="46">
        <f>'S3 Maquette'!F124</f>
        <v>0</v>
      </c>
      <c r="D124" s="45"/>
      <c r="E124" s="45"/>
      <c r="F124" s="45"/>
      <c r="G124" s="44"/>
      <c r="H124" s="44"/>
      <c r="I124" s="44"/>
      <c r="J124" s="45"/>
      <c r="K124" s="45"/>
      <c r="L124" s="45"/>
      <c r="M124" s="45"/>
      <c r="N124" s="45"/>
      <c r="O124" s="45"/>
      <c r="P124" s="45"/>
      <c r="Q124" s="45"/>
      <c r="R124" s="45"/>
      <c r="S124" s="12"/>
      <c r="T124" s="1"/>
    </row>
    <row r="125" spans="1:20" ht="30.6" customHeight="1" x14ac:dyDescent="0.25">
      <c r="A125" s="47">
        <f>'S3 Maquette'!B125</f>
        <v>0</v>
      </c>
      <c r="B125" s="47">
        <f>'S3 Maquette'!C125</f>
        <v>0</v>
      </c>
      <c r="C125" s="46">
        <f>'S3 Maquette'!F125</f>
        <v>0</v>
      </c>
      <c r="D125" s="45"/>
      <c r="E125" s="45"/>
      <c r="F125" s="45"/>
      <c r="G125" s="44"/>
      <c r="H125" s="44"/>
      <c r="I125" s="44"/>
      <c r="J125" s="45"/>
      <c r="K125" s="45"/>
      <c r="L125" s="45"/>
      <c r="M125" s="45"/>
      <c r="N125" s="45"/>
      <c r="O125" s="45"/>
      <c r="P125" s="45"/>
      <c r="Q125" s="45"/>
      <c r="R125" s="45"/>
      <c r="S125" s="12"/>
      <c r="T125" s="1"/>
    </row>
    <row r="126" spans="1:20" ht="30.6" customHeight="1" x14ac:dyDescent="0.25">
      <c r="A126" s="47">
        <f>'S3 Maquette'!B126</f>
        <v>0</v>
      </c>
      <c r="B126" s="47">
        <f>'S3 Maquette'!C126</f>
        <v>0</v>
      </c>
      <c r="C126" s="46">
        <f>'S3 Maquette'!F126</f>
        <v>0</v>
      </c>
      <c r="D126" s="45"/>
      <c r="E126" s="45"/>
      <c r="F126" s="45"/>
      <c r="G126" s="44"/>
      <c r="H126" s="44"/>
      <c r="I126" s="44"/>
      <c r="J126" s="45"/>
      <c r="K126" s="45"/>
      <c r="L126" s="45"/>
      <c r="M126" s="45"/>
      <c r="N126" s="45"/>
      <c r="O126" s="45"/>
      <c r="P126" s="45"/>
      <c r="Q126" s="45"/>
      <c r="R126" s="45"/>
      <c r="S126" s="12"/>
      <c r="T126" s="1"/>
    </row>
    <row r="127" spans="1:20" ht="30.6" customHeight="1" x14ac:dyDescent="0.25">
      <c r="A127" s="47">
        <f>'S3 Maquette'!B127</f>
        <v>0</v>
      </c>
      <c r="B127" s="47">
        <f>'S3 Maquette'!C127</f>
        <v>0</v>
      </c>
      <c r="C127" s="46">
        <f>'S3 Maquette'!F127</f>
        <v>0</v>
      </c>
      <c r="D127" s="45"/>
      <c r="E127" s="45"/>
      <c r="F127" s="45"/>
      <c r="G127" s="44"/>
      <c r="H127" s="44"/>
      <c r="I127" s="44"/>
      <c r="J127" s="45"/>
      <c r="K127" s="45"/>
      <c r="L127" s="45"/>
      <c r="M127" s="45"/>
      <c r="N127" s="45"/>
      <c r="O127" s="45"/>
      <c r="P127" s="45"/>
      <c r="Q127" s="45"/>
      <c r="R127" s="45"/>
      <c r="S127" s="12"/>
      <c r="T127" s="1"/>
    </row>
    <row r="128" spans="1:20" ht="30.6" customHeight="1" x14ac:dyDescent="0.25">
      <c r="A128" s="47">
        <f>'S3 Maquette'!B128</f>
        <v>0</v>
      </c>
      <c r="B128" s="47">
        <f>'S3 Maquette'!C128</f>
        <v>0</v>
      </c>
      <c r="C128" s="46">
        <f>'S3 Maquette'!F128</f>
        <v>0</v>
      </c>
      <c r="D128" s="45"/>
      <c r="E128" s="45"/>
      <c r="F128" s="45"/>
      <c r="G128" s="44"/>
      <c r="H128" s="44"/>
      <c r="I128" s="44"/>
      <c r="J128" s="45"/>
      <c r="K128" s="45"/>
      <c r="L128" s="45"/>
      <c r="M128" s="45"/>
      <c r="N128" s="45"/>
      <c r="O128" s="45"/>
      <c r="P128" s="45"/>
      <c r="Q128" s="45"/>
      <c r="R128" s="45"/>
      <c r="S128" s="12"/>
      <c r="T128" s="1"/>
    </row>
    <row r="129" spans="1:20" ht="30.6" customHeight="1" x14ac:dyDescent="0.25">
      <c r="A129" s="47">
        <f>'S3 Maquette'!B129</f>
        <v>0</v>
      </c>
      <c r="B129" s="47">
        <f>'S3 Maquette'!C129</f>
        <v>0</v>
      </c>
      <c r="C129" s="46">
        <f>'S3 Maquette'!F129</f>
        <v>0</v>
      </c>
      <c r="D129" s="45"/>
      <c r="E129" s="45"/>
      <c r="F129" s="45"/>
      <c r="G129" s="44"/>
      <c r="H129" s="44"/>
      <c r="I129" s="44"/>
      <c r="J129" s="45"/>
      <c r="K129" s="45"/>
      <c r="L129" s="45"/>
      <c r="M129" s="45"/>
      <c r="N129" s="45"/>
      <c r="O129" s="45"/>
      <c r="P129" s="45"/>
      <c r="Q129" s="45"/>
      <c r="R129" s="45"/>
      <c r="S129" s="12"/>
      <c r="T129" s="1"/>
    </row>
    <row r="130" spans="1:20" ht="30.6" customHeight="1" x14ac:dyDescent="0.25">
      <c r="A130" s="47">
        <f>'S3 Maquette'!B130</f>
        <v>0</v>
      </c>
      <c r="B130" s="47">
        <f>'S3 Maquette'!C130</f>
        <v>0</v>
      </c>
      <c r="C130" s="46">
        <f>'S3 Maquette'!F130</f>
        <v>0</v>
      </c>
      <c r="D130" s="45"/>
      <c r="E130" s="45"/>
      <c r="F130" s="45"/>
      <c r="G130" s="44"/>
      <c r="H130" s="44"/>
      <c r="I130" s="44"/>
      <c r="J130" s="45"/>
      <c r="K130" s="45"/>
      <c r="L130" s="45"/>
      <c r="M130" s="45"/>
      <c r="N130" s="45"/>
      <c r="O130" s="45"/>
      <c r="P130" s="45"/>
      <c r="Q130" s="45"/>
      <c r="R130" s="45"/>
      <c r="S130" s="12"/>
      <c r="T130" s="1"/>
    </row>
    <row r="131" spans="1:20" ht="30.6" customHeight="1" x14ac:dyDescent="0.25">
      <c r="A131" s="47">
        <f>'S3 Maquette'!B131</f>
        <v>0</v>
      </c>
      <c r="B131" s="47">
        <f>'S3 Maquette'!C131</f>
        <v>0</v>
      </c>
      <c r="C131" s="46">
        <f>'S3 Maquette'!F131</f>
        <v>0</v>
      </c>
      <c r="D131" s="45"/>
      <c r="E131" s="45"/>
      <c r="F131" s="45"/>
      <c r="G131" s="44"/>
      <c r="H131" s="44"/>
      <c r="I131" s="44"/>
      <c r="J131" s="45"/>
      <c r="K131" s="45"/>
      <c r="L131" s="45"/>
      <c r="M131" s="45"/>
      <c r="N131" s="45"/>
      <c r="O131" s="45"/>
      <c r="P131" s="45"/>
      <c r="Q131" s="45"/>
      <c r="R131" s="45"/>
      <c r="S131" s="12"/>
      <c r="T131" s="1"/>
    </row>
    <row r="132" spans="1:20" ht="30.6" customHeight="1" x14ac:dyDescent="0.25">
      <c r="A132" s="47">
        <f>'S3 Maquette'!B132</f>
        <v>0</v>
      </c>
      <c r="B132" s="47">
        <f>'S3 Maquette'!C132</f>
        <v>0</v>
      </c>
      <c r="C132" s="46">
        <f>'S3 Maquette'!F132</f>
        <v>0</v>
      </c>
      <c r="D132" s="45"/>
      <c r="E132" s="45"/>
      <c r="F132" s="45"/>
      <c r="G132" s="44"/>
      <c r="H132" s="44"/>
      <c r="I132" s="44"/>
      <c r="J132" s="45"/>
      <c r="K132" s="45"/>
      <c r="L132" s="45"/>
      <c r="M132" s="45"/>
      <c r="N132" s="45"/>
      <c r="O132" s="45"/>
      <c r="P132" s="45"/>
      <c r="Q132" s="45"/>
      <c r="R132" s="45"/>
      <c r="S132" s="12"/>
      <c r="T132" s="1"/>
    </row>
    <row r="133" spans="1:20" ht="30.6" customHeight="1" x14ac:dyDescent="0.25">
      <c r="A133" s="47">
        <f>'S3 Maquette'!B133</f>
        <v>0</v>
      </c>
      <c r="B133" s="47">
        <f>'S3 Maquette'!C133</f>
        <v>0</v>
      </c>
      <c r="C133" s="46">
        <f>'S3 Maquette'!F133</f>
        <v>0</v>
      </c>
      <c r="D133" s="45"/>
      <c r="E133" s="45"/>
      <c r="F133" s="45"/>
      <c r="G133" s="44"/>
      <c r="H133" s="44"/>
      <c r="I133" s="44"/>
      <c r="J133" s="45"/>
      <c r="K133" s="45"/>
      <c r="L133" s="45"/>
      <c r="M133" s="45"/>
      <c r="N133" s="45"/>
      <c r="O133" s="45"/>
      <c r="P133" s="45"/>
      <c r="Q133" s="45"/>
      <c r="R133" s="45"/>
      <c r="S133" s="12"/>
      <c r="T133" s="1"/>
    </row>
    <row r="134" spans="1:20" ht="30.6" customHeight="1" x14ac:dyDescent="0.25">
      <c r="A134" s="47">
        <f>'S3 Maquette'!B134</f>
        <v>0</v>
      </c>
      <c r="B134" s="47">
        <f>'S3 Maquette'!C134</f>
        <v>0</v>
      </c>
      <c r="C134" s="46">
        <f>'S3 Maquette'!F134</f>
        <v>0</v>
      </c>
      <c r="D134" s="45"/>
      <c r="E134" s="45"/>
      <c r="F134" s="45"/>
      <c r="G134" s="44"/>
      <c r="H134" s="44"/>
      <c r="I134" s="44"/>
      <c r="J134" s="45"/>
      <c r="K134" s="45"/>
      <c r="L134" s="45"/>
      <c r="M134" s="45"/>
      <c r="N134" s="45"/>
      <c r="O134" s="45"/>
      <c r="P134" s="45"/>
      <c r="Q134" s="45"/>
      <c r="R134" s="45"/>
      <c r="S134" s="12"/>
      <c r="T134" s="1"/>
    </row>
    <row r="135" spans="1:20" ht="30.6" customHeight="1" x14ac:dyDescent="0.25">
      <c r="A135" s="47">
        <f>'S3 Maquette'!B135</f>
        <v>0</v>
      </c>
      <c r="B135" s="47">
        <f>'S3 Maquette'!C135</f>
        <v>0</v>
      </c>
      <c r="C135" s="46">
        <f>'S3 Maquette'!F135</f>
        <v>0</v>
      </c>
      <c r="D135" s="45"/>
      <c r="E135" s="45"/>
      <c r="F135" s="45"/>
      <c r="G135" s="44"/>
      <c r="H135" s="44"/>
      <c r="I135" s="44"/>
      <c r="J135" s="45"/>
      <c r="K135" s="45"/>
      <c r="L135" s="45"/>
      <c r="M135" s="45"/>
      <c r="N135" s="45"/>
      <c r="O135" s="45"/>
      <c r="P135" s="45"/>
      <c r="Q135" s="45"/>
      <c r="R135" s="45"/>
      <c r="S135" s="12"/>
      <c r="T135" s="1"/>
    </row>
    <row r="136" spans="1:20" ht="30.6" customHeight="1" x14ac:dyDescent="0.25">
      <c r="A136" s="47">
        <f>'S3 Maquette'!B136</f>
        <v>0</v>
      </c>
      <c r="B136" s="47">
        <f>'S3 Maquette'!C136</f>
        <v>0</v>
      </c>
      <c r="C136" s="46">
        <f>'S3 Maquette'!F136</f>
        <v>0</v>
      </c>
      <c r="D136" s="45"/>
      <c r="E136" s="45"/>
      <c r="F136" s="45"/>
      <c r="G136" s="44"/>
      <c r="H136" s="44"/>
      <c r="I136" s="44"/>
      <c r="J136" s="45"/>
      <c r="K136" s="45"/>
      <c r="L136" s="45"/>
      <c r="M136" s="45"/>
      <c r="N136" s="45"/>
      <c r="O136" s="45"/>
      <c r="P136" s="45"/>
      <c r="Q136" s="45"/>
      <c r="R136" s="45"/>
      <c r="S136" s="12"/>
      <c r="T136" s="1"/>
    </row>
    <row r="137" spans="1:20" ht="30.6" customHeight="1" x14ac:dyDescent="0.25">
      <c r="A137" s="47">
        <f>'S3 Maquette'!B137</f>
        <v>0</v>
      </c>
      <c r="B137" s="47">
        <f>'S3 Maquette'!C137</f>
        <v>0</v>
      </c>
      <c r="C137" s="46">
        <f>'S3 Maquette'!F137</f>
        <v>0</v>
      </c>
      <c r="D137" s="45"/>
      <c r="E137" s="45"/>
      <c r="F137" s="45"/>
      <c r="G137" s="44"/>
      <c r="H137" s="44"/>
      <c r="I137" s="44"/>
      <c r="J137" s="45"/>
      <c r="K137" s="45"/>
      <c r="L137" s="45"/>
      <c r="M137" s="45"/>
      <c r="N137" s="45"/>
      <c r="O137" s="45"/>
      <c r="P137" s="45"/>
      <c r="Q137" s="45"/>
      <c r="R137" s="45"/>
      <c r="S137" s="12"/>
      <c r="T137" s="1"/>
    </row>
    <row r="138" spans="1:20" ht="30.6" customHeight="1" x14ac:dyDescent="0.25">
      <c r="A138" s="47">
        <f>'S3 Maquette'!B138</f>
        <v>0</v>
      </c>
      <c r="B138" s="47">
        <f>'S3 Maquette'!C138</f>
        <v>0</v>
      </c>
      <c r="C138" s="46">
        <f>'S3 Maquette'!F138</f>
        <v>0</v>
      </c>
      <c r="D138" s="45"/>
      <c r="E138" s="45"/>
      <c r="F138" s="45"/>
      <c r="G138" s="44"/>
      <c r="H138" s="44"/>
      <c r="I138" s="44"/>
      <c r="J138" s="45"/>
      <c r="K138" s="45"/>
      <c r="L138" s="45"/>
      <c r="M138" s="45"/>
      <c r="N138" s="45"/>
      <c r="O138" s="45"/>
      <c r="P138" s="45"/>
      <c r="Q138" s="45"/>
      <c r="R138" s="45"/>
      <c r="S138" s="12"/>
      <c r="T138" s="1"/>
    </row>
    <row r="139" spans="1:20" ht="30.6" customHeight="1" x14ac:dyDescent="0.25">
      <c r="A139" s="47">
        <f>'S3 Maquette'!B139</f>
        <v>0</v>
      </c>
      <c r="B139" s="47">
        <f>'S3 Maquette'!C139</f>
        <v>0</v>
      </c>
      <c r="C139" s="46">
        <f>'S3 Maquette'!F139</f>
        <v>0</v>
      </c>
      <c r="D139" s="45"/>
      <c r="E139" s="45"/>
      <c r="F139" s="45"/>
      <c r="G139" s="44"/>
      <c r="H139" s="44"/>
      <c r="I139" s="44"/>
      <c r="J139" s="45"/>
      <c r="K139" s="45"/>
      <c r="L139" s="45"/>
      <c r="M139" s="45"/>
      <c r="N139" s="45"/>
      <c r="O139" s="45"/>
      <c r="P139" s="45"/>
      <c r="Q139" s="45"/>
      <c r="R139" s="45"/>
      <c r="S139" s="12"/>
      <c r="T139" s="1"/>
    </row>
    <row r="140" spans="1:20" ht="30.6" customHeight="1" x14ac:dyDescent="0.25">
      <c r="A140" s="47">
        <f>'S3 Maquette'!B140</f>
        <v>0</v>
      </c>
      <c r="B140" s="47">
        <f>'S3 Maquette'!C140</f>
        <v>0</v>
      </c>
      <c r="C140" s="46">
        <f>'S3 Maquette'!F140</f>
        <v>0</v>
      </c>
      <c r="D140" s="45"/>
      <c r="E140" s="45"/>
      <c r="F140" s="45"/>
      <c r="G140" s="44"/>
      <c r="H140" s="44"/>
      <c r="I140" s="44"/>
      <c r="J140" s="45"/>
      <c r="K140" s="45"/>
      <c r="L140" s="45"/>
      <c r="M140" s="45"/>
      <c r="N140" s="45"/>
      <c r="O140" s="45"/>
      <c r="P140" s="45"/>
      <c r="Q140" s="45"/>
      <c r="R140" s="45"/>
      <c r="S140" s="12"/>
      <c r="T140" s="1"/>
    </row>
    <row r="141" spans="1:20" ht="30.6" customHeight="1" x14ac:dyDescent="0.25">
      <c r="A141" s="47">
        <f>'S3 Maquette'!B141</f>
        <v>0</v>
      </c>
      <c r="B141" s="47">
        <f>'S3 Maquette'!C141</f>
        <v>0</v>
      </c>
      <c r="C141" s="46">
        <f>'S3 Maquette'!F141</f>
        <v>0</v>
      </c>
      <c r="D141" s="45"/>
      <c r="E141" s="45"/>
      <c r="F141" s="45"/>
      <c r="G141" s="44"/>
      <c r="H141" s="44"/>
      <c r="I141" s="44"/>
      <c r="J141" s="45"/>
      <c r="K141" s="45"/>
      <c r="L141" s="45"/>
      <c r="M141" s="45"/>
      <c r="N141" s="45"/>
      <c r="O141" s="45"/>
      <c r="P141" s="45"/>
      <c r="Q141" s="45"/>
      <c r="R141" s="45"/>
      <c r="S141" s="12"/>
      <c r="T141" s="1"/>
    </row>
    <row r="142" spans="1:20" ht="30.6" customHeight="1" x14ac:dyDescent="0.25">
      <c r="A142" s="47">
        <f>'S3 Maquette'!B142</f>
        <v>0</v>
      </c>
      <c r="B142" s="47">
        <f>'S3 Maquette'!C142</f>
        <v>0</v>
      </c>
      <c r="C142" s="46">
        <f>'S3 Maquette'!F142</f>
        <v>0</v>
      </c>
      <c r="D142" s="45"/>
      <c r="E142" s="45"/>
      <c r="F142" s="45"/>
      <c r="G142" s="44"/>
      <c r="H142" s="44"/>
      <c r="I142" s="44"/>
      <c r="J142" s="45"/>
      <c r="K142" s="45"/>
      <c r="L142" s="45"/>
      <c r="M142" s="45"/>
      <c r="N142" s="45"/>
      <c r="O142" s="45"/>
      <c r="P142" s="45"/>
      <c r="Q142" s="45"/>
      <c r="R142" s="45"/>
      <c r="S142" s="12"/>
      <c r="T142" s="1"/>
    </row>
    <row r="143" spans="1:20" ht="30.6" customHeight="1" x14ac:dyDescent="0.25">
      <c r="A143" s="47">
        <f>'S3 Maquette'!B143</f>
        <v>0</v>
      </c>
      <c r="B143" s="47">
        <f>'S3 Maquette'!C143</f>
        <v>0</v>
      </c>
      <c r="C143" s="46">
        <f>'S3 Maquette'!F143</f>
        <v>0</v>
      </c>
      <c r="D143" s="45"/>
      <c r="E143" s="45"/>
      <c r="F143" s="45"/>
      <c r="G143" s="44"/>
      <c r="H143" s="44"/>
      <c r="I143" s="44"/>
      <c r="J143" s="45"/>
      <c r="K143" s="45"/>
      <c r="L143" s="45"/>
      <c r="M143" s="45"/>
      <c r="N143" s="45"/>
      <c r="O143" s="45"/>
      <c r="P143" s="45"/>
      <c r="Q143" s="45"/>
      <c r="R143" s="45"/>
      <c r="S143" s="12"/>
      <c r="T143" s="1"/>
    </row>
    <row r="144" spans="1:20" ht="30.6" customHeight="1" x14ac:dyDescent="0.25">
      <c r="A144" s="47">
        <f>'S3 Maquette'!B144</f>
        <v>0</v>
      </c>
      <c r="B144" s="47">
        <f>'S3 Maquette'!C144</f>
        <v>0</v>
      </c>
      <c r="C144" s="46">
        <f>'S3 Maquette'!F144</f>
        <v>0</v>
      </c>
      <c r="D144" s="45"/>
      <c r="E144" s="45"/>
      <c r="F144" s="45"/>
      <c r="G144" s="44"/>
      <c r="H144" s="44"/>
      <c r="I144" s="44"/>
      <c r="J144" s="45"/>
      <c r="K144" s="45"/>
      <c r="L144" s="45"/>
      <c r="M144" s="45"/>
      <c r="N144" s="45"/>
      <c r="O144" s="45"/>
      <c r="P144" s="45"/>
      <c r="Q144" s="45"/>
      <c r="R144" s="45"/>
      <c r="S144" s="12"/>
      <c r="T144" s="1"/>
    </row>
    <row r="145" spans="1:20" ht="30.6" customHeight="1" x14ac:dyDescent="0.25">
      <c r="A145" s="47">
        <f>'S3 Maquette'!B145</f>
        <v>0</v>
      </c>
      <c r="B145" s="47">
        <f>'S3 Maquette'!C145</f>
        <v>0</v>
      </c>
      <c r="C145" s="46">
        <f>'S3 Maquette'!F145</f>
        <v>0</v>
      </c>
      <c r="D145" s="45"/>
      <c r="E145" s="45"/>
      <c r="F145" s="45"/>
      <c r="G145" s="44"/>
      <c r="H145" s="44"/>
      <c r="I145" s="44"/>
      <c r="J145" s="45"/>
      <c r="K145" s="45"/>
      <c r="L145" s="45"/>
      <c r="M145" s="45"/>
      <c r="N145" s="45"/>
      <c r="O145" s="45"/>
      <c r="P145" s="45"/>
      <c r="Q145" s="45"/>
      <c r="R145" s="45"/>
      <c r="S145" s="12"/>
      <c r="T145" s="1"/>
    </row>
    <row r="146" spans="1:20" ht="30.6" customHeight="1" x14ac:dyDescent="0.25">
      <c r="A146" s="47">
        <f>'S3 Maquette'!B146</f>
        <v>0</v>
      </c>
      <c r="B146" s="47">
        <f>'S3 Maquette'!C146</f>
        <v>0</v>
      </c>
      <c r="C146" s="46">
        <f>'S3 Maquette'!F146</f>
        <v>0</v>
      </c>
      <c r="D146" s="45"/>
      <c r="E146" s="45"/>
      <c r="F146" s="45"/>
      <c r="G146" s="44"/>
      <c r="H146" s="44"/>
      <c r="I146" s="44"/>
      <c r="J146" s="45"/>
      <c r="K146" s="45"/>
      <c r="L146" s="45"/>
      <c r="M146" s="45"/>
      <c r="N146" s="45"/>
      <c r="O146" s="45"/>
      <c r="P146" s="45"/>
      <c r="Q146" s="45"/>
      <c r="R146" s="45"/>
      <c r="S146" s="12"/>
      <c r="T146" s="1"/>
    </row>
    <row r="147" spans="1:20" ht="30.6" customHeight="1" x14ac:dyDescent="0.25">
      <c r="A147" s="47">
        <f>'S3 Maquette'!B147</f>
        <v>0</v>
      </c>
      <c r="B147" s="47">
        <f>'S3 Maquette'!C147</f>
        <v>0</v>
      </c>
      <c r="C147" s="46">
        <f>'S3 Maquette'!F147</f>
        <v>0</v>
      </c>
      <c r="D147" s="45"/>
      <c r="E147" s="45"/>
      <c r="F147" s="45"/>
      <c r="G147" s="44"/>
      <c r="H147" s="44"/>
      <c r="I147" s="44"/>
      <c r="J147" s="45"/>
      <c r="K147" s="45"/>
      <c r="L147" s="45"/>
      <c r="M147" s="45"/>
      <c r="N147" s="45"/>
      <c r="O147" s="45"/>
      <c r="P147" s="45"/>
      <c r="Q147" s="45"/>
      <c r="R147" s="45"/>
      <c r="S147" s="12"/>
      <c r="T147" s="1"/>
    </row>
    <row r="148" spans="1:20" ht="30.6" customHeight="1" x14ac:dyDescent="0.25">
      <c r="A148" s="47">
        <f>'S3 Maquette'!B148</f>
        <v>0</v>
      </c>
      <c r="B148" s="47">
        <f>'S3 Maquette'!C148</f>
        <v>0</v>
      </c>
      <c r="C148" s="46">
        <f>'S3 Maquette'!F148</f>
        <v>0</v>
      </c>
      <c r="D148" s="45"/>
      <c r="E148" s="45"/>
      <c r="F148" s="45"/>
      <c r="G148" s="44"/>
      <c r="H148" s="44"/>
      <c r="I148" s="44"/>
      <c r="J148" s="45"/>
      <c r="K148" s="45"/>
      <c r="L148" s="45"/>
      <c r="M148" s="45"/>
      <c r="N148" s="45"/>
      <c r="O148" s="45"/>
      <c r="P148" s="45"/>
      <c r="Q148" s="45"/>
      <c r="R148" s="45"/>
      <c r="S148" s="12"/>
      <c r="T148" s="1"/>
    </row>
    <row r="149" spans="1:20" ht="30.6" customHeight="1" x14ac:dyDescent="0.25">
      <c r="A149" s="47">
        <f>'S3 Maquette'!B149</f>
        <v>0</v>
      </c>
      <c r="B149" s="47">
        <f>'S3 Maquette'!C149</f>
        <v>0</v>
      </c>
      <c r="C149" s="46">
        <f>'S3 Maquette'!F149</f>
        <v>0</v>
      </c>
      <c r="D149" s="45"/>
      <c r="E149" s="45"/>
      <c r="F149" s="45"/>
      <c r="G149" s="44"/>
      <c r="H149" s="44"/>
      <c r="I149" s="44"/>
      <c r="J149" s="45"/>
      <c r="K149" s="45"/>
      <c r="L149" s="45"/>
      <c r="M149" s="45"/>
      <c r="N149" s="45"/>
      <c r="O149" s="45"/>
      <c r="P149" s="45"/>
      <c r="Q149" s="45"/>
      <c r="R149" s="45"/>
      <c r="S149" s="12"/>
      <c r="T149" s="1"/>
    </row>
    <row r="150" spans="1:20" ht="30.6" customHeight="1" x14ac:dyDescent="0.25">
      <c r="A150" s="47">
        <f>'S3 Maquette'!B150</f>
        <v>0</v>
      </c>
      <c r="B150" s="47">
        <f>'S3 Maquette'!C150</f>
        <v>0</v>
      </c>
      <c r="C150" s="46">
        <f>'S3 Maquette'!F150</f>
        <v>0</v>
      </c>
      <c r="D150" s="45"/>
      <c r="E150" s="45"/>
      <c r="F150" s="45"/>
      <c r="G150" s="44"/>
      <c r="H150" s="44"/>
      <c r="I150" s="44"/>
      <c r="J150" s="45"/>
      <c r="K150" s="45"/>
      <c r="L150" s="45"/>
      <c r="M150" s="45"/>
      <c r="N150" s="45"/>
      <c r="O150" s="45"/>
      <c r="P150" s="45"/>
      <c r="Q150" s="45"/>
      <c r="R150" s="45"/>
      <c r="S150" s="12"/>
      <c r="T150" s="1"/>
    </row>
    <row r="151" spans="1:20" ht="30.6" customHeight="1" x14ac:dyDescent="0.25">
      <c r="A151" s="47">
        <f>'S3 Maquette'!B151</f>
        <v>0</v>
      </c>
      <c r="B151" s="47">
        <f>'S3 Maquette'!C151</f>
        <v>0</v>
      </c>
      <c r="C151" s="46">
        <f>'S3 Maquette'!F151</f>
        <v>0</v>
      </c>
      <c r="D151" s="45"/>
      <c r="E151" s="45"/>
      <c r="F151" s="45"/>
      <c r="G151" s="44"/>
      <c r="H151" s="44"/>
      <c r="I151" s="44"/>
      <c r="J151" s="45"/>
      <c r="K151" s="45"/>
      <c r="L151" s="45"/>
      <c r="M151" s="45"/>
      <c r="N151" s="45"/>
      <c r="O151" s="45"/>
      <c r="P151" s="45"/>
      <c r="Q151" s="45"/>
      <c r="R151" s="45"/>
      <c r="S151" s="12"/>
      <c r="T151" s="1"/>
    </row>
    <row r="152" spans="1:20" ht="30.6" customHeight="1" x14ac:dyDescent="0.25">
      <c r="A152" s="47">
        <f>'S3 Maquette'!B152</f>
        <v>0</v>
      </c>
      <c r="B152" s="47">
        <f>'S3 Maquette'!C152</f>
        <v>0</v>
      </c>
      <c r="C152" s="46">
        <f>'S3 Maquette'!F152</f>
        <v>0</v>
      </c>
      <c r="D152" s="45"/>
      <c r="E152" s="45"/>
      <c r="F152" s="45"/>
      <c r="G152" s="44"/>
      <c r="H152" s="44"/>
      <c r="I152" s="44"/>
      <c r="J152" s="45"/>
      <c r="K152" s="45"/>
      <c r="L152" s="45"/>
      <c r="M152" s="45"/>
      <c r="N152" s="45"/>
      <c r="O152" s="45"/>
      <c r="P152" s="45"/>
      <c r="Q152" s="45"/>
      <c r="R152" s="45"/>
      <c r="S152" s="12"/>
      <c r="T152" s="1"/>
    </row>
    <row r="153" spans="1:20" ht="30.6" customHeight="1" x14ac:dyDescent="0.25">
      <c r="A153" s="47">
        <f>'S3 Maquette'!B153</f>
        <v>0</v>
      </c>
      <c r="B153" s="47">
        <f>'S3 Maquette'!C153</f>
        <v>0</v>
      </c>
      <c r="C153" s="46">
        <f>'S3 Maquette'!F153</f>
        <v>0</v>
      </c>
      <c r="D153" s="45"/>
      <c r="E153" s="45"/>
      <c r="F153" s="45"/>
      <c r="G153" s="44"/>
      <c r="H153" s="44"/>
      <c r="I153" s="44"/>
      <c r="J153" s="45"/>
      <c r="K153" s="45"/>
      <c r="L153" s="45"/>
      <c r="M153" s="45"/>
      <c r="N153" s="45"/>
      <c r="O153" s="45"/>
      <c r="P153" s="45"/>
      <c r="Q153" s="45"/>
      <c r="R153" s="45"/>
      <c r="S153" s="12"/>
      <c r="T153" s="1"/>
    </row>
    <row r="154" spans="1:20" ht="30.6" customHeight="1" x14ac:dyDescent="0.25">
      <c r="A154" s="47">
        <f>'S3 Maquette'!B154</f>
        <v>0</v>
      </c>
      <c r="B154" s="47">
        <f>'S3 Maquette'!C154</f>
        <v>0</v>
      </c>
      <c r="C154" s="46">
        <f>'S3 Maquette'!F154</f>
        <v>0</v>
      </c>
      <c r="D154" s="45"/>
      <c r="E154" s="45"/>
      <c r="F154" s="45"/>
      <c r="G154" s="44"/>
      <c r="H154" s="44"/>
      <c r="I154" s="44"/>
      <c r="J154" s="45"/>
      <c r="K154" s="45"/>
      <c r="L154" s="45"/>
      <c r="M154" s="45"/>
      <c r="N154" s="45"/>
      <c r="O154" s="45"/>
      <c r="P154" s="45"/>
      <c r="Q154" s="45"/>
      <c r="R154" s="45"/>
      <c r="S154" s="12"/>
      <c r="T154" s="1"/>
    </row>
    <row r="155" spans="1:20" ht="30.6" customHeight="1" x14ac:dyDescent="0.25">
      <c r="A155" s="47">
        <f>'S3 Maquette'!B155</f>
        <v>0</v>
      </c>
      <c r="B155" s="47">
        <f>'S3 Maquette'!C155</f>
        <v>0</v>
      </c>
      <c r="C155" s="46">
        <f>'S3 Maquette'!F155</f>
        <v>0</v>
      </c>
      <c r="D155" s="45"/>
      <c r="E155" s="45"/>
      <c r="F155" s="45"/>
      <c r="G155" s="44"/>
      <c r="H155" s="44"/>
      <c r="I155" s="44"/>
      <c r="J155" s="45"/>
      <c r="K155" s="45"/>
      <c r="L155" s="45"/>
      <c r="M155" s="45"/>
      <c r="N155" s="45"/>
      <c r="O155" s="45"/>
      <c r="P155" s="45"/>
      <c r="Q155" s="45"/>
      <c r="R155" s="45"/>
      <c r="S155" s="12"/>
      <c r="T155" s="1"/>
    </row>
    <row r="156" spans="1:20" ht="30.6" customHeight="1" x14ac:dyDescent="0.25">
      <c r="A156" s="47">
        <f>'S3 Maquette'!B156</f>
        <v>0</v>
      </c>
      <c r="B156" s="47">
        <f>'S3 Maquette'!C156</f>
        <v>0</v>
      </c>
      <c r="C156" s="46">
        <f>'S3 Maquette'!F156</f>
        <v>0</v>
      </c>
      <c r="D156" s="45"/>
      <c r="E156" s="45"/>
      <c r="F156" s="45"/>
      <c r="G156" s="44"/>
      <c r="H156" s="44"/>
      <c r="I156" s="44"/>
      <c r="J156" s="45"/>
      <c r="K156" s="45"/>
      <c r="L156" s="45"/>
      <c r="M156" s="45"/>
      <c r="N156" s="45"/>
      <c r="O156" s="45"/>
      <c r="P156" s="45"/>
      <c r="Q156" s="45"/>
      <c r="R156" s="45"/>
      <c r="S156" s="12"/>
      <c r="T156" s="1"/>
    </row>
    <row r="157" spans="1:20" ht="30.6" customHeight="1" x14ac:dyDescent="0.25">
      <c r="A157" s="47">
        <f>'S3 Maquette'!B157</f>
        <v>0</v>
      </c>
      <c r="B157" s="47">
        <f>'S3 Maquette'!C157</f>
        <v>0</v>
      </c>
      <c r="C157" s="46">
        <f>'S3 Maquette'!F157</f>
        <v>0</v>
      </c>
      <c r="D157" s="45"/>
      <c r="E157" s="45"/>
      <c r="F157" s="45"/>
      <c r="G157" s="44"/>
      <c r="H157" s="44"/>
      <c r="I157" s="44"/>
      <c r="J157" s="45"/>
      <c r="K157" s="45"/>
      <c r="L157" s="45"/>
      <c r="M157" s="45"/>
      <c r="N157" s="45"/>
      <c r="O157" s="45"/>
      <c r="P157" s="45"/>
      <c r="Q157" s="45"/>
      <c r="R157" s="45"/>
      <c r="S157" s="12"/>
      <c r="T157" s="1"/>
    </row>
    <row r="158" spans="1:20" ht="30.6" customHeight="1" x14ac:dyDescent="0.25">
      <c r="A158" s="47">
        <f>'S3 Maquette'!B158</f>
        <v>0</v>
      </c>
      <c r="B158" s="47">
        <f>'S3 Maquette'!C158</f>
        <v>0</v>
      </c>
      <c r="C158" s="46">
        <f>'S3 Maquette'!F158</f>
        <v>0</v>
      </c>
      <c r="D158" s="45"/>
      <c r="E158" s="45"/>
      <c r="F158" s="45"/>
      <c r="G158" s="44"/>
      <c r="H158" s="44"/>
      <c r="I158" s="44"/>
      <c r="J158" s="45"/>
      <c r="K158" s="45"/>
      <c r="L158" s="45"/>
      <c r="M158" s="45"/>
      <c r="N158" s="45"/>
      <c r="O158" s="45"/>
      <c r="P158" s="45"/>
      <c r="Q158" s="45"/>
      <c r="R158" s="45"/>
      <c r="S158" s="12"/>
      <c r="T158" s="1"/>
    </row>
    <row r="159" spans="1:20" ht="30.6" customHeight="1" x14ac:dyDescent="0.25">
      <c r="A159" s="47">
        <f>'S3 Maquette'!B159</f>
        <v>0</v>
      </c>
      <c r="B159" s="47">
        <f>'S3 Maquette'!C159</f>
        <v>0</v>
      </c>
      <c r="C159" s="46">
        <f>'S3 Maquette'!F159</f>
        <v>0</v>
      </c>
      <c r="D159" s="45"/>
      <c r="E159" s="45"/>
      <c r="F159" s="45"/>
      <c r="G159" s="44"/>
      <c r="H159" s="44"/>
      <c r="I159" s="44"/>
      <c r="J159" s="45"/>
      <c r="K159" s="45"/>
      <c r="L159" s="45"/>
      <c r="M159" s="45"/>
      <c r="N159" s="45"/>
      <c r="O159" s="45"/>
      <c r="P159" s="45"/>
      <c r="Q159" s="45"/>
      <c r="R159" s="45"/>
      <c r="S159" s="12"/>
      <c r="T159" s="1"/>
    </row>
    <row r="160" spans="1:20" ht="30.6" customHeight="1" x14ac:dyDescent="0.25">
      <c r="A160" s="47">
        <f>'S3 Maquette'!B160</f>
        <v>0</v>
      </c>
      <c r="B160" s="47">
        <f>'S3 Maquette'!C160</f>
        <v>0</v>
      </c>
      <c r="C160" s="46">
        <f>'S3 Maquette'!F160</f>
        <v>0</v>
      </c>
      <c r="D160" s="45"/>
      <c r="E160" s="45"/>
      <c r="F160" s="45"/>
      <c r="G160" s="44"/>
      <c r="H160" s="44"/>
      <c r="I160" s="44"/>
      <c r="J160" s="45"/>
      <c r="K160" s="45"/>
      <c r="L160" s="45"/>
      <c r="M160" s="45"/>
      <c r="N160" s="45"/>
      <c r="O160" s="45"/>
      <c r="P160" s="45"/>
      <c r="Q160" s="45"/>
      <c r="R160" s="45"/>
      <c r="S160" s="12"/>
      <c r="T160" s="1"/>
    </row>
    <row r="161" spans="1:20" ht="30.6" customHeight="1" x14ac:dyDescent="0.25">
      <c r="A161" s="47">
        <f>'S3 Maquette'!B161</f>
        <v>0</v>
      </c>
      <c r="B161" s="47">
        <f>'S3 Maquette'!C161</f>
        <v>0</v>
      </c>
      <c r="C161" s="46">
        <f>'S3 Maquette'!F161</f>
        <v>0</v>
      </c>
      <c r="D161" s="45"/>
      <c r="E161" s="45"/>
      <c r="F161" s="45"/>
      <c r="G161" s="44"/>
      <c r="H161" s="44"/>
      <c r="I161" s="44"/>
      <c r="J161" s="45"/>
      <c r="K161" s="45"/>
      <c r="L161" s="45"/>
      <c r="M161" s="45"/>
      <c r="N161" s="45"/>
      <c r="O161" s="45"/>
      <c r="P161" s="45"/>
      <c r="Q161" s="45"/>
      <c r="R161" s="45"/>
      <c r="S161" s="12"/>
      <c r="T161" s="1"/>
    </row>
    <row r="162" spans="1:20" ht="30.6" customHeight="1" x14ac:dyDescent="0.25">
      <c r="A162" s="47">
        <f>'S3 Maquette'!B162</f>
        <v>0</v>
      </c>
      <c r="B162" s="47">
        <f>'S3 Maquette'!C162</f>
        <v>0</v>
      </c>
      <c r="C162" s="46">
        <f>'S3 Maquette'!F162</f>
        <v>0</v>
      </c>
      <c r="D162" s="45"/>
      <c r="E162" s="45"/>
      <c r="F162" s="45"/>
      <c r="G162" s="44"/>
      <c r="H162" s="44"/>
      <c r="I162" s="44"/>
      <c r="J162" s="45"/>
      <c r="K162" s="45"/>
      <c r="L162" s="45"/>
      <c r="M162" s="45"/>
      <c r="N162" s="45"/>
      <c r="O162" s="45"/>
      <c r="P162" s="45"/>
      <c r="Q162" s="45"/>
      <c r="R162" s="45"/>
      <c r="S162" s="12"/>
      <c r="T162" s="1"/>
    </row>
    <row r="163" spans="1:20" ht="30.6" customHeight="1" x14ac:dyDescent="0.25">
      <c r="A163" s="47">
        <f>'S3 Maquette'!B163</f>
        <v>0</v>
      </c>
      <c r="B163" s="47">
        <f>'S3 Maquette'!C163</f>
        <v>0</v>
      </c>
      <c r="C163" s="46">
        <f>'S3 Maquette'!F163</f>
        <v>0</v>
      </c>
      <c r="D163" s="45"/>
      <c r="E163" s="45"/>
      <c r="F163" s="45"/>
      <c r="G163" s="44"/>
      <c r="H163" s="44"/>
      <c r="I163" s="44"/>
      <c r="J163" s="45"/>
      <c r="K163" s="45"/>
      <c r="L163" s="45"/>
      <c r="M163" s="45"/>
      <c r="N163" s="45"/>
      <c r="O163" s="45"/>
      <c r="P163" s="45"/>
      <c r="Q163" s="45"/>
      <c r="R163" s="45"/>
      <c r="S163" s="12"/>
      <c r="T163" s="1"/>
    </row>
    <row r="164" spans="1:20" ht="30.6" customHeight="1" x14ac:dyDescent="0.25">
      <c r="A164" s="47">
        <f>'S3 Maquette'!B164</f>
        <v>0</v>
      </c>
      <c r="B164" s="47">
        <f>'S3 Maquette'!C164</f>
        <v>0</v>
      </c>
      <c r="C164" s="46">
        <f>'S3 Maquette'!F164</f>
        <v>0</v>
      </c>
      <c r="D164" s="45"/>
      <c r="E164" s="45"/>
      <c r="F164" s="45"/>
      <c r="G164" s="44"/>
      <c r="H164" s="44"/>
      <c r="I164" s="44"/>
      <c r="J164" s="45"/>
      <c r="K164" s="45"/>
      <c r="L164" s="45"/>
      <c r="M164" s="45"/>
      <c r="N164" s="45"/>
      <c r="O164" s="45"/>
      <c r="P164" s="45"/>
      <c r="Q164" s="45"/>
      <c r="R164" s="45"/>
      <c r="S164" s="12"/>
      <c r="T164" s="1"/>
    </row>
    <row r="165" spans="1:20" ht="30.6" customHeight="1" x14ac:dyDescent="0.25">
      <c r="A165" s="47">
        <f>'S3 Maquette'!B165</f>
        <v>0</v>
      </c>
      <c r="B165" s="47">
        <f>'S3 Maquette'!C165</f>
        <v>0</v>
      </c>
      <c r="C165" s="46">
        <f>'S3 Maquette'!F165</f>
        <v>0</v>
      </c>
      <c r="D165" s="45"/>
      <c r="E165" s="45"/>
      <c r="F165" s="45"/>
      <c r="G165" s="44"/>
      <c r="H165" s="44"/>
      <c r="I165" s="44"/>
      <c r="J165" s="45"/>
      <c r="K165" s="45"/>
      <c r="L165" s="45"/>
      <c r="M165" s="45"/>
      <c r="N165" s="45"/>
      <c r="O165" s="45"/>
      <c r="P165" s="45"/>
      <c r="Q165" s="45"/>
      <c r="R165" s="45"/>
      <c r="S165" s="12"/>
      <c r="T165" s="1"/>
    </row>
    <row r="166" spans="1:20" ht="30.6" customHeight="1" x14ac:dyDescent="0.25">
      <c r="A166" s="47">
        <f>'S3 Maquette'!B166</f>
        <v>0</v>
      </c>
      <c r="B166" s="47">
        <f>'S3 Maquette'!C166</f>
        <v>0</v>
      </c>
      <c r="C166" s="46">
        <f>'S3 Maquette'!F166</f>
        <v>0</v>
      </c>
      <c r="D166" s="45"/>
      <c r="E166" s="45"/>
      <c r="F166" s="45"/>
      <c r="G166" s="44"/>
      <c r="H166" s="44"/>
      <c r="I166" s="44"/>
      <c r="J166" s="45"/>
      <c r="K166" s="45"/>
      <c r="L166" s="45"/>
      <c r="M166" s="45"/>
      <c r="N166" s="45"/>
      <c r="O166" s="45"/>
      <c r="P166" s="45"/>
      <c r="Q166" s="45"/>
      <c r="R166" s="45"/>
      <c r="S166" s="12"/>
      <c r="T166" s="1"/>
    </row>
    <row r="167" spans="1:20" ht="30.6" customHeight="1" x14ac:dyDescent="0.25">
      <c r="A167" s="47">
        <f>'S3 Maquette'!B167</f>
        <v>0</v>
      </c>
      <c r="B167" s="47">
        <f>'S3 Maquette'!C167</f>
        <v>0</v>
      </c>
      <c r="C167" s="46">
        <f>'S3 Maquette'!F167</f>
        <v>0</v>
      </c>
      <c r="D167" s="45"/>
      <c r="E167" s="45"/>
      <c r="F167" s="45"/>
      <c r="G167" s="44"/>
      <c r="H167" s="44"/>
      <c r="I167" s="44"/>
      <c r="J167" s="45"/>
      <c r="K167" s="45"/>
      <c r="L167" s="45"/>
      <c r="M167" s="45"/>
      <c r="N167" s="45"/>
      <c r="O167" s="45"/>
      <c r="P167" s="45"/>
      <c r="Q167" s="45"/>
      <c r="R167" s="45"/>
      <c r="S167" s="12"/>
      <c r="T167" s="1"/>
    </row>
    <row r="168" spans="1:20" ht="30.6" customHeight="1" x14ac:dyDescent="0.25">
      <c r="A168" s="47">
        <f>'S3 Maquette'!B168</f>
        <v>0</v>
      </c>
      <c r="B168" s="47">
        <f>'S3 Maquette'!C168</f>
        <v>0</v>
      </c>
      <c r="C168" s="46">
        <f>'S3 Maquette'!F168</f>
        <v>0</v>
      </c>
      <c r="D168" s="45"/>
      <c r="E168" s="45"/>
      <c r="F168" s="45"/>
      <c r="G168" s="44"/>
      <c r="H168" s="44"/>
      <c r="I168" s="44"/>
      <c r="J168" s="45"/>
      <c r="K168" s="45"/>
      <c r="L168" s="45"/>
      <c r="M168" s="45"/>
      <c r="N168" s="45"/>
      <c r="O168" s="45"/>
      <c r="P168" s="45"/>
      <c r="Q168" s="45"/>
      <c r="R168" s="45"/>
      <c r="S168" s="12"/>
      <c r="T168" s="1"/>
    </row>
    <row r="169" spans="1:20" ht="30.6" customHeight="1" x14ac:dyDescent="0.25">
      <c r="A169" s="47">
        <f>'S3 Maquette'!B169</f>
        <v>0</v>
      </c>
      <c r="B169" s="47">
        <f>'S3 Maquette'!C169</f>
        <v>0</v>
      </c>
      <c r="C169" s="46">
        <f>'S3 Maquette'!F169</f>
        <v>0</v>
      </c>
      <c r="D169" s="45"/>
      <c r="E169" s="45"/>
      <c r="F169" s="45"/>
      <c r="G169" s="44"/>
      <c r="H169" s="44"/>
      <c r="I169" s="44"/>
      <c r="J169" s="45"/>
      <c r="K169" s="45"/>
      <c r="L169" s="45"/>
      <c r="M169" s="45"/>
      <c r="N169" s="45"/>
      <c r="O169" s="45"/>
      <c r="P169" s="45"/>
      <c r="Q169" s="45"/>
      <c r="R169" s="45"/>
      <c r="S169" s="12"/>
      <c r="T169" s="1"/>
    </row>
    <row r="170" spans="1:20" ht="30.6" customHeight="1" x14ac:dyDescent="0.25">
      <c r="A170" s="47">
        <f>'S3 Maquette'!B170</f>
        <v>0</v>
      </c>
      <c r="B170" s="47">
        <f>'S3 Maquette'!C170</f>
        <v>0</v>
      </c>
      <c r="C170" s="46">
        <f>'S3 Maquette'!F170</f>
        <v>0</v>
      </c>
      <c r="D170" s="45"/>
      <c r="E170" s="45"/>
      <c r="F170" s="45"/>
      <c r="G170" s="44"/>
      <c r="H170" s="44"/>
      <c r="I170" s="44"/>
      <c r="J170" s="45"/>
      <c r="K170" s="45"/>
      <c r="L170" s="45"/>
      <c r="M170" s="45"/>
      <c r="N170" s="45"/>
      <c r="O170" s="45"/>
      <c r="P170" s="45"/>
      <c r="Q170" s="45"/>
      <c r="R170" s="45"/>
      <c r="S170" s="12"/>
      <c r="T170" s="1"/>
    </row>
    <row r="171" spans="1:20" ht="30.6" customHeight="1" x14ac:dyDescent="0.25">
      <c r="A171" s="47">
        <f>'S3 Maquette'!B171</f>
        <v>0</v>
      </c>
      <c r="B171" s="47">
        <f>'S3 Maquette'!C171</f>
        <v>0</v>
      </c>
      <c r="C171" s="46">
        <f>'S3 Maquette'!F171</f>
        <v>0</v>
      </c>
      <c r="D171" s="45"/>
      <c r="E171" s="45"/>
      <c r="F171" s="45"/>
      <c r="G171" s="44"/>
      <c r="H171" s="44"/>
      <c r="I171" s="44"/>
      <c r="J171" s="45"/>
      <c r="K171" s="45"/>
      <c r="L171" s="45"/>
      <c r="M171" s="45"/>
      <c r="N171" s="45"/>
      <c r="O171" s="45"/>
      <c r="P171" s="45"/>
      <c r="Q171" s="45"/>
      <c r="R171" s="45"/>
      <c r="S171" s="12"/>
      <c r="T171" s="1"/>
    </row>
    <row r="172" spans="1:20" ht="30.6" customHeight="1" x14ac:dyDescent="0.25">
      <c r="A172" s="47">
        <f>'S3 Maquette'!B172</f>
        <v>0</v>
      </c>
      <c r="B172" s="47">
        <f>'S3 Maquette'!C172</f>
        <v>0</v>
      </c>
      <c r="C172" s="46">
        <f>'S3 Maquette'!F172</f>
        <v>0</v>
      </c>
      <c r="D172" s="45"/>
      <c r="E172" s="45"/>
      <c r="F172" s="45"/>
      <c r="G172" s="44"/>
      <c r="H172" s="44"/>
      <c r="I172" s="44"/>
      <c r="J172" s="45"/>
      <c r="K172" s="45"/>
      <c r="L172" s="45"/>
      <c r="M172" s="45"/>
      <c r="N172" s="45"/>
      <c r="O172" s="45"/>
      <c r="P172" s="45"/>
      <c r="Q172" s="45"/>
      <c r="R172" s="45"/>
      <c r="S172" s="12"/>
      <c r="T172" s="1"/>
    </row>
    <row r="173" spans="1:20" ht="30.6" customHeight="1" x14ac:dyDescent="0.25">
      <c r="A173" s="47">
        <f>'S3 Maquette'!B173</f>
        <v>0</v>
      </c>
      <c r="B173" s="47">
        <f>'S3 Maquette'!C173</f>
        <v>0</v>
      </c>
      <c r="C173" s="46">
        <f>'S3 Maquette'!F173</f>
        <v>0</v>
      </c>
      <c r="D173" s="45"/>
      <c r="E173" s="45"/>
      <c r="F173" s="45"/>
      <c r="G173" s="44"/>
      <c r="H173" s="44"/>
      <c r="I173" s="44"/>
      <c r="J173" s="45"/>
      <c r="K173" s="45"/>
      <c r="L173" s="45"/>
      <c r="M173" s="45"/>
      <c r="N173" s="45"/>
      <c r="O173" s="45"/>
      <c r="P173" s="45"/>
      <c r="Q173" s="45"/>
      <c r="R173" s="45"/>
      <c r="S173" s="12"/>
      <c r="T173" s="1"/>
    </row>
    <row r="174" spans="1:20" ht="30.6" customHeight="1" x14ac:dyDescent="0.25">
      <c r="A174" s="47">
        <f>'S3 Maquette'!B174</f>
        <v>0</v>
      </c>
      <c r="B174" s="47">
        <f>'S3 Maquette'!C174</f>
        <v>0</v>
      </c>
      <c r="C174" s="46">
        <f>'S3 Maquette'!F174</f>
        <v>0</v>
      </c>
      <c r="D174" s="45"/>
      <c r="E174" s="45"/>
      <c r="F174" s="45"/>
      <c r="G174" s="44"/>
      <c r="H174" s="44"/>
      <c r="I174" s="44"/>
      <c r="J174" s="45"/>
      <c r="K174" s="45"/>
      <c r="L174" s="45"/>
      <c r="M174" s="45"/>
      <c r="N174" s="45"/>
      <c r="O174" s="45"/>
      <c r="P174" s="45"/>
      <c r="Q174" s="45"/>
      <c r="R174" s="45"/>
      <c r="S174" s="12"/>
      <c r="T174" s="1"/>
    </row>
    <row r="175" spans="1:20" ht="30.6" customHeight="1" x14ac:dyDescent="0.25">
      <c r="A175" s="47">
        <f>'S3 Maquette'!B175</f>
        <v>0</v>
      </c>
      <c r="B175" s="47">
        <f>'S3 Maquette'!C175</f>
        <v>0</v>
      </c>
      <c r="C175" s="46">
        <f>'S3 Maquette'!F175</f>
        <v>0</v>
      </c>
      <c r="D175" s="45"/>
      <c r="E175" s="45"/>
      <c r="F175" s="45"/>
      <c r="G175" s="44"/>
      <c r="H175" s="44"/>
      <c r="I175" s="44"/>
      <c r="J175" s="45"/>
      <c r="K175" s="45"/>
      <c r="L175" s="45"/>
      <c r="M175" s="45"/>
      <c r="N175" s="45"/>
      <c r="O175" s="45"/>
      <c r="P175" s="45"/>
      <c r="Q175" s="45"/>
      <c r="R175" s="45"/>
      <c r="S175" s="12"/>
      <c r="T175" s="1"/>
    </row>
    <row r="176" spans="1:20" ht="30.6" customHeight="1" x14ac:dyDescent="0.25">
      <c r="A176" s="47">
        <f>'S3 Maquette'!B176</f>
        <v>0</v>
      </c>
      <c r="B176" s="47">
        <f>'S3 Maquette'!C176</f>
        <v>0</v>
      </c>
      <c r="C176" s="46">
        <f>'S3 Maquette'!F176</f>
        <v>0</v>
      </c>
      <c r="D176" s="45"/>
      <c r="E176" s="45"/>
      <c r="F176" s="45"/>
      <c r="G176" s="44"/>
      <c r="H176" s="44"/>
      <c r="I176" s="44"/>
      <c r="J176" s="45"/>
      <c r="K176" s="45"/>
      <c r="L176" s="45"/>
      <c r="M176" s="45"/>
      <c r="N176" s="45"/>
      <c r="O176" s="45"/>
      <c r="P176" s="45"/>
      <c r="Q176" s="45"/>
      <c r="R176" s="45"/>
      <c r="S176" s="12"/>
      <c r="T176" s="1"/>
    </row>
    <row r="177" spans="1:20" ht="30.6" customHeight="1" x14ac:dyDescent="0.25">
      <c r="A177" s="47">
        <f>'S3 Maquette'!B177</f>
        <v>0</v>
      </c>
      <c r="B177" s="47">
        <f>'S3 Maquette'!C177</f>
        <v>0</v>
      </c>
      <c r="C177" s="46">
        <f>'S3 Maquette'!F177</f>
        <v>0</v>
      </c>
      <c r="D177" s="45"/>
      <c r="E177" s="45"/>
      <c r="F177" s="45"/>
      <c r="G177" s="44"/>
      <c r="H177" s="44"/>
      <c r="I177" s="44"/>
      <c r="J177" s="45"/>
      <c r="K177" s="45"/>
      <c r="L177" s="45"/>
      <c r="M177" s="45"/>
      <c r="N177" s="45"/>
      <c r="O177" s="45"/>
      <c r="P177" s="45"/>
      <c r="Q177" s="45"/>
      <c r="R177" s="45"/>
      <c r="S177" s="12"/>
      <c r="T177" s="1"/>
    </row>
    <row r="178" spans="1:20" ht="30.6" customHeight="1" x14ac:dyDescent="0.25">
      <c r="A178" s="47">
        <f>'S3 Maquette'!B178</f>
        <v>0</v>
      </c>
      <c r="B178" s="47">
        <f>'S3 Maquette'!C178</f>
        <v>0</v>
      </c>
      <c r="C178" s="46">
        <f>'S3 Maquette'!F178</f>
        <v>0</v>
      </c>
      <c r="D178" s="45"/>
      <c r="E178" s="45"/>
      <c r="F178" s="45"/>
      <c r="G178" s="44"/>
      <c r="H178" s="44"/>
      <c r="I178" s="44"/>
      <c r="J178" s="45"/>
      <c r="K178" s="45"/>
      <c r="L178" s="45"/>
      <c r="M178" s="45"/>
      <c r="N178" s="45"/>
      <c r="O178" s="45"/>
      <c r="P178" s="45"/>
      <c r="Q178" s="45"/>
      <c r="R178" s="45"/>
      <c r="S178" s="12"/>
      <c r="T178" s="1"/>
    </row>
    <row r="179" spans="1:20" ht="30.6" customHeight="1" x14ac:dyDescent="0.25">
      <c r="A179" s="47">
        <f>'S3 Maquette'!B179</f>
        <v>0</v>
      </c>
      <c r="B179" s="47">
        <f>'S3 Maquette'!C179</f>
        <v>0</v>
      </c>
      <c r="C179" s="46">
        <f>'S3 Maquette'!F179</f>
        <v>0</v>
      </c>
      <c r="D179" s="45"/>
      <c r="E179" s="45"/>
      <c r="F179" s="45"/>
      <c r="G179" s="44"/>
      <c r="H179" s="44"/>
      <c r="I179" s="44"/>
      <c r="J179" s="45"/>
      <c r="K179" s="45"/>
      <c r="L179" s="45"/>
      <c r="M179" s="45"/>
      <c r="N179" s="45"/>
      <c r="O179" s="45"/>
      <c r="P179" s="45"/>
      <c r="Q179" s="45"/>
      <c r="R179" s="45"/>
      <c r="S179" s="12"/>
      <c r="T179" s="1"/>
    </row>
    <row r="180" spans="1:20" ht="30.6" customHeight="1" x14ac:dyDescent="0.25">
      <c r="A180" s="47">
        <f>'S3 Maquette'!B180</f>
        <v>0</v>
      </c>
      <c r="B180" s="47">
        <f>'S3 Maquette'!C180</f>
        <v>0</v>
      </c>
      <c r="C180" s="46">
        <f>'S3 Maquette'!F180</f>
        <v>0</v>
      </c>
      <c r="D180" s="45"/>
      <c r="E180" s="45"/>
      <c r="F180" s="45"/>
      <c r="G180" s="44"/>
      <c r="H180" s="44"/>
      <c r="I180" s="44"/>
      <c r="J180" s="45"/>
      <c r="K180" s="45"/>
      <c r="L180" s="45"/>
      <c r="M180" s="45"/>
      <c r="N180" s="45"/>
      <c r="O180" s="45"/>
      <c r="P180" s="45"/>
      <c r="Q180" s="45"/>
      <c r="R180" s="45"/>
      <c r="S180" s="12"/>
      <c r="T180" s="1"/>
    </row>
    <row r="181" spans="1:20" ht="30.6" customHeight="1" x14ac:dyDescent="0.25">
      <c r="A181" s="47">
        <f>'S3 Maquette'!B181</f>
        <v>0</v>
      </c>
      <c r="B181" s="47">
        <f>'S3 Maquette'!C181</f>
        <v>0</v>
      </c>
      <c r="C181" s="46">
        <f>'S3 Maquette'!F181</f>
        <v>0</v>
      </c>
      <c r="D181" s="45"/>
      <c r="E181" s="45"/>
      <c r="F181" s="45"/>
      <c r="G181" s="44"/>
      <c r="H181" s="44"/>
      <c r="I181" s="44"/>
      <c r="J181" s="45"/>
      <c r="K181" s="45"/>
      <c r="L181" s="45"/>
      <c r="M181" s="45"/>
      <c r="N181" s="45"/>
      <c r="O181" s="45"/>
      <c r="P181" s="45"/>
      <c r="Q181" s="45"/>
      <c r="R181" s="45"/>
      <c r="S181" s="12"/>
      <c r="T181" s="1"/>
    </row>
    <row r="182" spans="1:20" ht="30.6" customHeight="1" x14ac:dyDescent="0.25">
      <c r="A182" s="47">
        <f>'S3 Maquette'!B182</f>
        <v>0</v>
      </c>
      <c r="B182" s="47">
        <f>'S3 Maquette'!C182</f>
        <v>0</v>
      </c>
      <c r="C182" s="46">
        <f>'S3 Maquette'!F182</f>
        <v>0</v>
      </c>
      <c r="D182" s="45"/>
      <c r="E182" s="45"/>
      <c r="F182" s="45"/>
      <c r="G182" s="44"/>
      <c r="H182" s="44"/>
      <c r="I182" s="44"/>
      <c r="J182" s="45"/>
      <c r="K182" s="45"/>
      <c r="L182" s="45"/>
      <c r="M182" s="45"/>
      <c r="N182" s="45"/>
      <c r="O182" s="45"/>
      <c r="P182" s="45"/>
      <c r="Q182" s="45"/>
      <c r="R182" s="45"/>
      <c r="S182" s="12"/>
      <c r="T182" s="1"/>
    </row>
    <row r="183" spans="1:20" ht="30.6" customHeight="1" x14ac:dyDescent="0.25">
      <c r="A183" s="47">
        <f>'S3 Maquette'!B183</f>
        <v>0</v>
      </c>
      <c r="B183" s="47">
        <f>'S3 Maquette'!C183</f>
        <v>0</v>
      </c>
      <c r="C183" s="46">
        <f>'S3 Maquette'!F183</f>
        <v>0</v>
      </c>
      <c r="D183" s="45"/>
      <c r="E183" s="45"/>
      <c r="F183" s="45"/>
      <c r="G183" s="44"/>
      <c r="H183" s="44"/>
      <c r="I183" s="44"/>
      <c r="J183" s="45"/>
      <c r="K183" s="45"/>
      <c r="L183" s="45"/>
      <c r="M183" s="45"/>
      <c r="N183" s="45"/>
      <c r="O183" s="45"/>
      <c r="P183" s="45"/>
      <c r="Q183" s="45"/>
      <c r="R183" s="45"/>
      <c r="S183" s="12"/>
      <c r="T183" s="1"/>
    </row>
    <row r="184" spans="1:20" ht="30.6" customHeight="1" x14ac:dyDescent="0.25">
      <c r="A184" s="47">
        <f>'S3 Maquette'!B184</f>
        <v>0</v>
      </c>
      <c r="B184" s="47">
        <f>'S3 Maquette'!C184</f>
        <v>0</v>
      </c>
      <c r="C184" s="46">
        <f>'S3 Maquette'!F184</f>
        <v>0</v>
      </c>
      <c r="D184" s="45"/>
      <c r="E184" s="45"/>
      <c r="F184" s="45"/>
      <c r="G184" s="44"/>
      <c r="H184" s="44"/>
      <c r="I184" s="44"/>
      <c r="J184" s="45"/>
      <c r="K184" s="45"/>
      <c r="L184" s="45"/>
      <c r="M184" s="45"/>
      <c r="N184" s="45"/>
      <c r="O184" s="45"/>
      <c r="P184" s="45"/>
      <c r="Q184" s="45"/>
      <c r="R184" s="45"/>
      <c r="S184" s="12"/>
      <c r="T184" s="1"/>
    </row>
    <row r="185" spans="1:20" ht="30.6" customHeight="1" x14ac:dyDescent="0.25">
      <c r="A185" s="47">
        <f>'S3 Maquette'!B185</f>
        <v>0</v>
      </c>
      <c r="B185" s="47">
        <f>'S3 Maquette'!C185</f>
        <v>0</v>
      </c>
      <c r="C185" s="46">
        <f>'S3 Maquette'!F185</f>
        <v>0</v>
      </c>
      <c r="D185" s="45"/>
      <c r="E185" s="45"/>
      <c r="F185" s="45"/>
      <c r="G185" s="44"/>
      <c r="H185" s="44"/>
      <c r="I185" s="44"/>
      <c r="J185" s="45"/>
      <c r="K185" s="45"/>
      <c r="L185" s="45"/>
      <c r="M185" s="45"/>
      <c r="N185" s="45"/>
      <c r="O185" s="45"/>
      <c r="P185" s="45"/>
      <c r="Q185" s="45"/>
      <c r="R185" s="45"/>
      <c r="S185" s="12"/>
      <c r="T185" s="1"/>
    </row>
    <row r="186" spans="1:20" ht="30.6" customHeight="1" x14ac:dyDescent="0.25">
      <c r="A186" s="47">
        <f>'S3 Maquette'!B186</f>
        <v>0</v>
      </c>
      <c r="B186" s="47">
        <f>'S3 Maquette'!C186</f>
        <v>0</v>
      </c>
      <c r="C186" s="46">
        <f>'S3 Maquette'!F186</f>
        <v>0</v>
      </c>
      <c r="D186" s="45"/>
      <c r="E186" s="45"/>
      <c r="F186" s="45"/>
      <c r="G186" s="44"/>
      <c r="H186" s="44"/>
      <c r="I186" s="44"/>
      <c r="J186" s="45"/>
      <c r="K186" s="45"/>
      <c r="L186" s="45"/>
      <c r="M186" s="45"/>
      <c r="N186" s="45"/>
      <c r="O186" s="45"/>
      <c r="P186" s="45"/>
      <c r="Q186" s="45"/>
      <c r="R186" s="45"/>
      <c r="S186" s="12"/>
      <c r="T186" s="1"/>
    </row>
    <row r="187" spans="1:20" ht="30.6" customHeight="1" x14ac:dyDescent="0.25">
      <c r="A187" s="47">
        <f>'S3 Maquette'!B187</f>
        <v>0</v>
      </c>
      <c r="B187" s="47">
        <f>'S3 Maquette'!C187</f>
        <v>0</v>
      </c>
      <c r="C187" s="46">
        <f>'S3 Maquette'!F187</f>
        <v>0</v>
      </c>
      <c r="D187" s="45"/>
      <c r="E187" s="45"/>
      <c r="F187" s="45"/>
      <c r="G187" s="44"/>
      <c r="H187" s="44"/>
      <c r="I187" s="44"/>
      <c r="J187" s="45"/>
      <c r="K187" s="45"/>
      <c r="L187" s="45"/>
      <c r="M187" s="45"/>
      <c r="N187" s="45"/>
      <c r="O187" s="45"/>
      <c r="P187" s="45"/>
      <c r="Q187" s="45"/>
      <c r="R187" s="45"/>
      <c r="S187" s="12"/>
      <c r="T187" s="1"/>
    </row>
    <row r="188" spans="1:20" ht="30.6" customHeight="1" x14ac:dyDescent="0.25">
      <c r="A188" s="47">
        <f>'S3 Maquette'!B188</f>
        <v>0</v>
      </c>
      <c r="B188" s="47">
        <f>'S3 Maquette'!C188</f>
        <v>0</v>
      </c>
      <c r="C188" s="46">
        <f>'S3 Maquette'!F188</f>
        <v>0</v>
      </c>
      <c r="D188" s="45"/>
      <c r="E188" s="45"/>
      <c r="F188" s="45"/>
      <c r="G188" s="44"/>
      <c r="H188" s="44"/>
      <c r="I188" s="44"/>
      <c r="J188" s="45"/>
      <c r="K188" s="45"/>
      <c r="L188" s="45"/>
      <c r="M188" s="45"/>
      <c r="N188" s="45"/>
      <c r="O188" s="45"/>
      <c r="P188" s="45"/>
      <c r="Q188" s="45"/>
      <c r="R188" s="45"/>
      <c r="S188" s="12"/>
      <c r="T188" s="1"/>
    </row>
    <row r="189" spans="1:20" ht="30.6" customHeight="1" x14ac:dyDescent="0.25">
      <c r="A189" s="47">
        <f>'S3 Maquette'!B189</f>
        <v>0</v>
      </c>
      <c r="B189" s="47">
        <f>'S3 Maquette'!C189</f>
        <v>0</v>
      </c>
      <c r="C189" s="46">
        <f>'S3 Maquette'!F189</f>
        <v>0</v>
      </c>
      <c r="D189" s="45"/>
      <c r="E189" s="45"/>
      <c r="F189" s="45"/>
      <c r="G189" s="44"/>
      <c r="H189" s="44"/>
      <c r="I189" s="44"/>
      <c r="J189" s="45"/>
      <c r="K189" s="45"/>
      <c r="L189" s="45"/>
      <c r="M189" s="45"/>
      <c r="N189" s="45"/>
      <c r="O189" s="45"/>
      <c r="P189" s="45"/>
      <c r="Q189" s="45"/>
      <c r="R189" s="45"/>
      <c r="S189" s="12"/>
      <c r="T189" s="1"/>
    </row>
    <row r="190" spans="1:20" ht="30.6" customHeight="1" x14ac:dyDescent="0.25">
      <c r="A190" s="47">
        <f>'S3 Maquette'!B190</f>
        <v>0</v>
      </c>
      <c r="B190" s="47">
        <f>'S3 Maquette'!C190</f>
        <v>0</v>
      </c>
      <c r="C190" s="46">
        <f>'S3 Maquette'!F190</f>
        <v>0</v>
      </c>
      <c r="D190" s="45"/>
      <c r="E190" s="45"/>
      <c r="F190" s="45"/>
      <c r="G190" s="44"/>
      <c r="H190" s="44"/>
      <c r="I190" s="44"/>
      <c r="J190" s="45"/>
      <c r="K190" s="45"/>
      <c r="L190" s="45"/>
      <c r="M190" s="45"/>
      <c r="N190" s="45"/>
      <c r="O190" s="45"/>
      <c r="P190" s="45"/>
      <c r="Q190" s="45"/>
      <c r="R190" s="45"/>
      <c r="S190" s="12"/>
      <c r="T190" s="1"/>
    </row>
    <row r="191" spans="1:20" ht="30.6" customHeight="1" x14ac:dyDescent="0.25">
      <c r="A191" s="47">
        <f>'S3 Maquette'!B191</f>
        <v>0</v>
      </c>
      <c r="B191" s="47">
        <f>'S3 Maquette'!C191</f>
        <v>0</v>
      </c>
      <c r="C191" s="46">
        <f>'S3 Maquette'!F191</f>
        <v>0</v>
      </c>
      <c r="D191" s="45"/>
      <c r="E191" s="45"/>
      <c r="F191" s="45"/>
      <c r="G191" s="44"/>
      <c r="H191" s="44"/>
      <c r="I191" s="44"/>
      <c r="J191" s="45"/>
      <c r="K191" s="45"/>
      <c r="L191" s="45"/>
      <c r="M191" s="45"/>
      <c r="N191" s="45"/>
      <c r="O191" s="45"/>
      <c r="P191" s="45"/>
      <c r="Q191" s="45"/>
      <c r="R191" s="45"/>
      <c r="S191" s="12"/>
      <c r="T191" s="1"/>
    </row>
    <row r="192" spans="1:20" ht="30.6" customHeight="1" x14ac:dyDescent="0.25">
      <c r="A192" s="47">
        <f>'S3 Maquette'!B192</f>
        <v>0</v>
      </c>
      <c r="B192" s="47">
        <f>'S3 Maquette'!C192</f>
        <v>0</v>
      </c>
      <c r="C192" s="46">
        <f>'S3 Maquette'!F192</f>
        <v>0</v>
      </c>
      <c r="D192" s="45"/>
      <c r="E192" s="45"/>
      <c r="F192" s="45"/>
      <c r="G192" s="44"/>
      <c r="H192" s="44"/>
      <c r="I192" s="44"/>
      <c r="J192" s="45"/>
      <c r="K192" s="45"/>
      <c r="L192" s="45"/>
      <c r="M192" s="45"/>
      <c r="N192" s="45"/>
      <c r="O192" s="45"/>
      <c r="P192" s="45"/>
      <c r="Q192" s="45"/>
      <c r="R192" s="45"/>
      <c r="S192" s="12"/>
      <c r="T192" s="1"/>
    </row>
    <row r="193" spans="1:20" ht="30.6" customHeight="1" x14ac:dyDescent="0.25">
      <c r="A193" s="47">
        <f>'S3 Maquette'!B193</f>
        <v>0</v>
      </c>
      <c r="B193" s="47">
        <f>'S3 Maquette'!C193</f>
        <v>0</v>
      </c>
      <c r="C193" s="46">
        <f>'S3 Maquette'!F193</f>
        <v>0</v>
      </c>
      <c r="D193" s="45"/>
      <c r="E193" s="45"/>
      <c r="F193" s="45"/>
      <c r="G193" s="44"/>
      <c r="H193" s="44"/>
      <c r="I193" s="44"/>
      <c r="J193" s="45"/>
      <c r="K193" s="45"/>
      <c r="L193" s="45"/>
      <c r="M193" s="45"/>
      <c r="N193" s="45"/>
      <c r="O193" s="45"/>
      <c r="P193" s="45"/>
      <c r="Q193" s="45"/>
      <c r="R193" s="45"/>
      <c r="S193" s="12"/>
      <c r="T193" s="1"/>
    </row>
    <row r="194" spans="1:20" ht="30.6" customHeight="1" x14ac:dyDescent="0.25">
      <c r="A194" s="47">
        <f>'S3 Maquette'!B194</f>
        <v>0</v>
      </c>
      <c r="B194" s="47">
        <f>'S3 Maquette'!C194</f>
        <v>0</v>
      </c>
      <c r="C194" s="46">
        <f>'S3 Maquette'!F194</f>
        <v>0</v>
      </c>
      <c r="D194" s="45"/>
      <c r="E194" s="45"/>
      <c r="F194" s="45"/>
      <c r="G194" s="44"/>
      <c r="H194" s="44"/>
      <c r="I194" s="44"/>
      <c r="J194" s="45"/>
      <c r="K194" s="45"/>
      <c r="L194" s="45"/>
      <c r="M194" s="45"/>
      <c r="N194" s="45"/>
      <c r="O194" s="45"/>
      <c r="P194" s="45"/>
      <c r="Q194" s="45"/>
      <c r="R194" s="45"/>
      <c r="S194" s="12"/>
      <c r="T194" s="1"/>
    </row>
    <row r="195" spans="1:20" ht="30.6" customHeight="1" x14ac:dyDescent="0.25">
      <c r="A195" s="47">
        <f>'S3 Maquette'!B195</f>
        <v>0</v>
      </c>
      <c r="B195" s="47">
        <f>'S3 Maquette'!C195</f>
        <v>0</v>
      </c>
      <c r="C195" s="46">
        <f>'S3 Maquette'!F195</f>
        <v>0</v>
      </c>
      <c r="D195" s="45"/>
      <c r="E195" s="45"/>
      <c r="F195" s="45"/>
      <c r="G195" s="44"/>
      <c r="H195" s="44"/>
      <c r="I195" s="44"/>
      <c r="J195" s="45"/>
      <c r="K195" s="45"/>
      <c r="L195" s="45"/>
      <c r="M195" s="45"/>
      <c r="N195" s="45"/>
      <c r="O195" s="45"/>
      <c r="P195" s="45"/>
      <c r="Q195" s="45"/>
      <c r="R195" s="45"/>
      <c r="S195" s="12"/>
      <c r="T195" s="1"/>
    </row>
    <row r="196" spans="1:20" ht="30.6" customHeight="1" x14ac:dyDescent="0.25">
      <c r="A196" s="47">
        <f>'S3 Maquette'!B196</f>
        <v>0</v>
      </c>
      <c r="B196" s="47">
        <f>'S3 Maquette'!C196</f>
        <v>0</v>
      </c>
      <c r="C196" s="46">
        <f>'S3 Maquette'!F196</f>
        <v>0</v>
      </c>
      <c r="D196" s="45"/>
      <c r="E196" s="45"/>
      <c r="F196" s="45"/>
      <c r="G196" s="44"/>
      <c r="H196" s="44"/>
      <c r="I196" s="44"/>
      <c r="J196" s="45"/>
      <c r="K196" s="45"/>
      <c r="L196" s="45"/>
      <c r="M196" s="45"/>
      <c r="N196" s="45"/>
      <c r="O196" s="45"/>
      <c r="P196" s="45"/>
      <c r="Q196" s="45"/>
      <c r="R196" s="45"/>
      <c r="S196" s="12"/>
      <c r="T196" s="1"/>
    </row>
    <row r="197" spans="1:20" ht="30.6" customHeight="1" x14ac:dyDescent="0.25">
      <c r="A197" s="47">
        <f>'S3 Maquette'!B197</f>
        <v>0</v>
      </c>
      <c r="B197" s="47">
        <f>'S3 Maquette'!C197</f>
        <v>0</v>
      </c>
      <c r="C197" s="46">
        <f>'S3 Maquette'!F197</f>
        <v>0</v>
      </c>
      <c r="D197" s="45"/>
      <c r="E197" s="45"/>
      <c r="F197" s="45"/>
      <c r="G197" s="44"/>
      <c r="H197" s="44"/>
      <c r="I197" s="44"/>
      <c r="J197" s="45"/>
      <c r="K197" s="45"/>
      <c r="L197" s="45"/>
      <c r="M197" s="45"/>
      <c r="N197" s="45"/>
      <c r="O197" s="45"/>
      <c r="P197" s="45"/>
      <c r="Q197" s="45"/>
      <c r="R197" s="45"/>
      <c r="S197" s="12"/>
      <c r="T197" s="1"/>
    </row>
    <row r="198" spans="1:20" ht="30.6" customHeight="1" x14ac:dyDescent="0.25">
      <c r="A198" s="47">
        <f>'S3 Maquette'!B198</f>
        <v>0</v>
      </c>
      <c r="B198" s="47">
        <f>'S3 Maquette'!C198</f>
        <v>0</v>
      </c>
      <c r="C198" s="46">
        <f>'S3 Maquette'!F198</f>
        <v>0</v>
      </c>
      <c r="D198" s="45"/>
      <c r="E198" s="45"/>
      <c r="F198" s="45"/>
      <c r="G198" s="44"/>
      <c r="H198" s="44"/>
      <c r="I198" s="44"/>
      <c r="J198" s="45"/>
      <c r="K198" s="45"/>
      <c r="L198" s="45"/>
      <c r="M198" s="45"/>
      <c r="N198" s="45"/>
      <c r="O198" s="45"/>
      <c r="P198" s="45"/>
      <c r="Q198" s="45"/>
      <c r="R198" s="45"/>
      <c r="S198" s="12"/>
      <c r="T198" s="1"/>
    </row>
    <row r="199" spans="1:20" ht="30.6" customHeight="1" x14ac:dyDescent="0.25">
      <c r="A199" s="47">
        <f>'S3 Maquette'!B199</f>
        <v>0</v>
      </c>
      <c r="B199" s="47">
        <f>'S3 Maquette'!C199</f>
        <v>0</v>
      </c>
      <c r="C199" s="46">
        <f>'S3 Maquette'!F199</f>
        <v>0</v>
      </c>
      <c r="D199" s="45"/>
      <c r="E199" s="45"/>
      <c r="F199" s="45"/>
      <c r="G199" s="44"/>
      <c r="H199" s="44"/>
      <c r="I199" s="44"/>
      <c r="J199" s="45"/>
      <c r="K199" s="45"/>
      <c r="L199" s="45"/>
      <c r="M199" s="45"/>
      <c r="N199" s="45"/>
      <c r="O199" s="45"/>
      <c r="P199" s="45"/>
      <c r="Q199" s="45"/>
      <c r="R199" s="45"/>
      <c r="S199" s="12"/>
      <c r="T199" s="1"/>
    </row>
    <row r="200" spans="1:20" ht="30.6" customHeight="1" x14ac:dyDescent="0.25">
      <c r="A200" s="47">
        <f>'S3 Maquette'!B200</f>
        <v>0</v>
      </c>
      <c r="B200" s="47">
        <f>'S3 Maquette'!C200</f>
        <v>0</v>
      </c>
      <c r="C200" s="46">
        <f>'S3 Maquette'!F200</f>
        <v>0</v>
      </c>
      <c r="D200" s="45"/>
      <c r="E200" s="45"/>
      <c r="F200" s="45"/>
      <c r="G200" s="44"/>
      <c r="H200" s="44"/>
      <c r="I200" s="44"/>
      <c r="J200" s="45"/>
      <c r="K200" s="45"/>
      <c r="L200" s="45"/>
      <c r="M200" s="45"/>
      <c r="N200" s="45"/>
      <c r="O200" s="45"/>
      <c r="P200" s="45"/>
      <c r="Q200" s="45"/>
      <c r="R200" s="45"/>
      <c r="S200" s="12"/>
      <c r="T200" s="1"/>
    </row>
    <row r="201" spans="1:20" ht="30.6" customHeight="1" x14ac:dyDescent="0.25">
      <c r="A201" s="47">
        <f>'S3 Maquette'!B201</f>
        <v>0</v>
      </c>
      <c r="B201" s="47">
        <f>'S3 Maquette'!C201</f>
        <v>0</v>
      </c>
      <c r="C201" s="46">
        <f>'S3 Maquette'!F201</f>
        <v>0</v>
      </c>
      <c r="D201" s="45"/>
      <c r="E201" s="45"/>
      <c r="F201" s="45"/>
      <c r="G201" s="44"/>
      <c r="H201" s="44"/>
      <c r="I201" s="44"/>
      <c r="J201" s="45"/>
      <c r="K201" s="45"/>
      <c r="L201" s="45"/>
      <c r="M201" s="45"/>
      <c r="N201" s="45"/>
      <c r="O201" s="45"/>
      <c r="P201" s="45"/>
      <c r="Q201" s="45"/>
      <c r="R201" s="45"/>
      <c r="S201" s="12"/>
      <c r="T201" s="1"/>
    </row>
    <row r="202" spans="1:20" ht="30.6" customHeight="1" x14ac:dyDescent="0.25">
      <c r="A202" s="47">
        <f>'S3 Maquette'!B202</f>
        <v>0</v>
      </c>
      <c r="B202" s="47">
        <f>'S3 Maquette'!C202</f>
        <v>0</v>
      </c>
      <c r="C202" s="46">
        <f>'S3 Maquette'!F202</f>
        <v>0</v>
      </c>
      <c r="D202" s="45"/>
      <c r="E202" s="45"/>
      <c r="F202" s="45"/>
      <c r="G202" s="44"/>
      <c r="H202" s="44"/>
      <c r="I202" s="44"/>
      <c r="J202" s="45"/>
      <c r="K202" s="45"/>
      <c r="L202" s="45"/>
      <c r="M202" s="45"/>
      <c r="N202" s="45"/>
      <c r="O202" s="45"/>
      <c r="P202" s="45"/>
      <c r="Q202" s="45"/>
      <c r="R202" s="45"/>
      <c r="S202" s="12"/>
      <c r="T202" s="1"/>
    </row>
    <row r="203" spans="1:20" ht="30.6" customHeight="1" x14ac:dyDescent="0.25">
      <c r="A203" s="47">
        <f>'S3 Maquette'!B203</f>
        <v>0</v>
      </c>
      <c r="B203" s="47">
        <f>'S3 Maquette'!C203</f>
        <v>0</v>
      </c>
      <c r="C203" s="46">
        <f>'S3 Maquette'!F203</f>
        <v>0</v>
      </c>
      <c r="D203" s="45"/>
      <c r="E203" s="45"/>
      <c r="F203" s="45"/>
      <c r="G203" s="44"/>
      <c r="H203" s="44"/>
      <c r="I203" s="44"/>
      <c r="J203" s="45"/>
      <c r="K203" s="45"/>
      <c r="L203" s="45"/>
      <c r="M203" s="45"/>
      <c r="N203" s="45"/>
      <c r="O203" s="45"/>
      <c r="P203" s="45"/>
      <c r="Q203" s="45"/>
      <c r="R203" s="45"/>
      <c r="S203" s="12"/>
      <c r="T203" s="1"/>
    </row>
    <row r="204" spans="1:20" ht="30.6" customHeight="1" x14ac:dyDescent="0.25">
      <c r="A204" s="47">
        <f>'S3 Maquette'!B204</f>
        <v>0</v>
      </c>
      <c r="B204" s="47">
        <f>'S3 Maquette'!C204</f>
        <v>0</v>
      </c>
      <c r="C204" s="46">
        <f>'S3 Maquette'!F204</f>
        <v>0</v>
      </c>
      <c r="D204" s="45"/>
      <c r="E204" s="45"/>
      <c r="F204" s="45"/>
      <c r="G204" s="44"/>
      <c r="H204" s="44"/>
      <c r="I204" s="44"/>
      <c r="J204" s="45"/>
      <c r="K204" s="45"/>
      <c r="L204" s="45"/>
      <c r="M204" s="45"/>
      <c r="N204" s="45"/>
      <c r="O204" s="45"/>
      <c r="P204" s="45"/>
      <c r="Q204" s="45"/>
      <c r="R204" s="45"/>
      <c r="S204" s="12"/>
      <c r="T204" s="1"/>
    </row>
    <row r="205" spans="1:20" ht="30.6" customHeight="1" x14ac:dyDescent="0.25">
      <c r="A205" s="47">
        <f>'S3 Maquette'!B205</f>
        <v>0</v>
      </c>
      <c r="B205" s="47">
        <f>'S3 Maquette'!C205</f>
        <v>0</v>
      </c>
      <c r="C205" s="46">
        <f>'S3 Maquette'!F205</f>
        <v>0</v>
      </c>
      <c r="D205" s="45"/>
      <c r="E205" s="45"/>
      <c r="F205" s="45"/>
      <c r="G205" s="44"/>
      <c r="H205" s="44"/>
      <c r="I205" s="44"/>
      <c r="J205" s="45"/>
      <c r="K205" s="45"/>
      <c r="L205" s="45"/>
      <c r="M205" s="45"/>
      <c r="N205" s="45"/>
      <c r="O205" s="45"/>
      <c r="P205" s="45"/>
      <c r="Q205" s="45"/>
      <c r="R205" s="45"/>
      <c r="S205" s="12"/>
      <c r="T205" s="1"/>
    </row>
    <row r="206" spans="1:20" ht="30.6" customHeight="1" x14ac:dyDescent="0.25">
      <c r="A206" s="47">
        <f>'S3 Maquette'!B206</f>
        <v>0</v>
      </c>
      <c r="B206" s="47">
        <f>'S3 Maquette'!C206</f>
        <v>0</v>
      </c>
      <c r="C206" s="46">
        <f>'S3 Maquette'!F206</f>
        <v>0</v>
      </c>
      <c r="D206" s="45"/>
      <c r="E206" s="45"/>
      <c r="F206" s="45"/>
      <c r="G206" s="44"/>
      <c r="H206" s="44"/>
      <c r="I206" s="44"/>
      <c r="J206" s="45"/>
      <c r="K206" s="45"/>
      <c r="L206" s="45"/>
      <c r="M206" s="45"/>
      <c r="N206" s="45"/>
      <c r="O206" s="45"/>
      <c r="P206" s="45"/>
      <c r="Q206" s="45"/>
      <c r="R206" s="45"/>
      <c r="S206" s="12"/>
      <c r="T206" s="1"/>
    </row>
    <row r="207" spans="1:20" ht="30.6" customHeight="1" x14ac:dyDescent="0.25">
      <c r="A207" s="47">
        <f>'S3 Maquette'!B207</f>
        <v>0</v>
      </c>
      <c r="B207" s="47">
        <f>'S3 Maquette'!C207</f>
        <v>0</v>
      </c>
      <c r="C207" s="46">
        <f>'S3 Maquette'!F207</f>
        <v>0</v>
      </c>
      <c r="D207" s="45"/>
      <c r="E207" s="45"/>
      <c r="F207" s="45"/>
      <c r="G207" s="44"/>
      <c r="H207" s="44"/>
      <c r="I207" s="44"/>
      <c r="J207" s="45"/>
      <c r="K207" s="45"/>
      <c r="L207" s="45"/>
      <c r="M207" s="45"/>
      <c r="N207" s="45"/>
      <c r="O207" s="45"/>
      <c r="P207" s="45"/>
      <c r="Q207" s="45"/>
      <c r="R207" s="45"/>
      <c r="S207" s="12"/>
      <c r="T207" s="1"/>
    </row>
    <row r="208" spans="1:20" ht="30.6" customHeight="1" x14ac:dyDescent="0.25">
      <c r="A208" s="47">
        <f>'S3 Maquette'!B208</f>
        <v>0</v>
      </c>
      <c r="B208" s="47">
        <f>'S3 Maquette'!C208</f>
        <v>0</v>
      </c>
      <c r="C208" s="46">
        <f>'S3 Maquette'!F208</f>
        <v>0</v>
      </c>
      <c r="D208" s="45"/>
      <c r="E208" s="45"/>
      <c r="F208" s="45"/>
      <c r="G208" s="44"/>
      <c r="H208" s="44"/>
      <c r="I208" s="44"/>
      <c r="J208" s="45"/>
      <c r="K208" s="45"/>
      <c r="L208" s="45"/>
      <c r="M208" s="45"/>
      <c r="N208" s="45"/>
      <c r="O208" s="45"/>
      <c r="P208" s="45"/>
      <c r="Q208" s="45"/>
      <c r="R208" s="45"/>
      <c r="S208" s="12"/>
      <c r="T208" s="1"/>
    </row>
    <row r="209" spans="1:20" ht="30.6" customHeight="1" x14ac:dyDescent="0.25">
      <c r="A209" s="47">
        <f>'S3 Maquette'!B209</f>
        <v>0</v>
      </c>
      <c r="B209" s="47">
        <f>'S3 Maquette'!C209</f>
        <v>0</v>
      </c>
      <c r="C209" s="46">
        <f>'S3 Maquette'!F209</f>
        <v>0</v>
      </c>
      <c r="D209" s="45"/>
      <c r="E209" s="45"/>
      <c r="F209" s="45"/>
      <c r="G209" s="44"/>
      <c r="H209" s="44"/>
      <c r="I209" s="44"/>
      <c r="J209" s="45"/>
      <c r="K209" s="45"/>
      <c r="L209" s="45"/>
      <c r="M209" s="45"/>
      <c r="N209" s="45"/>
      <c r="O209" s="45"/>
      <c r="P209" s="45"/>
      <c r="Q209" s="45"/>
      <c r="R209" s="45"/>
      <c r="S209" s="12"/>
      <c r="T209" s="1"/>
    </row>
    <row r="210" spans="1:20" ht="30.6" customHeight="1" x14ac:dyDescent="0.25">
      <c r="A210" s="47">
        <f>'S3 Maquette'!B210</f>
        <v>0</v>
      </c>
      <c r="B210" s="47">
        <f>'S3 Maquette'!C210</f>
        <v>0</v>
      </c>
      <c r="C210" s="46">
        <f>'S3 Maquette'!F210</f>
        <v>0</v>
      </c>
      <c r="D210" s="45"/>
      <c r="E210" s="45"/>
      <c r="F210" s="45"/>
      <c r="G210" s="44"/>
      <c r="H210" s="44"/>
      <c r="I210" s="44"/>
      <c r="J210" s="45"/>
      <c r="K210" s="45"/>
      <c r="L210" s="45"/>
      <c r="M210" s="45"/>
      <c r="N210" s="45"/>
      <c r="O210" s="45"/>
      <c r="P210" s="45"/>
      <c r="Q210" s="45"/>
      <c r="R210" s="45"/>
      <c r="S210" s="12"/>
      <c r="T210" s="1"/>
    </row>
    <row r="211" spans="1:20" ht="30.6" customHeight="1" x14ac:dyDescent="0.25">
      <c r="A211" s="47">
        <f>'S3 Maquette'!B211</f>
        <v>0</v>
      </c>
      <c r="B211" s="47">
        <f>'S3 Maquette'!C211</f>
        <v>0</v>
      </c>
      <c r="C211" s="46">
        <f>'S3 Maquette'!F211</f>
        <v>0</v>
      </c>
      <c r="D211" s="45"/>
      <c r="E211" s="45"/>
      <c r="F211" s="45"/>
      <c r="G211" s="44"/>
      <c r="H211" s="44"/>
      <c r="I211" s="44"/>
      <c r="J211" s="45"/>
      <c r="K211" s="45"/>
      <c r="L211" s="45"/>
      <c r="M211" s="45"/>
      <c r="N211" s="45"/>
      <c r="O211" s="45"/>
      <c r="P211" s="45"/>
      <c r="Q211" s="45"/>
      <c r="R211" s="45"/>
      <c r="S211" s="12"/>
      <c r="T211" s="1"/>
    </row>
    <row r="212" spans="1:20" ht="30.6" customHeight="1" x14ac:dyDescent="0.25">
      <c r="A212" s="47">
        <f>'S3 Maquette'!B212</f>
        <v>0</v>
      </c>
      <c r="B212" s="47">
        <f>'S3 Maquette'!C212</f>
        <v>0</v>
      </c>
      <c r="C212" s="46">
        <f>'S3 Maquette'!F212</f>
        <v>0</v>
      </c>
      <c r="D212" s="45"/>
      <c r="E212" s="45"/>
      <c r="F212" s="45"/>
      <c r="G212" s="44"/>
      <c r="H212" s="44"/>
      <c r="I212" s="44"/>
      <c r="J212" s="45"/>
      <c r="K212" s="45"/>
      <c r="L212" s="45"/>
      <c r="M212" s="45"/>
      <c r="N212" s="45"/>
      <c r="O212" s="45"/>
      <c r="P212" s="45"/>
      <c r="Q212" s="45"/>
      <c r="R212" s="45"/>
      <c r="S212" s="12"/>
      <c r="T212" s="1"/>
    </row>
    <row r="213" spans="1:20" ht="30.6" customHeight="1" x14ac:dyDescent="0.25">
      <c r="A213" s="47">
        <f>'S3 Maquette'!B213</f>
        <v>0</v>
      </c>
      <c r="B213" s="47">
        <f>'S3 Maquette'!C213</f>
        <v>0</v>
      </c>
      <c r="C213" s="46">
        <f>'S3 Maquette'!F213</f>
        <v>0</v>
      </c>
      <c r="D213" s="45"/>
      <c r="E213" s="45"/>
      <c r="F213" s="45"/>
      <c r="G213" s="44"/>
      <c r="H213" s="44"/>
      <c r="I213" s="44"/>
      <c r="J213" s="45"/>
      <c r="K213" s="45"/>
      <c r="L213" s="45"/>
      <c r="M213" s="45"/>
      <c r="N213" s="45"/>
      <c r="O213" s="45"/>
      <c r="P213" s="45"/>
      <c r="Q213" s="45"/>
      <c r="R213" s="45"/>
      <c r="S213" s="12"/>
      <c r="T213" s="1"/>
    </row>
    <row r="214" spans="1:20" ht="30.6" customHeight="1" x14ac:dyDescent="0.25">
      <c r="A214" s="47">
        <f>'S3 Maquette'!B214</f>
        <v>0</v>
      </c>
      <c r="B214" s="47">
        <f>'S3 Maquette'!C214</f>
        <v>0</v>
      </c>
      <c r="C214" s="46">
        <f>'S3 Maquette'!F214</f>
        <v>0</v>
      </c>
      <c r="D214" s="45"/>
      <c r="E214" s="45"/>
      <c r="F214" s="45"/>
      <c r="G214" s="44"/>
      <c r="H214" s="44"/>
      <c r="I214" s="44"/>
      <c r="J214" s="45"/>
      <c r="K214" s="45"/>
      <c r="L214" s="45"/>
      <c r="M214" s="45"/>
      <c r="N214" s="45"/>
      <c r="O214" s="45"/>
      <c r="P214" s="45"/>
      <c r="Q214" s="45"/>
      <c r="R214" s="45"/>
      <c r="S214" s="12"/>
      <c r="T214" s="1"/>
    </row>
    <row r="215" spans="1:20" ht="30.6" customHeight="1" x14ac:dyDescent="0.25">
      <c r="A215" s="47">
        <f>'S3 Maquette'!B215</f>
        <v>0</v>
      </c>
      <c r="B215" s="47">
        <f>'S3 Maquette'!C215</f>
        <v>0</v>
      </c>
      <c r="C215" s="46">
        <f>'S3 Maquette'!F215</f>
        <v>0</v>
      </c>
      <c r="D215" s="45"/>
      <c r="E215" s="45"/>
      <c r="F215" s="45"/>
      <c r="G215" s="44"/>
      <c r="H215" s="44"/>
      <c r="I215" s="44"/>
      <c r="J215" s="45"/>
      <c r="K215" s="45"/>
      <c r="L215" s="45"/>
      <c r="M215" s="45"/>
      <c r="N215" s="45"/>
      <c r="O215" s="45"/>
      <c r="P215" s="45"/>
      <c r="Q215" s="45"/>
      <c r="R215" s="45"/>
      <c r="S215" s="12"/>
      <c r="T215" s="1"/>
    </row>
    <row r="216" spans="1:20" ht="30.6" customHeight="1" x14ac:dyDescent="0.25">
      <c r="A216" s="47">
        <f>'S3 Maquette'!B216</f>
        <v>0</v>
      </c>
      <c r="B216" s="47">
        <f>'S3 Maquette'!C216</f>
        <v>0</v>
      </c>
      <c r="C216" s="46">
        <f>'S3 Maquette'!F216</f>
        <v>0</v>
      </c>
      <c r="D216" s="45"/>
      <c r="E216" s="45"/>
      <c r="F216" s="45"/>
      <c r="G216" s="44"/>
      <c r="H216" s="44"/>
      <c r="I216" s="44"/>
      <c r="J216" s="45"/>
      <c r="K216" s="45"/>
      <c r="L216" s="45"/>
      <c r="M216" s="45"/>
      <c r="N216" s="45"/>
      <c r="O216" s="45"/>
      <c r="P216" s="45"/>
      <c r="Q216" s="45"/>
      <c r="R216" s="45"/>
      <c r="S216" s="12"/>
      <c r="T216" s="1"/>
    </row>
    <row r="217" spans="1:20" ht="30.6" customHeight="1" x14ac:dyDescent="0.25">
      <c r="A217" s="47">
        <f>'S3 Maquette'!B217</f>
        <v>0</v>
      </c>
      <c r="B217" s="47">
        <f>'S3 Maquette'!C217</f>
        <v>0</v>
      </c>
      <c r="C217" s="46">
        <f>'S3 Maquette'!F217</f>
        <v>0</v>
      </c>
      <c r="D217" s="45"/>
      <c r="E217" s="45"/>
      <c r="F217" s="45"/>
      <c r="G217" s="44"/>
      <c r="H217" s="44"/>
      <c r="I217" s="44"/>
      <c r="J217" s="45"/>
      <c r="K217" s="45"/>
      <c r="L217" s="45"/>
      <c r="M217" s="45"/>
      <c r="N217" s="45"/>
      <c r="O217" s="45"/>
      <c r="P217" s="45"/>
      <c r="Q217" s="45"/>
      <c r="R217" s="45"/>
      <c r="S217" s="12"/>
      <c r="T217" s="1"/>
    </row>
    <row r="218" spans="1:20" ht="30.6" customHeight="1" x14ac:dyDescent="0.25">
      <c r="A218" s="47">
        <f>'S3 Maquette'!B218</f>
        <v>0</v>
      </c>
      <c r="B218" s="47">
        <f>'S3 Maquette'!C218</f>
        <v>0</v>
      </c>
      <c r="C218" s="46">
        <f>'S3 Maquette'!F218</f>
        <v>0</v>
      </c>
      <c r="D218" s="45"/>
      <c r="E218" s="45"/>
      <c r="F218" s="45"/>
      <c r="G218" s="44"/>
      <c r="H218" s="44"/>
      <c r="I218" s="44"/>
      <c r="J218" s="45"/>
      <c r="K218" s="45"/>
      <c r="L218" s="45"/>
      <c r="M218" s="45"/>
      <c r="N218" s="45"/>
      <c r="O218" s="45"/>
      <c r="P218" s="45"/>
      <c r="Q218" s="45"/>
      <c r="R218" s="45"/>
      <c r="S218" s="12"/>
      <c r="T218" s="1"/>
    </row>
    <row r="219" spans="1:20" ht="30.6" customHeight="1" x14ac:dyDescent="0.25">
      <c r="A219" s="47">
        <f>'S3 Maquette'!B219</f>
        <v>0</v>
      </c>
      <c r="B219" s="47">
        <f>'S3 Maquette'!C219</f>
        <v>0</v>
      </c>
      <c r="C219" s="46">
        <f>'S3 Maquette'!F219</f>
        <v>0</v>
      </c>
      <c r="D219" s="45"/>
      <c r="E219" s="45"/>
      <c r="F219" s="45"/>
      <c r="G219" s="44"/>
      <c r="H219" s="44"/>
      <c r="I219" s="44"/>
      <c r="J219" s="45"/>
      <c r="K219" s="45"/>
      <c r="L219" s="45"/>
      <c r="M219" s="45"/>
      <c r="N219" s="45"/>
      <c r="O219" s="45"/>
      <c r="P219" s="45"/>
      <c r="Q219" s="45"/>
      <c r="R219" s="45"/>
      <c r="S219" s="12"/>
      <c r="T219" s="1"/>
    </row>
    <row r="220" spans="1:20" ht="30.6" customHeight="1" x14ac:dyDescent="0.25">
      <c r="A220" s="47">
        <f>'S3 Maquette'!B220</f>
        <v>0</v>
      </c>
      <c r="B220" s="47">
        <f>'S3 Maquette'!C220</f>
        <v>0</v>
      </c>
      <c r="C220" s="46">
        <f>'S3 Maquette'!F220</f>
        <v>0</v>
      </c>
      <c r="D220" s="45"/>
      <c r="E220" s="45"/>
      <c r="F220" s="45"/>
      <c r="G220" s="44"/>
      <c r="H220" s="44"/>
      <c r="I220" s="44"/>
      <c r="J220" s="45"/>
      <c r="K220" s="45"/>
      <c r="L220" s="45"/>
      <c r="M220" s="45"/>
      <c r="N220" s="45"/>
      <c r="O220" s="45"/>
      <c r="P220" s="45"/>
      <c r="Q220" s="45"/>
      <c r="R220" s="45"/>
      <c r="S220" s="12"/>
      <c r="T220" s="1"/>
    </row>
    <row r="221" spans="1:20" ht="30.6" customHeight="1" x14ac:dyDescent="0.25">
      <c r="A221" s="47">
        <f>'S3 Maquette'!B221</f>
        <v>0</v>
      </c>
      <c r="B221" s="47">
        <f>'S3 Maquette'!C221</f>
        <v>0</v>
      </c>
      <c r="C221" s="46">
        <f>'S3 Maquette'!F221</f>
        <v>0</v>
      </c>
      <c r="D221" s="45"/>
      <c r="E221" s="45"/>
      <c r="F221" s="45"/>
      <c r="G221" s="44"/>
      <c r="H221" s="44"/>
      <c r="I221" s="44"/>
      <c r="J221" s="45"/>
      <c r="K221" s="45"/>
      <c r="L221" s="45"/>
      <c r="M221" s="45"/>
      <c r="N221" s="45"/>
      <c r="O221" s="45"/>
      <c r="P221" s="45"/>
      <c r="Q221" s="45"/>
      <c r="R221" s="45"/>
      <c r="S221" s="12"/>
      <c r="T221" s="1"/>
    </row>
    <row r="222" spans="1:20" ht="30.6" customHeight="1" x14ac:dyDescent="0.25">
      <c r="A222" s="47">
        <f>'S3 Maquette'!B222</f>
        <v>0</v>
      </c>
      <c r="B222" s="47">
        <f>'S3 Maquette'!C222</f>
        <v>0</v>
      </c>
      <c r="C222" s="46">
        <f>'S3 Maquette'!F222</f>
        <v>0</v>
      </c>
      <c r="D222" s="45"/>
      <c r="E222" s="45"/>
      <c r="F222" s="45"/>
      <c r="G222" s="44"/>
      <c r="H222" s="44"/>
      <c r="I222" s="44"/>
      <c r="J222" s="45"/>
      <c r="K222" s="45"/>
      <c r="L222" s="45"/>
      <c r="M222" s="45"/>
      <c r="N222" s="45"/>
      <c r="O222" s="45"/>
      <c r="P222" s="45"/>
      <c r="Q222" s="45"/>
      <c r="R222" s="45"/>
      <c r="S222" s="12"/>
      <c r="T222" s="1"/>
    </row>
    <row r="223" spans="1:20" ht="30.6" customHeight="1" x14ac:dyDescent="0.25">
      <c r="A223" s="47">
        <f>'S3 Maquette'!B223</f>
        <v>0</v>
      </c>
      <c r="B223" s="47">
        <f>'S3 Maquette'!C223</f>
        <v>0</v>
      </c>
      <c r="C223" s="46">
        <f>'S3 Maquette'!F223</f>
        <v>0</v>
      </c>
      <c r="D223" s="45"/>
      <c r="E223" s="45"/>
      <c r="F223" s="45"/>
      <c r="G223" s="44"/>
      <c r="H223" s="44"/>
      <c r="I223" s="44"/>
      <c r="J223" s="45"/>
      <c r="K223" s="45"/>
      <c r="L223" s="45"/>
      <c r="M223" s="45"/>
      <c r="N223" s="45"/>
      <c r="O223" s="45"/>
      <c r="P223" s="45"/>
      <c r="Q223" s="45"/>
      <c r="R223" s="45"/>
      <c r="S223" s="12"/>
      <c r="T223" s="1"/>
    </row>
    <row r="224" spans="1:20" ht="30.6" customHeight="1" x14ac:dyDescent="0.25">
      <c r="A224" s="47">
        <f>'S3 Maquette'!B224</f>
        <v>0</v>
      </c>
      <c r="B224" s="47">
        <f>'S3 Maquette'!C224</f>
        <v>0</v>
      </c>
      <c r="C224" s="46">
        <f>'S3 Maquette'!F224</f>
        <v>0</v>
      </c>
      <c r="D224" s="45"/>
      <c r="E224" s="45"/>
      <c r="F224" s="45"/>
      <c r="G224" s="44"/>
      <c r="H224" s="44"/>
      <c r="I224" s="44"/>
      <c r="J224" s="45"/>
      <c r="K224" s="45"/>
      <c r="L224" s="45"/>
      <c r="M224" s="45"/>
      <c r="N224" s="45"/>
      <c r="O224" s="45"/>
      <c r="P224" s="45"/>
      <c r="Q224" s="45"/>
      <c r="R224" s="45"/>
      <c r="S224" s="12"/>
      <c r="T224" s="1"/>
    </row>
    <row r="225" spans="1:20" ht="30.6" customHeight="1" x14ac:dyDescent="0.25">
      <c r="A225" s="47">
        <f>'S3 Maquette'!B225</f>
        <v>0</v>
      </c>
      <c r="B225" s="47">
        <f>'S3 Maquette'!C225</f>
        <v>0</v>
      </c>
      <c r="C225" s="46">
        <f>'S3 Maquette'!F225</f>
        <v>0</v>
      </c>
      <c r="D225" s="45"/>
      <c r="E225" s="45"/>
      <c r="F225" s="45"/>
      <c r="G225" s="44"/>
      <c r="H225" s="44"/>
      <c r="I225" s="44"/>
      <c r="J225" s="45"/>
      <c r="K225" s="45"/>
      <c r="L225" s="45"/>
      <c r="M225" s="45"/>
      <c r="N225" s="45"/>
      <c r="O225" s="45"/>
      <c r="P225" s="45"/>
      <c r="Q225" s="45"/>
      <c r="R225" s="45"/>
      <c r="S225" s="12"/>
      <c r="T225" s="1"/>
    </row>
    <row r="226" spans="1:20" ht="30.6" customHeight="1" x14ac:dyDescent="0.25">
      <c r="A226" s="47">
        <f>'S3 Maquette'!B226</f>
        <v>0</v>
      </c>
      <c r="B226" s="47">
        <f>'S3 Maquette'!C226</f>
        <v>0</v>
      </c>
      <c r="C226" s="46">
        <f>'S3 Maquette'!F226</f>
        <v>0</v>
      </c>
      <c r="D226" s="45"/>
      <c r="E226" s="45"/>
      <c r="F226" s="45"/>
      <c r="G226" s="44"/>
      <c r="H226" s="44"/>
      <c r="I226" s="44"/>
      <c r="J226" s="45"/>
      <c r="K226" s="45"/>
      <c r="L226" s="45"/>
      <c r="M226" s="45"/>
      <c r="N226" s="45"/>
      <c r="O226" s="45"/>
      <c r="P226" s="45"/>
      <c r="Q226" s="45"/>
      <c r="R226" s="45"/>
      <c r="S226" s="12"/>
      <c r="T226" s="1"/>
    </row>
    <row r="227" spans="1:20" ht="30.6" customHeight="1" x14ac:dyDescent="0.25">
      <c r="A227" s="47">
        <f>'S3 Maquette'!B227</f>
        <v>0</v>
      </c>
      <c r="B227" s="47">
        <f>'S3 Maquette'!C227</f>
        <v>0</v>
      </c>
      <c r="C227" s="46">
        <f>'S3 Maquette'!F227</f>
        <v>0</v>
      </c>
      <c r="D227" s="45"/>
      <c r="E227" s="45"/>
      <c r="F227" s="45"/>
      <c r="G227" s="44"/>
      <c r="H227" s="44"/>
      <c r="I227" s="44"/>
      <c r="J227" s="45"/>
      <c r="K227" s="45"/>
      <c r="L227" s="45"/>
      <c r="M227" s="45"/>
      <c r="N227" s="45"/>
      <c r="O227" s="45"/>
      <c r="P227" s="45"/>
      <c r="Q227" s="45"/>
      <c r="R227" s="45"/>
      <c r="S227" s="12"/>
      <c r="T227" s="1"/>
    </row>
    <row r="228" spans="1:20" ht="30.6" customHeight="1" x14ac:dyDescent="0.25">
      <c r="A228" s="47">
        <f>'S3 Maquette'!B228</f>
        <v>0</v>
      </c>
      <c r="B228" s="47">
        <f>'S3 Maquette'!C228</f>
        <v>0</v>
      </c>
      <c r="C228" s="46">
        <f>'S3 Maquette'!F228</f>
        <v>0</v>
      </c>
      <c r="D228" s="45"/>
      <c r="E228" s="45"/>
      <c r="F228" s="45"/>
      <c r="G228" s="44"/>
      <c r="H228" s="44"/>
      <c r="I228" s="44"/>
      <c r="J228" s="45"/>
      <c r="K228" s="45"/>
      <c r="L228" s="45"/>
      <c r="M228" s="45"/>
      <c r="N228" s="45"/>
      <c r="O228" s="45"/>
      <c r="P228" s="45"/>
      <c r="Q228" s="45"/>
      <c r="R228" s="45"/>
      <c r="S228" s="12"/>
      <c r="T228" s="1"/>
    </row>
    <row r="229" spans="1:20" ht="30.6" customHeight="1" x14ac:dyDescent="0.25">
      <c r="A229" s="47">
        <f>'S3 Maquette'!B229</f>
        <v>0</v>
      </c>
      <c r="B229" s="47">
        <f>'S3 Maquette'!C229</f>
        <v>0</v>
      </c>
      <c r="C229" s="46">
        <f>'S3 Maquette'!F229</f>
        <v>0</v>
      </c>
      <c r="D229" s="45"/>
      <c r="E229" s="45"/>
      <c r="F229" s="45"/>
      <c r="G229" s="44"/>
      <c r="H229" s="44"/>
      <c r="I229" s="44"/>
      <c r="J229" s="45"/>
      <c r="K229" s="45"/>
      <c r="L229" s="45"/>
      <c r="M229" s="45"/>
      <c r="N229" s="45"/>
      <c r="O229" s="45"/>
      <c r="P229" s="45"/>
      <c r="Q229" s="45"/>
      <c r="R229" s="45"/>
      <c r="S229" s="12"/>
      <c r="T229" s="1"/>
    </row>
    <row r="230" spans="1:20" ht="30.6" customHeight="1" x14ac:dyDescent="0.25">
      <c r="A230" s="47">
        <f>'S3 Maquette'!B230</f>
        <v>0</v>
      </c>
      <c r="B230" s="47">
        <f>'S3 Maquette'!C230</f>
        <v>0</v>
      </c>
      <c r="C230" s="46">
        <f>'S3 Maquette'!F230</f>
        <v>0</v>
      </c>
      <c r="D230" s="45"/>
      <c r="E230" s="45"/>
      <c r="F230" s="45"/>
      <c r="G230" s="44"/>
      <c r="H230" s="44"/>
      <c r="I230" s="44"/>
      <c r="J230" s="45"/>
      <c r="K230" s="45"/>
      <c r="L230" s="45"/>
      <c r="M230" s="45"/>
      <c r="N230" s="45"/>
      <c r="O230" s="45"/>
      <c r="P230" s="45"/>
      <c r="Q230" s="45"/>
      <c r="R230" s="45"/>
      <c r="S230" s="12"/>
      <c r="T230" s="1"/>
    </row>
    <row r="231" spans="1:20" ht="30.6" customHeight="1" x14ac:dyDescent="0.25">
      <c r="A231" s="47">
        <f>'S3 Maquette'!B231</f>
        <v>0</v>
      </c>
      <c r="B231" s="47">
        <f>'S3 Maquette'!C231</f>
        <v>0</v>
      </c>
      <c r="C231" s="46">
        <f>'S3 Maquette'!F231</f>
        <v>0</v>
      </c>
      <c r="D231" s="45"/>
      <c r="E231" s="45"/>
      <c r="F231" s="45"/>
      <c r="G231" s="44"/>
      <c r="H231" s="44"/>
      <c r="I231" s="44"/>
      <c r="J231" s="45"/>
      <c r="K231" s="45"/>
      <c r="L231" s="45"/>
      <c r="M231" s="45"/>
      <c r="N231" s="45"/>
      <c r="O231" s="45"/>
      <c r="P231" s="45"/>
      <c r="Q231" s="45"/>
      <c r="R231" s="45"/>
      <c r="S231" s="12"/>
      <c r="T231" s="1"/>
    </row>
    <row r="232" spans="1:20" ht="30.6" customHeight="1" x14ac:dyDescent="0.25">
      <c r="A232" s="47">
        <f>'S3 Maquette'!B232</f>
        <v>0</v>
      </c>
      <c r="B232" s="47">
        <f>'S3 Maquette'!C232</f>
        <v>0</v>
      </c>
      <c r="C232" s="46">
        <f>'S3 Maquette'!F232</f>
        <v>0</v>
      </c>
      <c r="D232" s="45"/>
      <c r="E232" s="45"/>
      <c r="F232" s="45"/>
      <c r="G232" s="44"/>
      <c r="H232" s="44"/>
      <c r="I232" s="44"/>
      <c r="J232" s="45"/>
      <c r="K232" s="45"/>
      <c r="L232" s="45"/>
      <c r="M232" s="45"/>
      <c r="N232" s="45"/>
      <c r="O232" s="45"/>
      <c r="P232" s="45"/>
      <c r="Q232" s="45"/>
      <c r="R232" s="45"/>
      <c r="S232" s="12"/>
      <c r="T232" s="1"/>
    </row>
    <row r="233" spans="1:20" ht="30.6" customHeight="1" x14ac:dyDescent="0.25">
      <c r="A233" s="47">
        <f>'S3 Maquette'!B233</f>
        <v>0</v>
      </c>
      <c r="B233" s="47">
        <f>'S3 Maquette'!C233</f>
        <v>0</v>
      </c>
      <c r="C233" s="46">
        <f>'S3 Maquette'!F233</f>
        <v>0</v>
      </c>
      <c r="D233" s="45"/>
      <c r="E233" s="45"/>
      <c r="F233" s="45"/>
      <c r="G233" s="44"/>
      <c r="H233" s="44"/>
      <c r="I233" s="44"/>
      <c r="J233" s="45"/>
      <c r="K233" s="45"/>
      <c r="L233" s="45"/>
      <c r="M233" s="45"/>
      <c r="N233" s="45"/>
      <c r="O233" s="45"/>
      <c r="P233" s="45"/>
      <c r="Q233" s="45"/>
      <c r="R233" s="45"/>
      <c r="S233" s="12"/>
      <c r="T233" s="1"/>
    </row>
    <row r="234" spans="1:20" ht="30.6" customHeight="1" x14ac:dyDescent="0.25">
      <c r="A234" s="47">
        <f>'S3 Maquette'!B234</f>
        <v>0</v>
      </c>
      <c r="B234" s="47">
        <f>'S3 Maquette'!C234</f>
        <v>0</v>
      </c>
      <c r="C234" s="46">
        <f>'S3 Maquette'!F234</f>
        <v>0</v>
      </c>
      <c r="D234" s="45"/>
      <c r="E234" s="45"/>
      <c r="F234" s="45"/>
      <c r="G234" s="44"/>
      <c r="H234" s="44"/>
      <c r="I234" s="44"/>
      <c r="J234" s="45"/>
      <c r="K234" s="45"/>
      <c r="L234" s="45"/>
      <c r="M234" s="45"/>
      <c r="N234" s="45"/>
      <c r="O234" s="45"/>
      <c r="P234" s="45"/>
      <c r="Q234" s="45"/>
      <c r="R234" s="45"/>
      <c r="S234" s="12"/>
      <c r="T234" s="1"/>
    </row>
    <row r="235" spans="1:20" ht="30.6" customHeight="1" x14ac:dyDescent="0.25">
      <c r="A235" s="47">
        <f>'S3 Maquette'!B235</f>
        <v>0</v>
      </c>
      <c r="B235" s="47">
        <f>'S3 Maquette'!C235</f>
        <v>0</v>
      </c>
      <c r="C235" s="46">
        <f>'S3 Maquette'!F235</f>
        <v>0</v>
      </c>
      <c r="D235" s="45"/>
      <c r="E235" s="45"/>
      <c r="F235" s="45"/>
      <c r="G235" s="44"/>
      <c r="H235" s="44"/>
      <c r="I235" s="44"/>
      <c r="J235" s="45"/>
      <c r="K235" s="45"/>
      <c r="L235" s="45"/>
      <c r="M235" s="45"/>
      <c r="N235" s="45"/>
      <c r="O235" s="45"/>
      <c r="P235" s="45"/>
      <c r="Q235" s="45"/>
      <c r="R235" s="45"/>
      <c r="S235" s="12"/>
      <c r="T235" s="1"/>
    </row>
    <row r="236" spans="1:20" ht="30.6" customHeight="1" x14ac:dyDescent="0.25">
      <c r="A236" s="47">
        <f>'S3 Maquette'!B236</f>
        <v>0</v>
      </c>
      <c r="B236" s="47">
        <f>'S3 Maquette'!C236</f>
        <v>0</v>
      </c>
      <c r="C236" s="46">
        <f>'S3 Maquette'!F236</f>
        <v>0</v>
      </c>
      <c r="D236" s="45"/>
      <c r="E236" s="45"/>
      <c r="F236" s="45"/>
      <c r="G236" s="44"/>
      <c r="H236" s="44"/>
      <c r="I236" s="44"/>
      <c r="J236" s="45"/>
      <c r="K236" s="45"/>
      <c r="L236" s="45"/>
      <c r="M236" s="45"/>
      <c r="N236" s="45"/>
      <c r="O236" s="45"/>
      <c r="P236" s="45"/>
      <c r="Q236" s="45"/>
      <c r="R236" s="45"/>
      <c r="S236" s="12"/>
      <c r="T236" s="1"/>
    </row>
    <row r="237" spans="1:20" ht="30.6" customHeight="1" x14ac:dyDescent="0.25">
      <c r="A237" s="47">
        <f>'S3 Maquette'!B237</f>
        <v>0</v>
      </c>
      <c r="B237" s="47">
        <f>'S3 Maquette'!C237</f>
        <v>0</v>
      </c>
      <c r="C237" s="46">
        <f>'S3 Maquette'!F237</f>
        <v>0</v>
      </c>
      <c r="D237" s="45"/>
      <c r="E237" s="45"/>
      <c r="F237" s="45"/>
      <c r="G237" s="44"/>
      <c r="H237" s="44"/>
      <c r="I237" s="44"/>
      <c r="J237" s="45"/>
      <c r="K237" s="45"/>
      <c r="L237" s="45"/>
      <c r="M237" s="45"/>
      <c r="N237" s="45"/>
      <c r="O237" s="45"/>
      <c r="P237" s="45"/>
      <c r="Q237" s="45"/>
      <c r="R237" s="45"/>
      <c r="S237" s="12"/>
      <c r="T237" s="1"/>
    </row>
    <row r="238" spans="1:20" ht="30.6" customHeight="1" x14ac:dyDescent="0.25">
      <c r="A238" s="47">
        <f>'S3 Maquette'!B238</f>
        <v>0</v>
      </c>
      <c r="B238" s="47">
        <f>'S3 Maquette'!C238</f>
        <v>0</v>
      </c>
      <c r="C238" s="46">
        <f>'S3 Maquette'!F238</f>
        <v>0</v>
      </c>
      <c r="D238" s="45"/>
      <c r="E238" s="45"/>
      <c r="F238" s="45"/>
      <c r="G238" s="44"/>
      <c r="H238" s="44"/>
      <c r="I238" s="44"/>
      <c r="J238" s="45"/>
      <c r="K238" s="45"/>
      <c r="L238" s="45"/>
      <c r="M238" s="45"/>
      <c r="N238" s="45"/>
      <c r="O238" s="45"/>
      <c r="P238" s="45"/>
      <c r="Q238" s="45"/>
      <c r="R238" s="45"/>
      <c r="S238" s="12"/>
      <c r="T238" s="1"/>
    </row>
    <row r="239" spans="1:20" ht="30.6" customHeight="1" x14ac:dyDescent="0.25">
      <c r="A239" s="47">
        <f>'S3 Maquette'!B239</f>
        <v>0</v>
      </c>
      <c r="B239" s="47">
        <f>'S3 Maquette'!C239</f>
        <v>0</v>
      </c>
      <c r="C239" s="46">
        <f>'S3 Maquette'!F239</f>
        <v>0</v>
      </c>
      <c r="D239" s="45"/>
      <c r="E239" s="45"/>
      <c r="F239" s="45"/>
      <c r="G239" s="44"/>
      <c r="H239" s="44"/>
      <c r="I239" s="44"/>
      <c r="J239" s="45"/>
      <c r="K239" s="45"/>
      <c r="L239" s="45"/>
      <c r="M239" s="45"/>
      <c r="N239" s="45"/>
      <c r="O239" s="45"/>
      <c r="P239" s="45"/>
      <c r="Q239" s="45"/>
      <c r="R239" s="45"/>
      <c r="S239" s="12"/>
      <c r="T239" s="1"/>
    </row>
    <row r="240" spans="1:20" ht="30.6" customHeight="1" x14ac:dyDescent="0.25">
      <c r="A240" s="47">
        <f>'S3 Maquette'!B240</f>
        <v>0</v>
      </c>
      <c r="B240" s="47">
        <f>'S3 Maquette'!C240</f>
        <v>0</v>
      </c>
      <c r="C240" s="46">
        <f>'S3 Maquette'!F240</f>
        <v>0</v>
      </c>
      <c r="D240" s="45"/>
      <c r="E240" s="45"/>
      <c r="F240" s="45"/>
      <c r="G240" s="44"/>
      <c r="H240" s="44"/>
      <c r="I240" s="44"/>
      <c r="J240" s="45"/>
      <c r="K240" s="45"/>
      <c r="L240" s="45"/>
      <c r="M240" s="45"/>
      <c r="N240" s="45"/>
      <c r="O240" s="45"/>
      <c r="P240" s="45"/>
      <c r="Q240" s="45"/>
      <c r="R240" s="45"/>
      <c r="S240" s="12"/>
      <c r="T240" s="1"/>
    </row>
    <row r="241" spans="1:20" ht="30.6" customHeight="1" x14ac:dyDescent="0.25">
      <c r="A241" s="47">
        <f>'S3 Maquette'!B241</f>
        <v>0</v>
      </c>
      <c r="B241" s="47">
        <f>'S3 Maquette'!C241</f>
        <v>0</v>
      </c>
      <c r="C241" s="46">
        <f>'S3 Maquette'!F241</f>
        <v>0</v>
      </c>
      <c r="D241" s="45"/>
      <c r="E241" s="45"/>
      <c r="F241" s="45"/>
      <c r="G241" s="44"/>
      <c r="H241" s="44"/>
      <c r="I241" s="44"/>
      <c r="J241" s="45"/>
      <c r="K241" s="45"/>
      <c r="L241" s="45"/>
      <c r="M241" s="45"/>
      <c r="N241" s="45"/>
      <c r="O241" s="45"/>
      <c r="P241" s="45"/>
      <c r="Q241" s="45"/>
      <c r="R241" s="45"/>
      <c r="S241" s="12"/>
      <c r="T241" s="1"/>
    </row>
    <row r="242" spans="1:20" ht="30.6" customHeight="1" x14ac:dyDescent="0.25">
      <c r="A242" s="47">
        <f>'S3 Maquette'!B242</f>
        <v>0</v>
      </c>
      <c r="B242" s="47">
        <f>'S3 Maquette'!C242</f>
        <v>0</v>
      </c>
      <c r="C242" s="46">
        <f>'S3 Maquette'!F242</f>
        <v>0</v>
      </c>
      <c r="D242" s="45"/>
      <c r="E242" s="45"/>
      <c r="F242" s="45"/>
      <c r="G242" s="44"/>
      <c r="H242" s="44"/>
      <c r="I242" s="44"/>
      <c r="J242" s="45"/>
      <c r="K242" s="45"/>
      <c r="L242" s="45"/>
      <c r="M242" s="45"/>
      <c r="N242" s="45"/>
      <c r="O242" s="45"/>
      <c r="P242" s="45"/>
      <c r="Q242" s="45"/>
      <c r="R242" s="45"/>
      <c r="S242" s="12"/>
      <c r="T242" s="1"/>
    </row>
    <row r="243" spans="1:20" ht="30.6" customHeight="1" x14ac:dyDescent="0.25">
      <c r="A243" s="47">
        <f>'S3 Maquette'!B243</f>
        <v>0</v>
      </c>
      <c r="B243" s="47">
        <f>'S3 Maquette'!C243</f>
        <v>0</v>
      </c>
      <c r="C243" s="46">
        <f>'S3 Maquette'!F243</f>
        <v>0</v>
      </c>
      <c r="D243" s="45"/>
      <c r="E243" s="45"/>
      <c r="F243" s="45"/>
      <c r="G243" s="44"/>
      <c r="H243" s="44"/>
      <c r="I243" s="44"/>
      <c r="J243" s="45"/>
      <c r="K243" s="45"/>
      <c r="L243" s="45"/>
      <c r="M243" s="45"/>
      <c r="N243" s="45"/>
      <c r="O243" s="45"/>
      <c r="P243" s="45"/>
      <c r="Q243" s="45"/>
      <c r="R243" s="45"/>
      <c r="S243" s="12"/>
      <c r="T243" s="1"/>
    </row>
    <row r="244" spans="1:20" ht="30.6" customHeight="1" x14ac:dyDescent="0.25">
      <c r="A244" s="47">
        <f>'S3 Maquette'!B244</f>
        <v>0</v>
      </c>
      <c r="B244" s="47">
        <f>'S3 Maquette'!C244</f>
        <v>0</v>
      </c>
      <c r="C244" s="46">
        <f>'S3 Maquette'!F244</f>
        <v>0</v>
      </c>
      <c r="D244" s="45"/>
      <c r="E244" s="45"/>
      <c r="F244" s="45"/>
      <c r="G244" s="44"/>
      <c r="H244" s="44"/>
      <c r="I244" s="44"/>
      <c r="J244" s="45"/>
      <c r="K244" s="45"/>
      <c r="L244" s="45"/>
      <c r="M244" s="45"/>
      <c r="N244" s="45"/>
      <c r="O244" s="45"/>
      <c r="P244" s="45"/>
      <c r="Q244" s="45"/>
      <c r="R244" s="45"/>
      <c r="S244" s="12"/>
      <c r="T244" s="1"/>
    </row>
    <row r="245" spans="1:20" ht="30.6" customHeight="1" x14ac:dyDescent="0.25">
      <c r="A245" s="47">
        <f>'S3 Maquette'!B245</f>
        <v>0</v>
      </c>
      <c r="B245" s="47">
        <f>'S3 Maquette'!C245</f>
        <v>0</v>
      </c>
      <c r="C245" s="46">
        <f>'S3 Maquette'!F245</f>
        <v>0</v>
      </c>
      <c r="D245" s="45"/>
      <c r="E245" s="45"/>
      <c r="F245" s="45"/>
      <c r="G245" s="44"/>
      <c r="H245" s="44"/>
      <c r="I245" s="44"/>
      <c r="J245" s="45"/>
      <c r="K245" s="45"/>
      <c r="L245" s="45"/>
      <c r="M245" s="45"/>
      <c r="N245" s="45"/>
      <c r="O245" s="45"/>
      <c r="P245" s="45"/>
      <c r="Q245" s="45"/>
      <c r="R245" s="45"/>
      <c r="S245" s="12"/>
      <c r="T245" s="1"/>
    </row>
    <row r="246" spans="1:20" ht="30.6" customHeight="1" x14ac:dyDescent="0.25">
      <c r="A246" s="47">
        <f>'S3 Maquette'!B246</f>
        <v>0</v>
      </c>
      <c r="B246" s="47">
        <f>'S3 Maquette'!C246</f>
        <v>0</v>
      </c>
      <c r="C246" s="46">
        <f>'S3 Maquette'!F246</f>
        <v>0</v>
      </c>
      <c r="D246" s="45"/>
      <c r="E246" s="45"/>
      <c r="F246" s="45"/>
      <c r="G246" s="44"/>
      <c r="H246" s="44"/>
      <c r="I246" s="44"/>
      <c r="J246" s="45"/>
      <c r="K246" s="45"/>
      <c r="L246" s="45"/>
      <c r="M246" s="45"/>
      <c r="N246" s="45"/>
      <c r="O246" s="45"/>
      <c r="P246" s="45"/>
      <c r="Q246" s="45"/>
      <c r="R246" s="45"/>
      <c r="S246" s="12"/>
      <c r="T246" s="1"/>
    </row>
    <row r="247" spans="1:20" ht="30.6" customHeight="1" x14ac:dyDescent="0.25">
      <c r="A247" s="47">
        <f>'S3 Maquette'!B247</f>
        <v>0</v>
      </c>
      <c r="B247" s="47">
        <f>'S3 Maquette'!C247</f>
        <v>0</v>
      </c>
      <c r="C247" s="46">
        <f>'S3 Maquette'!F247</f>
        <v>0</v>
      </c>
      <c r="D247" s="45"/>
      <c r="E247" s="45"/>
      <c r="F247" s="45"/>
      <c r="G247" s="44"/>
      <c r="H247" s="44"/>
      <c r="I247" s="44"/>
      <c r="J247" s="45"/>
      <c r="K247" s="45"/>
      <c r="L247" s="45"/>
      <c r="M247" s="45"/>
      <c r="N247" s="45"/>
      <c r="O247" s="45"/>
      <c r="P247" s="45"/>
      <c r="Q247" s="45"/>
      <c r="R247" s="45"/>
      <c r="S247" s="12"/>
      <c r="T247" s="1"/>
    </row>
    <row r="248" spans="1:20" ht="30.6" customHeight="1" x14ac:dyDescent="0.25">
      <c r="A248" s="47">
        <f>'S3 Maquette'!B248</f>
        <v>0</v>
      </c>
      <c r="B248" s="47">
        <f>'S3 Maquette'!C248</f>
        <v>0</v>
      </c>
      <c r="C248" s="46">
        <f>'S3 Maquette'!F248</f>
        <v>0</v>
      </c>
      <c r="D248" s="45"/>
      <c r="E248" s="45"/>
      <c r="F248" s="45"/>
      <c r="G248" s="44"/>
      <c r="H248" s="44"/>
      <c r="I248" s="44"/>
      <c r="J248" s="45"/>
      <c r="K248" s="45"/>
      <c r="L248" s="45"/>
      <c r="M248" s="45"/>
      <c r="N248" s="45"/>
      <c r="O248" s="45"/>
      <c r="P248" s="45"/>
      <c r="Q248" s="45"/>
      <c r="R248" s="45"/>
      <c r="S248" s="12"/>
      <c r="T248" s="1"/>
    </row>
    <row r="249" spans="1:20" ht="30.6" customHeight="1" x14ac:dyDescent="0.25">
      <c r="A249" s="47">
        <f>'S3 Maquette'!B249</f>
        <v>0</v>
      </c>
      <c r="B249" s="47">
        <f>'S3 Maquette'!C249</f>
        <v>0</v>
      </c>
      <c r="C249" s="46">
        <f>'S3 Maquette'!F249</f>
        <v>0</v>
      </c>
      <c r="D249" s="45"/>
      <c r="E249" s="45"/>
      <c r="F249" s="45"/>
      <c r="G249" s="44"/>
      <c r="H249" s="44"/>
      <c r="I249" s="44"/>
      <c r="J249" s="45"/>
      <c r="K249" s="45"/>
      <c r="L249" s="45"/>
      <c r="M249" s="45"/>
      <c r="N249" s="45"/>
      <c r="O249" s="45"/>
      <c r="P249" s="45"/>
      <c r="Q249" s="45"/>
      <c r="R249" s="45"/>
      <c r="S249" s="12"/>
      <c r="T249" s="1"/>
    </row>
    <row r="250" spans="1:20" ht="30.6" customHeight="1" x14ac:dyDescent="0.25">
      <c r="A250" s="47">
        <f>'S3 Maquette'!B250</f>
        <v>0</v>
      </c>
      <c r="B250" s="47">
        <f>'S3 Maquette'!C250</f>
        <v>0</v>
      </c>
      <c r="C250" s="46">
        <f>'S3 Maquette'!F250</f>
        <v>0</v>
      </c>
      <c r="D250" s="45"/>
      <c r="E250" s="45"/>
      <c r="F250" s="45"/>
      <c r="G250" s="44"/>
      <c r="H250" s="44"/>
      <c r="I250" s="44"/>
      <c r="J250" s="45"/>
      <c r="K250" s="45"/>
      <c r="L250" s="45"/>
      <c r="M250" s="45"/>
      <c r="N250" s="45"/>
      <c r="O250" s="45"/>
      <c r="P250" s="45"/>
      <c r="Q250" s="45"/>
      <c r="R250" s="45"/>
      <c r="S250" s="12"/>
      <c r="T250" s="1"/>
    </row>
    <row r="251" spans="1:20" ht="30.6" customHeight="1" x14ac:dyDescent="0.25">
      <c r="A251" s="47">
        <f>'S3 Maquette'!B251</f>
        <v>0</v>
      </c>
      <c r="B251" s="47">
        <f>'S3 Maquette'!C251</f>
        <v>0</v>
      </c>
      <c r="C251" s="46">
        <f>'S3 Maquette'!F251</f>
        <v>0</v>
      </c>
      <c r="D251" s="45"/>
      <c r="E251" s="45"/>
      <c r="F251" s="45"/>
      <c r="G251" s="44"/>
      <c r="H251" s="44"/>
      <c r="I251" s="44"/>
      <c r="J251" s="45"/>
      <c r="K251" s="45"/>
      <c r="L251" s="45"/>
      <c r="M251" s="45"/>
      <c r="N251" s="45"/>
      <c r="O251" s="45"/>
      <c r="P251" s="45"/>
      <c r="Q251" s="45"/>
      <c r="R251" s="45"/>
      <c r="S251" s="12"/>
      <c r="T251" s="1"/>
    </row>
    <row r="252" spans="1:20" ht="30.6" customHeight="1" x14ac:dyDescent="0.25">
      <c r="A252" s="47">
        <f>'S3 Maquette'!B252</f>
        <v>0</v>
      </c>
      <c r="B252" s="47">
        <f>'S3 Maquette'!C252</f>
        <v>0</v>
      </c>
      <c r="C252" s="46">
        <f>'S3 Maquette'!F252</f>
        <v>0</v>
      </c>
      <c r="D252" s="45"/>
      <c r="E252" s="45"/>
      <c r="F252" s="45"/>
      <c r="G252" s="44"/>
      <c r="H252" s="44"/>
      <c r="I252" s="44"/>
      <c r="J252" s="45"/>
      <c r="K252" s="45"/>
      <c r="L252" s="45"/>
      <c r="M252" s="45"/>
      <c r="N252" s="45"/>
      <c r="O252" s="45"/>
      <c r="P252" s="45"/>
      <c r="Q252" s="45"/>
      <c r="R252" s="45"/>
      <c r="S252" s="12"/>
      <c r="T252" s="1"/>
    </row>
    <row r="253" spans="1:20" ht="30.6" customHeight="1" x14ac:dyDescent="0.25">
      <c r="A253" s="47">
        <f>'S3 Maquette'!B253</f>
        <v>0</v>
      </c>
      <c r="B253" s="47">
        <f>'S3 Maquette'!C253</f>
        <v>0</v>
      </c>
      <c r="C253" s="46">
        <f>'S3 Maquette'!F253</f>
        <v>0</v>
      </c>
      <c r="D253" s="45"/>
      <c r="E253" s="45"/>
      <c r="F253" s="45"/>
      <c r="G253" s="44"/>
      <c r="H253" s="44"/>
      <c r="I253" s="44"/>
      <c r="J253" s="45"/>
      <c r="K253" s="45"/>
      <c r="L253" s="45"/>
      <c r="M253" s="45"/>
      <c r="N253" s="45"/>
      <c r="O253" s="45"/>
      <c r="P253" s="45"/>
      <c r="Q253" s="45"/>
      <c r="R253" s="45"/>
      <c r="S253" s="12"/>
      <c r="T253" s="1"/>
    </row>
    <row r="254" spans="1:20" ht="30.6" customHeight="1" x14ac:dyDescent="0.25">
      <c r="A254" s="47">
        <f>'S3 Maquette'!B254</f>
        <v>0</v>
      </c>
      <c r="B254" s="47">
        <f>'S3 Maquette'!C254</f>
        <v>0</v>
      </c>
      <c r="C254" s="46">
        <f>'S3 Maquette'!F254</f>
        <v>0</v>
      </c>
      <c r="D254" s="45"/>
      <c r="E254" s="45"/>
      <c r="F254" s="45"/>
      <c r="G254" s="44"/>
      <c r="H254" s="44"/>
      <c r="I254" s="44"/>
      <c r="J254" s="45"/>
      <c r="K254" s="45"/>
      <c r="L254" s="45"/>
      <c r="M254" s="45"/>
      <c r="N254" s="45"/>
      <c r="O254" s="45"/>
      <c r="P254" s="45"/>
      <c r="Q254" s="45"/>
      <c r="R254" s="45"/>
      <c r="S254" s="12"/>
      <c r="T254" s="1"/>
    </row>
    <row r="255" spans="1:20" ht="30.6" customHeight="1" x14ac:dyDescent="0.25">
      <c r="A255" s="47">
        <f>'S3 Maquette'!B255</f>
        <v>0</v>
      </c>
      <c r="B255" s="47">
        <f>'S3 Maquette'!C255</f>
        <v>0</v>
      </c>
      <c r="C255" s="46">
        <f>'S3 Maquette'!F255</f>
        <v>0</v>
      </c>
      <c r="D255" s="45"/>
      <c r="E255" s="45"/>
      <c r="F255" s="45"/>
      <c r="G255" s="44"/>
      <c r="H255" s="44"/>
      <c r="I255" s="44"/>
      <c r="J255" s="45"/>
      <c r="K255" s="45"/>
      <c r="L255" s="45"/>
      <c r="M255" s="45"/>
      <c r="N255" s="45"/>
      <c r="O255" s="45"/>
      <c r="P255" s="45"/>
      <c r="Q255" s="45"/>
      <c r="R255" s="45"/>
      <c r="S255" s="12"/>
      <c r="T255" s="1"/>
    </row>
    <row r="256" spans="1:20" ht="30.6" customHeight="1" x14ac:dyDescent="0.25">
      <c r="A256" s="47">
        <f>'S3 Maquette'!B256</f>
        <v>0</v>
      </c>
      <c r="B256" s="47">
        <f>'S3 Maquette'!C256</f>
        <v>0</v>
      </c>
      <c r="C256" s="46">
        <f>'S3 Maquette'!F256</f>
        <v>0</v>
      </c>
      <c r="D256" s="45"/>
      <c r="E256" s="45"/>
      <c r="F256" s="45"/>
      <c r="G256" s="44"/>
      <c r="H256" s="44"/>
      <c r="I256" s="44"/>
      <c r="J256" s="45"/>
      <c r="K256" s="45"/>
      <c r="L256" s="45"/>
      <c r="M256" s="45"/>
      <c r="N256" s="45"/>
      <c r="O256" s="45"/>
      <c r="P256" s="45"/>
      <c r="Q256" s="45"/>
      <c r="R256" s="45"/>
      <c r="S256" s="12"/>
      <c r="T256" s="1"/>
    </row>
    <row r="257" spans="1:20" ht="30.6" customHeight="1" x14ac:dyDescent="0.25">
      <c r="A257" s="47">
        <f>'S3 Maquette'!B257</f>
        <v>0</v>
      </c>
      <c r="B257" s="47">
        <f>'S3 Maquette'!C257</f>
        <v>0</v>
      </c>
      <c r="C257" s="46">
        <f>'S3 Maquette'!F257</f>
        <v>0</v>
      </c>
      <c r="D257" s="45"/>
      <c r="E257" s="45"/>
      <c r="F257" s="45"/>
      <c r="G257" s="44"/>
      <c r="H257" s="44"/>
      <c r="I257" s="44"/>
      <c r="J257" s="45"/>
      <c r="K257" s="45"/>
      <c r="L257" s="45"/>
      <c r="M257" s="45"/>
      <c r="N257" s="45"/>
      <c r="O257" s="45"/>
      <c r="P257" s="45"/>
      <c r="Q257" s="45"/>
      <c r="R257" s="45"/>
      <c r="S257" s="12"/>
      <c r="T257" s="1"/>
    </row>
    <row r="258" spans="1:20" ht="30.6" customHeight="1" x14ac:dyDescent="0.25">
      <c r="A258" s="47">
        <f>'S3 Maquette'!B258</f>
        <v>0</v>
      </c>
      <c r="B258" s="47">
        <f>'S3 Maquette'!C258</f>
        <v>0</v>
      </c>
      <c r="C258" s="46">
        <f>'S3 Maquette'!F258</f>
        <v>0</v>
      </c>
      <c r="D258" s="45"/>
      <c r="E258" s="45"/>
      <c r="F258" s="45"/>
      <c r="G258" s="44"/>
      <c r="H258" s="44"/>
      <c r="I258" s="44"/>
      <c r="J258" s="45"/>
      <c r="K258" s="45"/>
      <c r="L258" s="45"/>
      <c r="M258" s="45"/>
      <c r="N258" s="45"/>
      <c r="O258" s="45"/>
      <c r="P258" s="45"/>
      <c r="Q258" s="45"/>
      <c r="R258" s="45"/>
      <c r="S258" s="12"/>
      <c r="T258" s="1"/>
    </row>
    <row r="259" spans="1:20" ht="30.6" customHeight="1" x14ac:dyDescent="0.25">
      <c r="A259" s="47">
        <f>'S3 Maquette'!B259</f>
        <v>0</v>
      </c>
      <c r="B259" s="47">
        <f>'S3 Maquette'!C259</f>
        <v>0</v>
      </c>
      <c r="C259" s="46">
        <f>'S3 Maquette'!F259</f>
        <v>0</v>
      </c>
      <c r="D259" s="45"/>
      <c r="E259" s="45"/>
      <c r="F259" s="45"/>
      <c r="G259" s="44"/>
      <c r="H259" s="44"/>
      <c r="I259" s="44"/>
      <c r="J259" s="45"/>
      <c r="K259" s="45"/>
      <c r="L259" s="45"/>
      <c r="M259" s="45"/>
      <c r="N259" s="45"/>
      <c r="O259" s="45"/>
      <c r="P259" s="45"/>
      <c r="Q259" s="45"/>
      <c r="R259" s="45"/>
      <c r="S259" s="12"/>
      <c r="T259" s="1"/>
    </row>
    <row r="260" spans="1:20" ht="30.6" customHeight="1" x14ac:dyDescent="0.25">
      <c r="A260" s="47">
        <f>'S3 Maquette'!B260</f>
        <v>0</v>
      </c>
      <c r="B260" s="47">
        <f>'S3 Maquette'!C260</f>
        <v>0</v>
      </c>
      <c r="C260" s="46">
        <f>'S3 Maquette'!F260</f>
        <v>0</v>
      </c>
      <c r="D260" s="45"/>
      <c r="E260" s="45"/>
      <c r="F260" s="45"/>
      <c r="G260" s="44"/>
      <c r="H260" s="44"/>
      <c r="I260" s="44"/>
      <c r="J260" s="45"/>
      <c r="K260" s="45"/>
      <c r="L260" s="45"/>
      <c r="M260" s="45"/>
      <c r="N260" s="45"/>
      <c r="O260" s="45"/>
      <c r="P260" s="45"/>
      <c r="Q260" s="45"/>
      <c r="R260" s="45"/>
      <c r="S260" s="12"/>
      <c r="T260" s="1"/>
    </row>
    <row r="261" spans="1:20" ht="30.6" customHeight="1" x14ac:dyDescent="0.25">
      <c r="A261" s="47">
        <f>'S3 Maquette'!B261</f>
        <v>0</v>
      </c>
      <c r="B261" s="47">
        <f>'S3 Maquette'!C261</f>
        <v>0</v>
      </c>
      <c r="C261" s="46">
        <f>'S3 Maquette'!F261</f>
        <v>0</v>
      </c>
      <c r="D261" s="45"/>
      <c r="E261" s="45"/>
      <c r="F261" s="45"/>
      <c r="G261" s="44"/>
      <c r="H261" s="44"/>
      <c r="I261" s="44"/>
      <c r="J261" s="45"/>
      <c r="K261" s="45"/>
      <c r="L261" s="45"/>
      <c r="M261" s="45"/>
      <c r="N261" s="45"/>
      <c r="O261" s="45"/>
      <c r="P261" s="45"/>
      <c r="Q261" s="45"/>
      <c r="R261" s="45"/>
      <c r="S261" s="12"/>
      <c r="T261" s="1"/>
    </row>
    <row r="262" spans="1:20" ht="30.6" customHeight="1" x14ac:dyDescent="0.25">
      <c r="A262" s="47">
        <f>'S3 Maquette'!B262</f>
        <v>0</v>
      </c>
      <c r="B262" s="47">
        <f>'S3 Maquette'!C262</f>
        <v>0</v>
      </c>
      <c r="C262" s="46">
        <f>'S3 Maquette'!F262</f>
        <v>0</v>
      </c>
      <c r="D262" s="45"/>
      <c r="E262" s="45"/>
      <c r="F262" s="45"/>
      <c r="G262" s="44"/>
      <c r="H262" s="44"/>
      <c r="I262" s="44"/>
      <c r="J262" s="45"/>
      <c r="K262" s="45"/>
      <c r="L262" s="45"/>
      <c r="M262" s="45"/>
      <c r="N262" s="45"/>
      <c r="O262" s="45"/>
      <c r="P262" s="45"/>
      <c r="Q262" s="45"/>
      <c r="R262" s="45"/>
      <c r="S262" s="12"/>
      <c r="T262" s="1"/>
    </row>
    <row r="263" spans="1:20" ht="30.6" customHeight="1" x14ac:dyDescent="0.25">
      <c r="A263" s="47">
        <f>'S3 Maquette'!B263</f>
        <v>0</v>
      </c>
      <c r="B263" s="47">
        <f>'S3 Maquette'!C263</f>
        <v>0</v>
      </c>
      <c r="C263" s="46">
        <f>'S3 Maquette'!F263</f>
        <v>0</v>
      </c>
      <c r="D263" s="45"/>
      <c r="E263" s="45"/>
      <c r="F263" s="45"/>
      <c r="G263" s="44"/>
      <c r="H263" s="44"/>
      <c r="I263" s="44"/>
      <c r="J263" s="45"/>
      <c r="K263" s="45"/>
      <c r="L263" s="45"/>
      <c r="M263" s="45"/>
      <c r="N263" s="45"/>
      <c r="O263" s="45"/>
      <c r="P263" s="45"/>
      <c r="Q263" s="45"/>
      <c r="R263" s="45"/>
      <c r="S263" s="12"/>
      <c r="T263" s="1"/>
    </row>
    <row r="264" spans="1:20" ht="30.6" customHeight="1" x14ac:dyDescent="0.25">
      <c r="A264" s="47">
        <f>'S3 Maquette'!B264</f>
        <v>0</v>
      </c>
      <c r="B264" s="47">
        <f>'S3 Maquette'!C264</f>
        <v>0</v>
      </c>
      <c r="C264" s="46">
        <f>'S3 Maquette'!F264</f>
        <v>0</v>
      </c>
      <c r="D264" s="45"/>
      <c r="E264" s="45"/>
      <c r="F264" s="45"/>
      <c r="G264" s="44"/>
      <c r="H264" s="44"/>
      <c r="I264" s="44"/>
      <c r="J264" s="45"/>
      <c r="K264" s="45"/>
      <c r="L264" s="45"/>
      <c r="M264" s="45"/>
      <c r="N264" s="45"/>
      <c r="O264" s="45"/>
      <c r="P264" s="45"/>
      <c r="Q264" s="45"/>
      <c r="R264" s="45"/>
      <c r="S264" s="12"/>
      <c r="T264" s="1"/>
    </row>
    <row r="265" spans="1:20" ht="30.6" customHeight="1" x14ac:dyDescent="0.25">
      <c r="A265" s="47">
        <f>'S3 Maquette'!B265</f>
        <v>0</v>
      </c>
      <c r="B265" s="47">
        <f>'S3 Maquette'!C265</f>
        <v>0</v>
      </c>
      <c r="C265" s="46">
        <f>'S3 Maquette'!F265</f>
        <v>0</v>
      </c>
      <c r="D265" s="45"/>
      <c r="E265" s="45"/>
      <c r="F265" s="45"/>
      <c r="G265" s="44"/>
      <c r="H265" s="44"/>
      <c r="I265" s="44"/>
      <c r="J265" s="45"/>
      <c r="K265" s="45"/>
      <c r="L265" s="45"/>
      <c r="M265" s="45"/>
      <c r="N265" s="45"/>
      <c r="O265" s="45"/>
      <c r="P265" s="45"/>
      <c r="Q265" s="45"/>
      <c r="R265" s="45"/>
      <c r="S265" s="12"/>
      <c r="T265" s="1"/>
    </row>
    <row r="266" spans="1:20" ht="30.6" customHeight="1" x14ac:dyDescent="0.25">
      <c r="A266" s="47">
        <f>'S3 Maquette'!B266</f>
        <v>0</v>
      </c>
      <c r="B266" s="47">
        <f>'S3 Maquette'!C266</f>
        <v>0</v>
      </c>
      <c r="C266" s="46">
        <f>'S3 Maquette'!F266</f>
        <v>0</v>
      </c>
      <c r="D266" s="45"/>
      <c r="E266" s="45"/>
      <c r="F266" s="45"/>
      <c r="G266" s="44"/>
      <c r="H266" s="44"/>
      <c r="I266" s="44"/>
      <c r="J266" s="45"/>
      <c r="K266" s="45"/>
      <c r="L266" s="45"/>
      <c r="M266" s="45"/>
      <c r="N266" s="45"/>
      <c r="O266" s="45"/>
      <c r="P266" s="45"/>
      <c r="Q266" s="45"/>
      <c r="R266" s="45"/>
      <c r="S266" s="12"/>
      <c r="T266" s="1"/>
    </row>
    <row r="267" spans="1:20" ht="30.6" customHeight="1" x14ac:dyDescent="0.25">
      <c r="A267" s="47">
        <f>'S3 Maquette'!B267</f>
        <v>0</v>
      </c>
      <c r="B267" s="47">
        <f>'S3 Maquette'!C267</f>
        <v>0</v>
      </c>
      <c r="C267" s="46">
        <f>'S3 Maquette'!F267</f>
        <v>0</v>
      </c>
      <c r="D267" s="45"/>
      <c r="E267" s="45"/>
      <c r="F267" s="45"/>
      <c r="G267" s="44"/>
      <c r="H267" s="44"/>
      <c r="I267" s="44"/>
      <c r="J267" s="45"/>
      <c r="K267" s="45"/>
      <c r="L267" s="45"/>
      <c r="M267" s="45"/>
      <c r="N267" s="45"/>
      <c r="O267" s="45"/>
      <c r="P267" s="45"/>
      <c r="Q267" s="45"/>
      <c r="R267" s="45"/>
      <c r="S267" s="12"/>
      <c r="T267" s="1"/>
    </row>
    <row r="268" spans="1:20" ht="30.6" customHeight="1" x14ac:dyDescent="0.25">
      <c r="A268" s="47">
        <f>'S3 Maquette'!B268</f>
        <v>0</v>
      </c>
      <c r="B268" s="47">
        <f>'S3 Maquette'!C268</f>
        <v>0</v>
      </c>
      <c r="C268" s="46">
        <f>'S3 Maquette'!F268</f>
        <v>0</v>
      </c>
      <c r="D268" s="45"/>
      <c r="E268" s="45"/>
      <c r="F268" s="45"/>
      <c r="G268" s="44"/>
      <c r="H268" s="44"/>
      <c r="I268" s="44"/>
      <c r="J268" s="45"/>
      <c r="K268" s="45"/>
      <c r="L268" s="45"/>
      <c r="M268" s="45"/>
      <c r="N268" s="45"/>
      <c r="O268" s="45"/>
      <c r="P268" s="45"/>
      <c r="Q268" s="45"/>
      <c r="R268" s="45"/>
      <c r="S268" s="12"/>
      <c r="T268" s="1"/>
    </row>
    <row r="269" spans="1:20" ht="30.6" customHeight="1" x14ac:dyDescent="0.25">
      <c r="A269" s="47">
        <f>'S3 Maquette'!B269</f>
        <v>0</v>
      </c>
      <c r="B269" s="47">
        <f>'S3 Maquette'!C269</f>
        <v>0</v>
      </c>
      <c r="C269" s="46">
        <f>'S3 Maquette'!F269</f>
        <v>0</v>
      </c>
      <c r="D269" s="45"/>
      <c r="E269" s="45"/>
      <c r="F269" s="45"/>
      <c r="G269" s="44"/>
      <c r="H269" s="44"/>
      <c r="I269" s="44"/>
      <c r="J269" s="45"/>
      <c r="K269" s="45"/>
      <c r="L269" s="45"/>
      <c r="M269" s="45"/>
      <c r="N269" s="45"/>
      <c r="O269" s="45"/>
      <c r="P269" s="45"/>
      <c r="Q269" s="45"/>
      <c r="R269" s="45"/>
      <c r="S269" s="12"/>
      <c r="T269" s="1"/>
    </row>
    <row r="270" spans="1:20" ht="30.6" customHeight="1" x14ac:dyDescent="0.25">
      <c r="A270" s="47">
        <f>'S3 Maquette'!B270</f>
        <v>0</v>
      </c>
      <c r="B270" s="47">
        <f>'S3 Maquette'!C270</f>
        <v>0</v>
      </c>
      <c r="C270" s="46">
        <f>'S3 Maquette'!F270</f>
        <v>0</v>
      </c>
      <c r="D270" s="45"/>
      <c r="E270" s="45"/>
      <c r="F270" s="45"/>
      <c r="G270" s="44"/>
      <c r="H270" s="44"/>
      <c r="I270" s="44"/>
      <c r="J270" s="45"/>
      <c r="K270" s="45"/>
      <c r="L270" s="45"/>
      <c r="M270" s="45"/>
      <c r="N270" s="45"/>
      <c r="O270" s="45"/>
      <c r="P270" s="45"/>
      <c r="Q270" s="45"/>
      <c r="R270" s="45"/>
      <c r="S270" s="12"/>
      <c r="T270" s="1"/>
    </row>
    <row r="271" spans="1:20" ht="30.6" customHeight="1" x14ac:dyDescent="0.25">
      <c r="A271" s="47">
        <f>'S3 Maquette'!B271</f>
        <v>0</v>
      </c>
      <c r="B271" s="47">
        <f>'S3 Maquette'!C271</f>
        <v>0</v>
      </c>
      <c r="C271" s="46">
        <f>'S3 Maquette'!F271</f>
        <v>0</v>
      </c>
      <c r="D271" s="45"/>
      <c r="E271" s="45"/>
      <c r="F271" s="45"/>
      <c r="G271" s="44"/>
      <c r="H271" s="44"/>
      <c r="I271" s="44"/>
      <c r="J271" s="45"/>
      <c r="K271" s="45"/>
      <c r="L271" s="45"/>
      <c r="M271" s="45"/>
      <c r="N271" s="45"/>
      <c r="O271" s="45"/>
      <c r="P271" s="45"/>
      <c r="Q271" s="45"/>
      <c r="R271" s="45"/>
      <c r="S271" s="12"/>
      <c r="T271" s="1"/>
    </row>
    <row r="272" spans="1:20" ht="30.6" customHeight="1" x14ac:dyDescent="0.25">
      <c r="A272" s="47">
        <f>'S3 Maquette'!B272</f>
        <v>0</v>
      </c>
      <c r="B272" s="47">
        <f>'S3 Maquette'!C272</f>
        <v>0</v>
      </c>
      <c r="C272" s="46">
        <f>'S3 Maquette'!F272</f>
        <v>0</v>
      </c>
      <c r="D272" s="45"/>
      <c r="E272" s="45"/>
      <c r="F272" s="45"/>
      <c r="G272" s="44"/>
      <c r="H272" s="44"/>
      <c r="I272" s="44"/>
      <c r="J272" s="45"/>
      <c r="K272" s="45"/>
      <c r="L272" s="45"/>
      <c r="M272" s="45"/>
      <c r="N272" s="45"/>
      <c r="O272" s="45"/>
      <c r="P272" s="45"/>
      <c r="Q272" s="45"/>
      <c r="R272" s="45"/>
      <c r="S272" s="12"/>
      <c r="T272" s="1"/>
    </row>
    <row r="273" spans="1:20" ht="30.6" customHeight="1" x14ac:dyDescent="0.25">
      <c r="A273" s="47">
        <f>'S3 Maquette'!B273</f>
        <v>0</v>
      </c>
      <c r="B273" s="47">
        <f>'S3 Maquette'!C273</f>
        <v>0</v>
      </c>
      <c r="C273" s="46">
        <f>'S3 Maquette'!F273</f>
        <v>0</v>
      </c>
      <c r="D273" s="45"/>
      <c r="E273" s="45"/>
      <c r="F273" s="45"/>
      <c r="G273" s="44"/>
      <c r="H273" s="44"/>
      <c r="I273" s="44"/>
      <c r="J273" s="45"/>
      <c r="K273" s="45"/>
      <c r="L273" s="45"/>
      <c r="M273" s="45"/>
      <c r="N273" s="45"/>
      <c r="O273" s="45"/>
      <c r="P273" s="45"/>
      <c r="Q273" s="45"/>
      <c r="R273" s="45"/>
      <c r="S273" s="12"/>
      <c r="T273" s="1"/>
    </row>
    <row r="274" spans="1:20" ht="30.6" customHeight="1" x14ac:dyDescent="0.25">
      <c r="A274" s="47">
        <f>'S3 Maquette'!B274</f>
        <v>0</v>
      </c>
      <c r="B274" s="47">
        <f>'S3 Maquette'!C274</f>
        <v>0</v>
      </c>
      <c r="C274" s="46">
        <f>'S3 Maquette'!F274</f>
        <v>0</v>
      </c>
      <c r="D274" s="45"/>
      <c r="E274" s="45"/>
      <c r="F274" s="45"/>
      <c r="G274" s="44"/>
      <c r="H274" s="44"/>
      <c r="I274" s="44"/>
      <c r="J274" s="45"/>
      <c r="K274" s="45"/>
      <c r="L274" s="45"/>
      <c r="M274" s="45"/>
      <c r="N274" s="45"/>
      <c r="O274" s="45"/>
      <c r="P274" s="45"/>
      <c r="Q274" s="45"/>
      <c r="R274" s="45"/>
      <c r="S274" s="12"/>
      <c r="T274" s="1"/>
    </row>
    <row r="275" spans="1:20" ht="30.6" customHeight="1" x14ac:dyDescent="0.25">
      <c r="A275" s="47">
        <f>'S3 Maquette'!B275</f>
        <v>0</v>
      </c>
      <c r="B275" s="47">
        <f>'S3 Maquette'!C275</f>
        <v>0</v>
      </c>
      <c r="C275" s="46">
        <f>'S3 Maquette'!F275</f>
        <v>0</v>
      </c>
      <c r="D275" s="45"/>
      <c r="E275" s="45"/>
      <c r="F275" s="45"/>
      <c r="G275" s="44"/>
      <c r="H275" s="44"/>
      <c r="I275" s="44"/>
      <c r="J275" s="45"/>
      <c r="K275" s="45"/>
      <c r="L275" s="45"/>
      <c r="M275" s="45"/>
      <c r="N275" s="45"/>
      <c r="O275" s="45"/>
      <c r="P275" s="45"/>
      <c r="Q275" s="45"/>
      <c r="R275" s="45"/>
      <c r="S275" s="12"/>
      <c r="T275" s="1"/>
    </row>
    <row r="276" spans="1:20" ht="30.6" customHeight="1" x14ac:dyDescent="0.25">
      <c r="A276" s="47">
        <f>'S3 Maquette'!B276</f>
        <v>0</v>
      </c>
      <c r="B276" s="47">
        <f>'S3 Maquette'!C276</f>
        <v>0</v>
      </c>
      <c r="C276" s="46">
        <f>'S3 Maquette'!F276</f>
        <v>0</v>
      </c>
      <c r="D276" s="45"/>
      <c r="E276" s="45"/>
      <c r="F276" s="45"/>
      <c r="G276" s="44"/>
      <c r="H276" s="44"/>
      <c r="I276" s="44"/>
      <c r="J276" s="45"/>
      <c r="K276" s="45"/>
      <c r="L276" s="45"/>
      <c r="M276" s="45"/>
      <c r="N276" s="45"/>
      <c r="O276" s="45"/>
      <c r="P276" s="45"/>
      <c r="Q276" s="45"/>
      <c r="R276" s="45"/>
      <c r="S276" s="12"/>
      <c r="T276" s="1"/>
    </row>
    <row r="277" spans="1:20" ht="30.6" customHeight="1" x14ac:dyDescent="0.25">
      <c r="A277" s="47">
        <f>'S3 Maquette'!B277</f>
        <v>0</v>
      </c>
      <c r="B277" s="47">
        <f>'S3 Maquette'!C277</f>
        <v>0</v>
      </c>
      <c r="C277" s="46">
        <f>'S3 Maquette'!F277</f>
        <v>0</v>
      </c>
      <c r="D277" s="45"/>
      <c r="E277" s="45"/>
      <c r="F277" s="45"/>
      <c r="G277" s="44"/>
      <c r="H277" s="44"/>
      <c r="I277" s="44"/>
      <c r="J277" s="45"/>
      <c r="K277" s="45"/>
      <c r="L277" s="45"/>
      <c r="M277" s="45"/>
      <c r="N277" s="45"/>
      <c r="O277" s="45"/>
      <c r="P277" s="45"/>
      <c r="Q277" s="45"/>
      <c r="R277" s="45"/>
      <c r="S277" s="12"/>
      <c r="T277" s="1"/>
    </row>
    <row r="278" spans="1:20" ht="30.6" customHeight="1" x14ac:dyDescent="0.25">
      <c r="A278" s="47">
        <f>'S3 Maquette'!B278</f>
        <v>0</v>
      </c>
      <c r="B278" s="47">
        <f>'S3 Maquette'!C278</f>
        <v>0</v>
      </c>
      <c r="C278" s="46">
        <f>'S3 Maquette'!F278</f>
        <v>0</v>
      </c>
      <c r="D278" s="45"/>
      <c r="E278" s="45"/>
      <c r="F278" s="45"/>
      <c r="G278" s="44"/>
      <c r="H278" s="44"/>
      <c r="I278" s="44"/>
      <c r="J278" s="45"/>
      <c r="K278" s="45"/>
      <c r="L278" s="45"/>
      <c r="M278" s="45"/>
      <c r="N278" s="45"/>
      <c r="O278" s="45"/>
      <c r="P278" s="45"/>
      <c r="Q278" s="45"/>
      <c r="R278" s="45"/>
      <c r="S278" s="12"/>
      <c r="T278" s="1"/>
    </row>
    <row r="279" spans="1:20" ht="30.6" customHeight="1" x14ac:dyDescent="0.25">
      <c r="A279" s="47">
        <f>'S3 Maquette'!B279</f>
        <v>0</v>
      </c>
      <c r="B279" s="47">
        <f>'S3 Maquette'!C279</f>
        <v>0</v>
      </c>
      <c r="C279" s="46">
        <f>'S3 Maquette'!F279</f>
        <v>0</v>
      </c>
      <c r="D279" s="45"/>
      <c r="E279" s="45"/>
      <c r="F279" s="45"/>
      <c r="G279" s="44"/>
      <c r="H279" s="44"/>
      <c r="I279" s="44"/>
      <c r="J279" s="45"/>
      <c r="K279" s="45"/>
      <c r="L279" s="45"/>
      <c r="M279" s="45"/>
      <c r="N279" s="45"/>
      <c r="O279" s="45"/>
      <c r="P279" s="45"/>
      <c r="Q279" s="45"/>
      <c r="R279" s="45"/>
      <c r="S279" s="12"/>
      <c r="T279" s="1"/>
    </row>
    <row r="280" spans="1:20" ht="30.6" customHeight="1" x14ac:dyDescent="0.25">
      <c r="A280" s="47">
        <f>'S3 Maquette'!B280</f>
        <v>0</v>
      </c>
      <c r="B280" s="47">
        <f>'S3 Maquette'!C280</f>
        <v>0</v>
      </c>
      <c r="C280" s="46">
        <f>'S3 Maquette'!F280</f>
        <v>0</v>
      </c>
      <c r="D280" s="45"/>
      <c r="E280" s="45"/>
      <c r="F280" s="45"/>
      <c r="G280" s="44"/>
      <c r="H280" s="44"/>
      <c r="I280" s="44"/>
      <c r="J280" s="45"/>
      <c r="K280" s="45"/>
      <c r="L280" s="45"/>
      <c r="M280" s="45"/>
      <c r="N280" s="45"/>
      <c r="O280" s="45"/>
      <c r="P280" s="45"/>
      <c r="Q280" s="45"/>
      <c r="R280" s="45"/>
      <c r="S280" s="12"/>
      <c r="T280" s="1"/>
    </row>
    <row r="281" spans="1:20" ht="30.6" customHeight="1" x14ac:dyDescent="0.25">
      <c r="A281" s="47">
        <f>'S3 Maquette'!B281</f>
        <v>0</v>
      </c>
      <c r="B281" s="47">
        <f>'S3 Maquette'!C281</f>
        <v>0</v>
      </c>
      <c r="C281" s="46">
        <f>'S3 Maquette'!F281</f>
        <v>0</v>
      </c>
      <c r="D281" s="45"/>
      <c r="E281" s="45"/>
      <c r="F281" s="45"/>
      <c r="G281" s="44"/>
      <c r="H281" s="44"/>
      <c r="I281" s="44"/>
      <c r="J281" s="45"/>
      <c r="K281" s="45"/>
      <c r="L281" s="45"/>
      <c r="M281" s="45"/>
      <c r="N281" s="45"/>
      <c r="O281" s="45"/>
      <c r="P281" s="45"/>
      <c r="Q281" s="45"/>
      <c r="R281" s="45"/>
      <c r="S281" s="12"/>
      <c r="T281" s="1"/>
    </row>
    <row r="282" spans="1:20" ht="30.6" customHeight="1" x14ac:dyDescent="0.25">
      <c r="A282" s="47">
        <f>'S3 Maquette'!B282</f>
        <v>0</v>
      </c>
      <c r="B282" s="47">
        <f>'S3 Maquette'!C282</f>
        <v>0</v>
      </c>
      <c r="C282" s="46">
        <f>'S3 Maquette'!F282</f>
        <v>0</v>
      </c>
      <c r="D282" s="45"/>
      <c r="E282" s="45"/>
      <c r="F282" s="45"/>
      <c r="G282" s="44"/>
      <c r="H282" s="44"/>
      <c r="I282" s="44"/>
      <c r="J282" s="45"/>
      <c r="K282" s="45"/>
      <c r="L282" s="45"/>
      <c r="M282" s="45"/>
      <c r="N282" s="45"/>
      <c r="O282" s="45"/>
      <c r="P282" s="45"/>
      <c r="Q282" s="45"/>
      <c r="R282" s="45"/>
      <c r="S282" s="12"/>
      <c r="T282" s="1"/>
    </row>
    <row r="283" spans="1:20" ht="30.6" customHeight="1" x14ac:dyDescent="0.25">
      <c r="A283" s="47">
        <f>'S3 Maquette'!B283</f>
        <v>0</v>
      </c>
      <c r="B283" s="47">
        <f>'S3 Maquette'!C283</f>
        <v>0</v>
      </c>
      <c r="C283" s="46">
        <f>'S3 Maquette'!F283</f>
        <v>0</v>
      </c>
      <c r="D283" s="45"/>
      <c r="E283" s="45"/>
      <c r="F283" s="45"/>
      <c r="G283" s="44"/>
      <c r="H283" s="44"/>
      <c r="I283" s="44"/>
      <c r="J283" s="45"/>
      <c r="K283" s="45"/>
      <c r="L283" s="45"/>
      <c r="M283" s="45"/>
      <c r="N283" s="45"/>
      <c r="O283" s="45"/>
      <c r="P283" s="45"/>
      <c r="Q283" s="45"/>
      <c r="R283" s="45"/>
      <c r="S283" s="12"/>
      <c r="T283" s="1"/>
    </row>
    <row r="284" spans="1:20" ht="30.6" customHeight="1" x14ac:dyDescent="0.25">
      <c r="A284" s="47">
        <f>'S3 Maquette'!B284</f>
        <v>0</v>
      </c>
      <c r="B284" s="47">
        <f>'S3 Maquette'!C284</f>
        <v>0</v>
      </c>
      <c r="C284" s="46">
        <f>'S3 Maquette'!F284</f>
        <v>0</v>
      </c>
      <c r="D284" s="45"/>
      <c r="E284" s="45"/>
      <c r="F284" s="45"/>
      <c r="G284" s="44"/>
      <c r="H284" s="44"/>
      <c r="I284" s="44"/>
      <c r="J284" s="45"/>
      <c r="K284" s="45"/>
      <c r="L284" s="45"/>
      <c r="M284" s="45"/>
      <c r="N284" s="45"/>
      <c r="O284" s="45"/>
      <c r="P284" s="45"/>
      <c r="Q284" s="45"/>
      <c r="R284" s="45"/>
      <c r="S284" s="12"/>
      <c r="T284" s="1"/>
    </row>
    <row r="285" spans="1:20" ht="30.6" customHeight="1" x14ac:dyDescent="0.25">
      <c r="A285" s="47">
        <f>'S3 Maquette'!B285</f>
        <v>0</v>
      </c>
      <c r="B285" s="47">
        <f>'S3 Maquette'!C285</f>
        <v>0</v>
      </c>
      <c r="C285" s="46">
        <f>'S3 Maquette'!F285</f>
        <v>0</v>
      </c>
      <c r="D285" s="45"/>
      <c r="E285" s="45"/>
      <c r="F285" s="45"/>
      <c r="G285" s="44"/>
      <c r="H285" s="44"/>
      <c r="I285" s="44"/>
      <c r="J285" s="45"/>
      <c r="K285" s="45"/>
      <c r="L285" s="45"/>
      <c r="M285" s="45"/>
      <c r="N285" s="45"/>
      <c r="O285" s="45"/>
      <c r="P285" s="45"/>
      <c r="Q285" s="45"/>
      <c r="R285" s="45"/>
      <c r="S285" s="12"/>
      <c r="T285" s="1"/>
    </row>
    <row r="286" spans="1:20" ht="30.6" customHeight="1" x14ac:dyDescent="0.25">
      <c r="A286" s="47">
        <f>'S3 Maquette'!B286</f>
        <v>0</v>
      </c>
      <c r="B286" s="47">
        <f>'S3 Maquette'!C286</f>
        <v>0</v>
      </c>
      <c r="C286" s="46">
        <f>'S3 Maquette'!F286</f>
        <v>0</v>
      </c>
      <c r="D286" s="45"/>
      <c r="E286" s="45"/>
      <c r="F286" s="45"/>
      <c r="G286" s="44"/>
      <c r="H286" s="44"/>
      <c r="I286" s="44"/>
      <c r="J286" s="45"/>
      <c r="K286" s="45"/>
      <c r="L286" s="45"/>
      <c r="M286" s="45"/>
      <c r="N286" s="45"/>
      <c r="O286" s="45"/>
      <c r="P286" s="45"/>
      <c r="Q286" s="45"/>
      <c r="R286" s="45"/>
      <c r="S286" s="12"/>
      <c r="T286" s="1"/>
    </row>
    <row r="287" spans="1:20" ht="30.6" customHeight="1" x14ac:dyDescent="0.25">
      <c r="A287" s="47">
        <f>'S3 Maquette'!B287</f>
        <v>0</v>
      </c>
      <c r="B287" s="47">
        <f>'S3 Maquette'!C287</f>
        <v>0</v>
      </c>
      <c r="C287" s="46">
        <f>'S3 Maquette'!F287</f>
        <v>0</v>
      </c>
      <c r="D287" s="45"/>
      <c r="E287" s="45"/>
      <c r="F287" s="45"/>
      <c r="G287" s="44"/>
      <c r="H287" s="44"/>
      <c r="I287" s="44"/>
      <c r="J287" s="45"/>
      <c r="K287" s="45"/>
      <c r="L287" s="45"/>
      <c r="M287" s="45"/>
      <c r="N287" s="45"/>
      <c r="O287" s="45"/>
      <c r="P287" s="45"/>
      <c r="Q287" s="45"/>
      <c r="R287" s="45"/>
      <c r="S287" s="12"/>
      <c r="T287" s="1"/>
    </row>
    <row r="288" spans="1:20" ht="30.6" customHeight="1" x14ac:dyDescent="0.25">
      <c r="A288" s="47">
        <f>'S3 Maquette'!B288</f>
        <v>0</v>
      </c>
      <c r="B288" s="47">
        <f>'S3 Maquette'!C288</f>
        <v>0</v>
      </c>
      <c r="C288" s="46">
        <f>'S3 Maquette'!F288</f>
        <v>0</v>
      </c>
      <c r="D288" s="45"/>
      <c r="E288" s="45"/>
      <c r="F288" s="45"/>
      <c r="G288" s="44"/>
      <c r="H288" s="44"/>
      <c r="I288" s="44"/>
      <c r="J288" s="45"/>
      <c r="K288" s="45"/>
      <c r="L288" s="45"/>
      <c r="M288" s="45"/>
      <c r="N288" s="45"/>
      <c r="O288" s="45"/>
      <c r="P288" s="45"/>
      <c r="Q288" s="45"/>
      <c r="R288" s="45"/>
      <c r="S288" s="12"/>
      <c r="T288" s="1"/>
    </row>
    <row r="289" spans="1:20" ht="30.6" customHeight="1" x14ac:dyDescent="0.25">
      <c r="A289" s="47">
        <f>'S3 Maquette'!B289</f>
        <v>0</v>
      </c>
      <c r="B289" s="47">
        <f>'S3 Maquette'!C289</f>
        <v>0</v>
      </c>
      <c r="C289" s="46">
        <f>'S3 Maquette'!F289</f>
        <v>0</v>
      </c>
      <c r="D289" s="45"/>
      <c r="E289" s="45"/>
      <c r="F289" s="45"/>
      <c r="G289" s="44"/>
      <c r="H289" s="44"/>
      <c r="I289" s="44"/>
      <c r="J289" s="45"/>
      <c r="K289" s="45"/>
      <c r="L289" s="45"/>
      <c r="M289" s="45"/>
      <c r="N289" s="45"/>
      <c r="O289" s="45"/>
      <c r="P289" s="45"/>
      <c r="Q289" s="45"/>
      <c r="R289" s="45"/>
      <c r="S289" s="12"/>
      <c r="T289" s="1"/>
    </row>
    <row r="290" spans="1:20" ht="30.6" customHeight="1" x14ac:dyDescent="0.25">
      <c r="A290" s="47">
        <f>'S3 Maquette'!B290</f>
        <v>0</v>
      </c>
      <c r="B290" s="47">
        <f>'S3 Maquette'!C290</f>
        <v>0</v>
      </c>
      <c r="C290" s="46">
        <f>'S3 Maquette'!F290</f>
        <v>0</v>
      </c>
      <c r="D290" s="45"/>
      <c r="E290" s="45"/>
      <c r="F290" s="45"/>
      <c r="G290" s="44"/>
      <c r="H290" s="44"/>
      <c r="I290" s="44"/>
      <c r="J290" s="45"/>
      <c r="K290" s="45"/>
      <c r="L290" s="45"/>
      <c r="M290" s="45"/>
      <c r="N290" s="45"/>
      <c r="O290" s="45"/>
      <c r="P290" s="45"/>
      <c r="Q290" s="45"/>
      <c r="R290" s="45"/>
      <c r="S290" s="12"/>
      <c r="T290" s="1"/>
    </row>
    <row r="291" spans="1:20" ht="30.6" customHeight="1" x14ac:dyDescent="0.25">
      <c r="A291" s="47">
        <f>'S3 Maquette'!B291</f>
        <v>0</v>
      </c>
      <c r="B291" s="47">
        <f>'S3 Maquette'!C291</f>
        <v>0</v>
      </c>
      <c r="C291" s="46">
        <f>'S3 Maquette'!F291</f>
        <v>0</v>
      </c>
      <c r="D291" s="45"/>
      <c r="E291" s="45"/>
      <c r="F291" s="45"/>
      <c r="G291" s="44"/>
      <c r="H291" s="44"/>
      <c r="I291" s="44"/>
      <c r="J291" s="45"/>
      <c r="K291" s="45"/>
      <c r="L291" s="45"/>
      <c r="M291" s="45"/>
      <c r="N291" s="45"/>
      <c r="O291" s="45"/>
      <c r="P291" s="45"/>
      <c r="Q291" s="45"/>
      <c r="R291" s="45"/>
      <c r="S291" s="12"/>
      <c r="T291" s="1"/>
    </row>
    <row r="292" spans="1:20" ht="30.6" customHeight="1" x14ac:dyDescent="0.25">
      <c r="A292" s="47">
        <f>'S3 Maquette'!B292</f>
        <v>0</v>
      </c>
      <c r="B292" s="47">
        <f>'S3 Maquette'!C292</f>
        <v>0</v>
      </c>
      <c r="C292" s="46">
        <f>'S3 Maquette'!F292</f>
        <v>0</v>
      </c>
      <c r="D292" s="45"/>
      <c r="E292" s="45"/>
      <c r="F292" s="45"/>
      <c r="G292" s="44"/>
      <c r="H292" s="44"/>
      <c r="I292" s="44"/>
      <c r="J292" s="45"/>
      <c r="K292" s="45"/>
      <c r="L292" s="45"/>
      <c r="M292" s="45"/>
      <c r="N292" s="45"/>
      <c r="O292" s="45"/>
      <c r="P292" s="45"/>
      <c r="Q292" s="45"/>
      <c r="R292" s="45"/>
      <c r="S292" s="12"/>
      <c r="T292" s="1"/>
    </row>
    <row r="293" spans="1:20" ht="30.6" customHeight="1" x14ac:dyDescent="0.25">
      <c r="A293" s="47">
        <f>'S3 Maquette'!B293</f>
        <v>0</v>
      </c>
      <c r="B293" s="47">
        <f>'S3 Maquette'!C293</f>
        <v>0</v>
      </c>
      <c r="C293" s="46">
        <f>'S3 Maquette'!F293</f>
        <v>0</v>
      </c>
      <c r="D293" s="45"/>
      <c r="E293" s="45"/>
      <c r="F293" s="45"/>
      <c r="G293" s="44"/>
      <c r="H293" s="44"/>
      <c r="I293" s="44"/>
      <c r="J293" s="45"/>
      <c r="K293" s="45"/>
      <c r="L293" s="45"/>
      <c r="M293" s="45"/>
      <c r="N293" s="45"/>
      <c r="O293" s="45"/>
      <c r="P293" s="45"/>
      <c r="Q293" s="45"/>
      <c r="R293" s="45"/>
      <c r="S293" s="12"/>
      <c r="T293" s="1"/>
    </row>
    <row r="294" spans="1:20" ht="30.6" customHeight="1" x14ac:dyDescent="0.25">
      <c r="A294" s="47">
        <f>'S3 Maquette'!B294</f>
        <v>0</v>
      </c>
      <c r="B294" s="47">
        <f>'S3 Maquette'!C294</f>
        <v>0</v>
      </c>
      <c r="C294" s="46">
        <f>'S3 Maquette'!F294</f>
        <v>0</v>
      </c>
      <c r="D294" s="45"/>
      <c r="E294" s="45"/>
      <c r="F294" s="45"/>
      <c r="G294" s="44"/>
      <c r="H294" s="44"/>
      <c r="I294" s="44"/>
      <c r="J294" s="45"/>
      <c r="K294" s="45"/>
      <c r="L294" s="45"/>
      <c r="M294" s="45"/>
      <c r="N294" s="45"/>
      <c r="O294" s="45"/>
      <c r="P294" s="45"/>
      <c r="Q294" s="45"/>
      <c r="R294" s="45"/>
      <c r="S294" s="12"/>
      <c r="T294" s="1"/>
    </row>
    <row r="295" spans="1:20" ht="30.6" customHeight="1" x14ac:dyDescent="0.25">
      <c r="A295" s="47">
        <f>'S3 Maquette'!B295</f>
        <v>0</v>
      </c>
      <c r="B295" s="47">
        <f>'S3 Maquette'!C295</f>
        <v>0</v>
      </c>
      <c r="C295" s="46">
        <f>'S3 Maquette'!F295</f>
        <v>0</v>
      </c>
      <c r="D295" s="45"/>
      <c r="E295" s="45"/>
      <c r="F295" s="45"/>
      <c r="G295" s="44"/>
      <c r="H295" s="44"/>
      <c r="I295" s="44"/>
      <c r="J295" s="45"/>
      <c r="K295" s="45"/>
      <c r="L295" s="45"/>
      <c r="M295" s="45"/>
      <c r="N295" s="45"/>
      <c r="O295" s="45"/>
      <c r="P295" s="45"/>
      <c r="Q295" s="45"/>
      <c r="R295" s="45"/>
      <c r="S295" s="12"/>
      <c r="T295" s="1"/>
    </row>
    <row r="296" spans="1:20" ht="30.6" customHeight="1" x14ac:dyDescent="0.25">
      <c r="A296" s="47">
        <f>'S3 Maquette'!B296</f>
        <v>0</v>
      </c>
      <c r="B296" s="47">
        <f>'S3 Maquette'!C296</f>
        <v>0</v>
      </c>
      <c r="C296" s="46">
        <f>'S3 Maquette'!F296</f>
        <v>0</v>
      </c>
      <c r="D296" s="45"/>
      <c r="E296" s="45"/>
      <c r="F296" s="45"/>
      <c r="G296" s="44"/>
      <c r="H296" s="44"/>
      <c r="I296" s="44"/>
      <c r="J296" s="45"/>
      <c r="K296" s="45"/>
      <c r="L296" s="45"/>
      <c r="M296" s="45"/>
      <c r="N296" s="45"/>
      <c r="O296" s="45"/>
      <c r="P296" s="45"/>
      <c r="Q296" s="45"/>
      <c r="R296" s="45"/>
      <c r="S296" s="12"/>
      <c r="T296" s="1"/>
    </row>
    <row r="297" spans="1:20" ht="30.6" customHeight="1" x14ac:dyDescent="0.25">
      <c r="A297" s="47">
        <f>'S3 Maquette'!B297</f>
        <v>0</v>
      </c>
      <c r="B297" s="47">
        <f>'S3 Maquette'!C297</f>
        <v>0</v>
      </c>
      <c r="C297" s="46">
        <f>'S3 Maquette'!F297</f>
        <v>0</v>
      </c>
      <c r="D297" s="45"/>
      <c r="E297" s="45"/>
      <c r="F297" s="45"/>
      <c r="G297" s="44"/>
      <c r="H297" s="44"/>
      <c r="I297" s="44"/>
      <c r="J297" s="45"/>
      <c r="K297" s="45"/>
      <c r="L297" s="45"/>
      <c r="M297" s="45"/>
      <c r="N297" s="45"/>
      <c r="O297" s="45"/>
      <c r="P297" s="45"/>
      <c r="Q297" s="45"/>
      <c r="R297" s="45"/>
      <c r="S297" s="12"/>
      <c r="T297" s="1"/>
    </row>
    <row r="298" spans="1:20" ht="30.6" customHeight="1" x14ac:dyDescent="0.25">
      <c r="A298" s="47">
        <f>'S3 Maquette'!B298</f>
        <v>0</v>
      </c>
      <c r="B298" s="47">
        <f>'S3 Maquette'!C298</f>
        <v>0</v>
      </c>
      <c r="C298" s="46">
        <f>'S3 Maquette'!F298</f>
        <v>0</v>
      </c>
      <c r="D298" s="45"/>
      <c r="E298" s="45"/>
      <c r="F298" s="45"/>
      <c r="G298" s="44"/>
      <c r="H298" s="44"/>
      <c r="I298" s="44"/>
      <c r="J298" s="45"/>
      <c r="K298" s="45"/>
      <c r="L298" s="45"/>
      <c r="M298" s="45"/>
      <c r="N298" s="45"/>
      <c r="O298" s="45"/>
      <c r="P298" s="45"/>
      <c r="Q298" s="45"/>
      <c r="R298" s="45"/>
      <c r="S298" s="12"/>
      <c r="T298" s="1"/>
    </row>
    <row r="299" spans="1:20" ht="30.6" customHeight="1" x14ac:dyDescent="0.25">
      <c r="A299" s="47">
        <f>'S3 Maquette'!B299</f>
        <v>0</v>
      </c>
      <c r="B299" s="47">
        <f>'S3 Maquette'!C299</f>
        <v>0</v>
      </c>
      <c r="C299" s="46">
        <f>'S3 Maquette'!F299</f>
        <v>0</v>
      </c>
      <c r="D299" s="45"/>
      <c r="E299" s="45"/>
      <c r="F299" s="45"/>
      <c r="G299" s="44"/>
      <c r="H299" s="44"/>
      <c r="I299" s="44"/>
      <c r="J299" s="45"/>
      <c r="K299" s="45"/>
      <c r="L299" s="45"/>
      <c r="M299" s="45"/>
      <c r="N299" s="45"/>
      <c r="O299" s="45"/>
      <c r="P299" s="45"/>
      <c r="Q299" s="45"/>
      <c r="R299" s="45"/>
      <c r="S299" s="12"/>
      <c r="T299" s="1"/>
    </row>
    <row r="300" spans="1:20" ht="30.6" customHeight="1" x14ac:dyDescent="0.25">
      <c r="A300" s="47">
        <f>'S3 Maquette'!B300</f>
        <v>0</v>
      </c>
      <c r="B300" s="47">
        <f>'S3 Maquette'!C300</f>
        <v>0</v>
      </c>
      <c r="C300" s="46">
        <f>'S3 Maquette'!F300</f>
        <v>0</v>
      </c>
      <c r="D300" s="45"/>
      <c r="E300" s="45"/>
      <c r="F300" s="45"/>
      <c r="G300" s="44"/>
      <c r="H300" s="44"/>
      <c r="I300" s="44"/>
      <c r="J300" s="45"/>
      <c r="K300" s="45"/>
      <c r="L300" s="45"/>
      <c r="M300" s="45"/>
      <c r="N300" s="45"/>
      <c r="O300" s="45"/>
      <c r="P300" s="45"/>
      <c r="Q300" s="45"/>
      <c r="R300" s="45"/>
      <c r="S300" s="12"/>
      <c r="T300" s="1"/>
    </row>
  </sheetData>
  <sheetProtection algorithmName="SHA-512" hashValue="M50S/J2hLdro84CkOr+hdaVr20OzePfv+cSmZPfBF6+wa018DgEI3n0Ny6n+YTZpcTyP78SbONO3G4U0lfppzQ==" saltValue="VAaI7DFQ+wd0JmqJFSJasg==" spinCount="100000" sheet="1" formatCells="0" insertRows="0"/>
  <mergeCells count="27">
    <mergeCell ref="E15:G16"/>
    <mergeCell ref="H15:I16"/>
    <mergeCell ref="E10:I11"/>
    <mergeCell ref="A1:I6"/>
    <mergeCell ref="A7:A11"/>
    <mergeCell ref="B7:B11"/>
    <mergeCell ref="C7:D9"/>
    <mergeCell ref="E7:F9"/>
    <mergeCell ref="G7:G9"/>
    <mergeCell ref="H7:I9"/>
    <mergeCell ref="C10:D11"/>
    <mergeCell ref="M12:O13"/>
    <mergeCell ref="P12:S13"/>
    <mergeCell ref="A13:A14"/>
    <mergeCell ref="B13:C14"/>
    <mergeCell ref="D13:D14"/>
    <mergeCell ref="E13:G14"/>
    <mergeCell ref="H13:I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</mergeCells>
  <conditionalFormatting sqref="A1:A17 A301:A999">
    <cfRule type="expression" dxfId="59" priority="25">
      <formula>$C1="Parcours Pédagogique"</formula>
    </cfRule>
    <cfRule type="expression" dxfId="58" priority="26">
      <formula>$C1="BLOC"</formula>
    </cfRule>
    <cfRule type="expression" dxfId="57" priority="27">
      <formula>$C1="OPTION"</formula>
    </cfRule>
  </conditionalFormatting>
  <conditionalFormatting sqref="A19:O42">
    <cfRule type="expression" dxfId="56" priority="6">
      <formula>$C19="Modification MCC"</formula>
    </cfRule>
    <cfRule type="expression" dxfId="55" priority="7">
      <formula>$C19="Modification"</formula>
    </cfRule>
    <cfRule type="expression" dxfId="54" priority="8">
      <formula>$C19="Création"</formula>
    </cfRule>
    <cfRule type="expression" dxfId="53" priority="9">
      <formula>$C19="Fermeture"</formula>
    </cfRule>
  </conditionalFormatting>
  <conditionalFormatting sqref="A18:T18 P19:S42 A43:S300">
    <cfRule type="expression" dxfId="52" priority="35">
      <formula>$C18="Modification"</formula>
    </cfRule>
    <cfRule type="expression" dxfId="51" priority="36">
      <formula>$C18="Création"</formula>
    </cfRule>
    <cfRule type="expression" dxfId="50" priority="37">
      <formula>$C18="Fermeture"</formula>
    </cfRule>
  </conditionalFormatting>
  <conditionalFormatting sqref="B1:S9 B10:E10 J10:S11 B11:D11 B12:M12 P12 B13:H13 K13:L13 B14:G14 K14:N14 P14:S17 B15:H15 K15:M16 B16:G16 B17:M17 B301:S999">
    <cfRule type="expression" dxfId="49" priority="31">
      <formula>$D1="Modification"</formula>
    </cfRule>
    <cfRule type="expression" dxfId="48" priority="32">
      <formula>$D1="Création"</formula>
    </cfRule>
    <cfRule type="expression" dxfId="47" priority="33">
      <formula>$D1="Fermeture"</formula>
    </cfRule>
  </conditionalFormatting>
  <conditionalFormatting sqref="B1:S9 J10:S11 P14:S17 B301:S999 B12:M12 K14:N14 K15:M16 B17:M17 B10:E10 B11:D11 P12 B13:H13 K13:L13 B14:G14 B15:H15 B16:G16">
    <cfRule type="expression" dxfId="46" priority="30">
      <formula>$D1="Modification MCC"</formula>
    </cfRule>
  </conditionalFormatting>
  <conditionalFormatting sqref="J1:J999">
    <cfRule type="expression" dxfId="45" priority="2">
      <formula>$I1="NON"</formula>
    </cfRule>
  </conditionalFormatting>
  <conditionalFormatting sqref="L18:L300">
    <cfRule type="expression" dxfId="44" priority="4">
      <formula>$K18="CT (Contrôle terminal)"</formula>
    </cfRule>
    <cfRule type="expression" dxfId="43" priority="5">
      <formula>$K18="CCI (CC Intégral)"</formula>
    </cfRule>
  </conditionalFormatting>
  <conditionalFormatting sqref="M1:M999">
    <cfRule type="expression" dxfId="42" priority="3">
      <formula>$K1="CT (Contrôle terminal)"</formula>
    </cfRule>
  </conditionalFormatting>
  <conditionalFormatting sqref="N1:O999">
    <cfRule type="expression" dxfId="41" priority="1">
      <formula>$K1="CCI (CC Intégral)"</formula>
    </cfRule>
  </conditionalFormatting>
  <conditionalFormatting sqref="P19:S42 A43:S300 A18:T18">
    <cfRule type="expression" dxfId="40" priority="34">
      <formula>$C18="Modification MCC"</formula>
    </cfRule>
  </conditionalFormatting>
  <conditionalFormatting sqref="P19:S300">
    <cfRule type="expression" dxfId="39" priority="23">
      <formula>$H$15="Session Unique"</formula>
    </cfRule>
  </conditionalFormatting>
  <conditionalFormatting sqref="Q1:R999">
    <cfRule type="expression" dxfId="38" priority="19">
      <formula>$P1="Autres"</formula>
    </cfRule>
  </conditionalFormatting>
  <conditionalFormatting sqref="S1:S999 T18">
    <cfRule type="expression" dxfId="37" priority="20">
      <formula>$P1="CT (Contrôle terminal)"</formula>
    </cfRule>
  </conditionalFormatting>
  <dataValidations count="6">
    <dataValidation type="list" allowBlank="1" showInputMessage="1" showErrorMessage="1" sqref="E19:I300" xr:uid="{B7F2C563-F38D-45A5-ABA9-1C9520C0B551}">
      <formula1>"OUI, NON"</formula1>
    </dataValidation>
    <dataValidation type="list" allowBlank="1" showInputMessage="1" showErrorMessage="1" sqref="P19:P300" xr:uid="{DD205B7F-2E46-4135-86FE-20E3C67F440C}">
      <formula1>"CT (Contrôle terminal), Autres"</formula1>
    </dataValidation>
    <dataValidation type="list" allowBlank="1" showInputMessage="1" showErrorMessage="1" sqref="D1:D6" xr:uid="{E354724C-C880-40B7-847D-C2C8C96540C3}">
      <formula1>"Obligatoire, Facultatif, Complémentaire"</formula1>
    </dataValidation>
    <dataValidation type="list" allowBlank="1" showInputMessage="1" showErrorMessage="1" sqref="C19:C300" xr:uid="{B82F9B93-1546-40E4-AC41-2E6C2C3707AC}">
      <formula1>"Modification MCC"</formula1>
    </dataValidation>
    <dataValidation type="list" allowBlank="1" showInputMessage="1" showErrorMessage="1" sqref="K19:K300" xr:uid="{B07AA8A7-33BD-4770-AA7D-08AB0828F885}">
      <formula1>List_Controle2</formula1>
    </dataValidation>
    <dataValidation type="list" allowBlank="1" showInputMessage="1" showErrorMessage="1" sqref="Q19:Q300 N19:N300" xr:uid="{AF86C670-DA4D-41EB-A944-9DFF99BF5C6A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7f2a596-85cb-4f9c-aaab-20229e603731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27158A42A84D647B1D3F47C6A169101" ma:contentTypeVersion="15" ma:contentTypeDescription="Crée un document." ma:contentTypeScope="" ma:versionID="36ec77b920564a762c38224eb1924fcf">
  <xsd:schema xmlns:xsd="http://www.w3.org/2001/XMLSchema" xmlns:xs="http://www.w3.org/2001/XMLSchema" xmlns:p="http://schemas.microsoft.com/office/2006/metadata/properties" xmlns:ns3="fe812c3e-2521-41e3-a3ad-9118b18eddc6" xmlns:ns4="87f2a596-85cb-4f9c-aaab-20229e603731" targetNamespace="http://schemas.microsoft.com/office/2006/metadata/properties" ma:root="true" ma:fieldsID="2dac1f8a0ebe7098e98ddca1fdab171f" ns3:_="" ns4:_="">
    <xsd:import namespace="fe812c3e-2521-41e3-a3ad-9118b18eddc6"/>
    <xsd:import namespace="87f2a596-85cb-4f9c-aaab-20229e603731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LengthInSeconds" minOccurs="0"/>
                <xsd:element ref="ns4:MediaServiceLocation" minOccurs="0"/>
                <xsd:element ref="ns4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e812c3e-2521-41e3-a3ad-9118b18eddc6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Partage du hachage d’indicateu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f2a596-85cb-4f9c-aaab-20229e60373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ED4172E-0D9A-4A17-ACC5-B8E6FC3E2A9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3EB0657-1706-43A7-AEAD-AACE2C5A95F5}">
  <ds:schemaRefs>
    <ds:schemaRef ds:uri="http://schemas.microsoft.com/office/2006/documentManagement/types"/>
    <ds:schemaRef ds:uri="fe812c3e-2521-41e3-a3ad-9118b18eddc6"/>
    <ds:schemaRef ds:uri="87f2a596-85cb-4f9c-aaab-20229e603731"/>
    <ds:schemaRef ds:uri="http://purl.org/dc/elements/1.1/"/>
    <ds:schemaRef ds:uri="http://schemas.openxmlformats.org/package/2006/metadata/core-properties"/>
    <ds:schemaRef ds:uri="http://www.w3.org/XML/1998/namespace"/>
    <ds:schemaRef ds:uri="http://schemas.microsoft.com/office/infopath/2007/PartnerControls"/>
    <ds:schemaRef ds:uri="http://purl.org/dc/terms/"/>
    <ds:schemaRef ds:uri="http://schemas.microsoft.com/office/2006/metadata/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68F538B9-AAED-4225-ADAF-0A43A60F064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e812c3e-2521-41e3-a3ad-9118b18eddc6"/>
    <ds:schemaRef ds:uri="87f2a596-85cb-4f9c-aaab-20229e60373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11</vt:i4>
      </vt:variant>
      <vt:variant>
        <vt:lpstr>Plages nommées</vt:lpstr>
      </vt:variant>
      <vt:variant>
        <vt:i4>29</vt:i4>
      </vt:variant>
    </vt:vector>
  </HeadingPairs>
  <TitlesOfParts>
    <vt:vector size="40" baseType="lpstr">
      <vt:lpstr>Listes</vt:lpstr>
      <vt:lpstr>Calcul</vt:lpstr>
      <vt:lpstr>Fiche Générale</vt:lpstr>
      <vt:lpstr>S1 Maquette</vt:lpstr>
      <vt:lpstr>S1 MCC</vt:lpstr>
      <vt:lpstr>S2 Maquette</vt:lpstr>
      <vt:lpstr>S2 MCC</vt:lpstr>
      <vt:lpstr>S3 Maquette</vt:lpstr>
      <vt:lpstr>S3 MCC</vt:lpstr>
      <vt:lpstr>S4 Maquette</vt:lpstr>
      <vt:lpstr>S4 MCC</vt:lpstr>
      <vt:lpstr>CREATES</vt:lpstr>
      <vt:lpstr>CREATES_Antenne</vt:lpstr>
      <vt:lpstr>DS4H</vt:lpstr>
      <vt:lpstr>DS4H_Antenne</vt:lpstr>
      <vt:lpstr>ELMI</vt:lpstr>
      <vt:lpstr>ELMI_Antenne</vt:lpstr>
      <vt:lpstr>HEALTHY</vt:lpstr>
      <vt:lpstr>HEALTHY_Antenne</vt:lpstr>
      <vt:lpstr>IAE</vt:lpstr>
      <vt:lpstr>IDPD</vt:lpstr>
      <vt:lpstr>INSPE</vt:lpstr>
      <vt:lpstr>LEXSOCIETE</vt:lpstr>
      <vt:lpstr>LEXSOCIETE_Antenne</vt:lpstr>
      <vt:lpstr>LIFE</vt:lpstr>
      <vt:lpstr>list_cmp</vt:lpstr>
      <vt:lpstr>List_CNU</vt:lpstr>
      <vt:lpstr>List_Controle</vt:lpstr>
      <vt:lpstr>List_Controle2</vt:lpstr>
      <vt:lpstr>List_Mutualisation</vt:lpstr>
      <vt:lpstr>List_NatureELP</vt:lpstr>
      <vt:lpstr>List_RegimeInscription</vt:lpstr>
      <vt:lpstr>List_Statut</vt:lpstr>
      <vt:lpstr>List_Type</vt:lpstr>
      <vt:lpstr>ODYSSEE</vt:lpstr>
      <vt:lpstr>ODYSSEE_Antenne</vt:lpstr>
      <vt:lpstr>POLYTECH_SOPHIA</vt:lpstr>
      <vt:lpstr>SPECTRUM</vt:lpstr>
      <vt:lpstr>SPECTRUM_ANTENNE</vt:lpstr>
      <vt:lpstr>tab_code_dip</vt:lpstr>
    </vt:vector>
  </TitlesOfParts>
  <Manager/>
  <Company>UCA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Romain Drossard</dc:creator>
  <cp:keywords/>
  <dc:description/>
  <cp:lastModifiedBy>Mike Dorsemaine</cp:lastModifiedBy>
  <cp:revision/>
  <dcterms:created xsi:type="dcterms:W3CDTF">2022-09-27T13:03:25Z</dcterms:created>
  <dcterms:modified xsi:type="dcterms:W3CDTF">2024-11-26T11:10:06Z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0x010100227158A42A84D647B1D3F47C6A169101</vt:lpwstr>
  </property>
  <property fmtid="{D5CDD505-2E9C-101B-9397-08002B2CF9AE}" pid="3" name="MediaServiceImageTags">
    <vt:lpwstr/>
  </property>
</Properties>
</file>