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fabienlecourt/Downloads/"/>
    </mc:Choice>
  </mc:AlternateContent>
  <xr:revisionPtr revIDLastSave="0" documentId="13_ncr:1_{7C5ABCFF-C61C-9C4B-B735-3EC4912B3CA4}" xr6:coauthVersionLast="47" xr6:coauthVersionMax="47" xr10:uidLastSave="{00000000-0000-0000-0000-000000000000}"/>
  <bookViews>
    <workbookView xWindow="-31560" yWindow="500" windowWidth="38400" windowHeight="21100" tabRatio="785" activeTab="2" xr2:uid="{9773176B-C167-42D3-A34D-DED7C114DA88}"/>
  </bookViews>
  <sheets>
    <sheet name="Listes" sheetId="15" state="hidden" r:id="rId1"/>
    <sheet name="Calcul" sheetId="20" state="hidden" r:id="rId2"/>
    <sheet name="Fiche Générale" sheetId="2" r:id="rId3"/>
    <sheet name="S1 Maquette" sheetId="3" r:id="rId4"/>
    <sheet name="S1 MCC" sheetId="4" r:id="rId5"/>
    <sheet name="S1 MCC DA" sheetId="25" r:id="rId6"/>
    <sheet name="S2 Maquette" sheetId="12" r:id="rId7"/>
    <sheet name="S2 MCC" sheetId="24" r:id="rId8"/>
    <sheet name="S2 MCC DA" sheetId="26" r:id="rId9"/>
    <sheet name="S3 Maquette" sheetId="17" r:id="rId10"/>
    <sheet name="S3 MCC" sheetId="22" r:id="rId11"/>
    <sheet name="S3 MCC DA" sheetId="27" r:id="rId12"/>
    <sheet name="S4 Maquette" sheetId="18" r:id="rId13"/>
    <sheet name="S4 MCC" sheetId="23" r:id="rId14"/>
    <sheet name="S4 MCC DA" sheetId="28" r:id="rId15"/>
  </sheets>
  <externalReferences>
    <externalReference r:id="rId16"/>
  </externalReferences>
  <definedNames>
    <definedName name="list_cmp">Listes!$A$48:$H$48</definedName>
    <definedName name="List_CNU">Listes!$A$56:$A$112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_typedip">Listes!$H$2:$H$3</definedName>
    <definedName name="liste_cmp" localSheetId="6">#REF!</definedName>
    <definedName name="liste_cmp" localSheetId="9">#REF!</definedName>
    <definedName name="liste_cmp" localSheetId="10">#REF!</definedName>
    <definedName name="liste_cmp" localSheetId="12">#REF!</definedName>
    <definedName name="liste_cmp" localSheetId="13">#REF!</definedName>
    <definedName name="liste_cmp">#REF!</definedName>
    <definedName name="liste_mention" localSheetId="6">#REF!</definedName>
    <definedName name="liste_mention" localSheetId="9">#REF!</definedName>
    <definedName name="liste_mention" localSheetId="10">#REF!</definedName>
    <definedName name="liste_mention" localSheetId="12">#REF!</definedName>
    <definedName name="liste_mention" localSheetId="13">#REF!</definedName>
    <definedName name="liste_mention">#REF!</definedName>
    <definedName name="Médecine" localSheetId="6">#REF!</definedName>
    <definedName name="Médecine" localSheetId="9">#REF!</definedName>
    <definedName name="Médecine" localSheetId="12">#REF!</definedName>
    <definedName name="Por" localSheetId="6">#REF!</definedName>
    <definedName name="Por" localSheetId="9">#REF!</definedName>
    <definedName name="Por" localSheetId="10">#REF!</definedName>
    <definedName name="Por" localSheetId="12">#REF!</definedName>
    <definedName name="Por" localSheetId="13">#REF!</definedName>
    <definedName name="Por">#REF!</definedName>
    <definedName name="Portail_Droit">Listes!$B$49:$B$50</definedName>
    <definedName name="Portail_EG">Listes!$A$49:$A$50</definedName>
    <definedName name="Portail_LLAC">Listes!$D$49:$D$61</definedName>
    <definedName name="Portail_Psychologie">Listes!$H$49</definedName>
    <definedName name="Portail_SHS" localSheetId="6">#REF!</definedName>
    <definedName name="Portail_SHS" localSheetId="9">#REF!</definedName>
    <definedName name="Portail_SHS" localSheetId="10">#REF!</definedName>
    <definedName name="Portail_SHS" localSheetId="12">#REF!</definedName>
    <definedName name="Portail_SHS" localSheetId="13">#REF!</definedName>
    <definedName name="Portail_SHS">Listes!$C$49:$C$56</definedName>
    <definedName name="Portail_ST">Listes!$E$49:$E$54</definedName>
    <definedName name="Portail_STAPS">Listes!$G$49</definedName>
    <definedName name="Portail_SV">Listes!$F$49:$F$51</definedName>
    <definedName name="tab_code" localSheetId="6">#REF!</definedName>
    <definedName name="tab_code" localSheetId="9">#REF!</definedName>
    <definedName name="tab_code" localSheetId="10">#REF!</definedName>
    <definedName name="tab_code" localSheetId="12">#REF!</definedName>
    <definedName name="tab_code" localSheetId="13">#REF!</definedName>
    <definedName name="tab_code">#REF!</definedName>
    <definedName name="tab_code_dip">Listes!$A$8:$B$44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26" l="1"/>
  <c r="B38" i="26"/>
  <c r="A38" i="24"/>
  <c r="B38" i="24"/>
  <c r="B40" i="28"/>
  <c r="A40" i="28"/>
  <c r="B39" i="28"/>
  <c r="A39" i="28"/>
  <c r="B38" i="28"/>
  <c r="A38" i="28"/>
  <c r="A38" i="23"/>
  <c r="B38" i="23"/>
  <c r="A39" i="23"/>
  <c r="B39" i="23"/>
  <c r="A40" i="23"/>
  <c r="B40" i="23"/>
  <c r="A35" i="26"/>
  <c r="B35" i="26"/>
  <c r="A35" i="24"/>
  <c r="B35" i="24"/>
  <c r="C45" i="4"/>
  <c r="C300" i="28"/>
  <c r="B300" i="28"/>
  <c r="A300" i="28"/>
  <c r="C299" i="28"/>
  <c r="B299" i="28"/>
  <c r="A299" i="28"/>
  <c r="C298" i="28"/>
  <c r="B298" i="28"/>
  <c r="A298" i="28"/>
  <c r="C297" i="28"/>
  <c r="B297" i="28"/>
  <c r="A297" i="28"/>
  <c r="C296" i="28"/>
  <c r="B296" i="28"/>
  <c r="A296" i="28"/>
  <c r="C295" i="28"/>
  <c r="B295" i="28"/>
  <c r="A295" i="28"/>
  <c r="C294" i="28"/>
  <c r="B294" i="28"/>
  <c r="A294" i="28"/>
  <c r="C293" i="28"/>
  <c r="B293" i="28"/>
  <c r="A293" i="28"/>
  <c r="C292" i="28"/>
  <c r="B292" i="28"/>
  <c r="A292" i="28"/>
  <c r="C291" i="28"/>
  <c r="B291" i="28"/>
  <c r="A291" i="28"/>
  <c r="C290" i="28"/>
  <c r="B290" i="28"/>
  <c r="A290" i="28"/>
  <c r="C289" i="28"/>
  <c r="B289" i="28"/>
  <c r="A289" i="28"/>
  <c r="C288" i="28"/>
  <c r="B288" i="28"/>
  <c r="A288" i="28"/>
  <c r="C287" i="28"/>
  <c r="B287" i="28"/>
  <c r="A287" i="28"/>
  <c r="C286" i="28"/>
  <c r="B286" i="28"/>
  <c r="A286" i="28"/>
  <c r="C285" i="28"/>
  <c r="B285" i="28"/>
  <c r="A285" i="28"/>
  <c r="C284" i="28"/>
  <c r="B284" i="28"/>
  <c r="A284" i="28"/>
  <c r="C283" i="28"/>
  <c r="B283" i="28"/>
  <c r="A283" i="28"/>
  <c r="C282" i="28"/>
  <c r="B282" i="28"/>
  <c r="A282" i="28"/>
  <c r="C281" i="28"/>
  <c r="B281" i="28"/>
  <c r="A281" i="28"/>
  <c r="C280" i="28"/>
  <c r="B280" i="28"/>
  <c r="A280" i="28"/>
  <c r="C279" i="28"/>
  <c r="B279" i="28"/>
  <c r="A279" i="28"/>
  <c r="C278" i="28"/>
  <c r="B278" i="28"/>
  <c r="A278" i="28"/>
  <c r="C277" i="28"/>
  <c r="B277" i="28"/>
  <c r="A277" i="28"/>
  <c r="C276" i="28"/>
  <c r="B276" i="28"/>
  <c r="A276" i="28"/>
  <c r="C275" i="28"/>
  <c r="B275" i="28"/>
  <c r="A275" i="28"/>
  <c r="C274" i="28"/>
  <c r="B274" i="28"/>
  <c r="A274" i="28"/>
  <c r="C273" i="28"/>
  <c r="B273" i="28"/>
  <c r="A273" i="28"/>
  <c r="C272" i="28"/>
  <c r="B272" i="28"/>
  <c r="A272" i="28"/>
  <c r="C271" i="28"/>
  <c r="B271" i="28"/>
  <c r="A271" i="28"/>
  <c r="C270" i="28"/>
  <c r="B270" i="28"/>
  <c r="A270" i="28"/>
  <c r="C269" i="28"/>
  <c r="B269" i="28"/>
  <c r="A269" i="28"/>
  <c r="C268" i="28"/>
  <c r="B268" i="28"/>
  <c r="A268" i="28"/>
  <c r="C267" i="28"/>
  <c r="B267" i="28"/>
  <c r="A267" i="28"/>
  <c r="C266" i="28"/>
  <c r="B266" i="28"/>
  <c r="A266" i="28"/>
  <c r="C265" i="28"/>
  <c r="B265" i="28"/>
  <c r="A265" i="28"/>
  <c r="C264" i="28"/>
  <c r="B264" i="28"/>
  <c r="A264" i="28"/>
  <c r="C263" i="28"/>
  <c r="B263" i="28"/>
  <c r="A263" i="28"/>
  <c r="C262" i="28"/>
  <c r="B262" i="28"/>
  <c r="A262" i="28"/>
  <c r="C261" i="28"/>
  <c r="B261" i="28"/>
  <c r="A261" i="28"/>
  <c r="C260" i="28"/>
  <c r="B260" i="28"/>
  <c r="A260" i="28"/>
  <c r="C259" i="28"/>
  <c r="B259" i="28"/>
  <c r="A259" i="28"/>
  <c r="C258" i="28"/>
  <c r="B258" i="28"/>
  <c r="A258" i="28"/>
  <c r="C257" i="28"/>
  <c r="B257" i="28"/>
  <c r="A257" i="28"/>
  <c r="C256" i="28"/>
  <c r="B256" i="28"/>
  <c r="A256" i="28"/>
  <c r="C255" i="28"/>
  <c r="B255" i="28"/>
  <c r="A255" i="28"/>
  <c r="C254" i="28"/>
  <c r="B254" i="28"/>
  <c r="A254" i="28"/>
  <c r="C253" i="28"/>
  <c r="B253" i="28"/>
  <c r="A253" i="28"/>
  <c r="C252" i="28"/>
  <c r="B252" i="28"/>
  <c r="A252" i="28"/>
  <c r="C251" i="28"/>
  <c r="B251" i="28"/>
  <c r="A251" i="28"/>
  <c r="C250" i="28"/>
  <c r="B250" i="28"/>
  <c r="A250" i="28"/>
  <c r="C249" i="28"/>
  <c r="B249" i="28"/>
  <c r="A249" i="28"/>
  <c r="C248" i="28"/>
  <c r="B248" i="28"/>
  <c r="A248" i="28"/>
  <c r="C247" i="28"/>
  <c r="B247" i="28"/>
  <c r="A247" i="28"/>
  <c r="C246" i="28"/>
  <c r="B246" i="28"/>
  <c r="A246" i="28"/>
  <c r="C245" i="28"/>
  <c r="B245" i="28"/>
  <c r="A245" i="28"/>
  <c r="C244" i="28"/>
  <c r="B244" i="28"/>
  <c r="A244" i="28"/>
  <c r="C243" i="28"/>
  <c r="B243" i="28"/>
  <c r="A243" i="28"/>
  <c r="C242" i="28"/>
  <c r="B242" i="28"/>
  <c r="A242" i="28"/>
  <c r="C241" i="28"/>
  <c r="B241" i="28"/>
  <c r="A241" i="28"/>
  <c r="C240" i="28"/>
  <c r="B240" i="28"/>
  <c r="A240" i="28"/>
  <c r="C239" i="28"/>
  <c r="B239" i="28"/>
  <c r="A239" i="28"/>
  <c r="C238" i="28"/>
  <c r="B238" i="28"/>
  <c r="A238" i="28"/>
  <c r="C237" i="28"/>
  <c r="B237" i="28"/>
  <c r="A237" i="28"/>
  <c r="C236" i="28"/>
  <c r="B236" i="28"/>
  <c r="A236" i="28"/>
  <c r="C235" i="28"/>
  <c r="B235" i="28"/>
  <c r="A235" i="28"/>
  <c r="C234" i="28"/>
  <c r="B234" i="28"/>
  <c r="A234" i="28"/>
  <c r="C233" i="28"/>
  <c r="B233" i="28"/>
  <c r="A233" i="28"/>
  <c r="C232" i="28"/>
  <c r="B232" i="28"/>
  <c r="A232" i="28"/>
  <c r="C231" i="28"/>
  <c r="B231" i="28"/>
  <c r="A231" i="28"/>
  <c r="C230" i="28"/>
  <c r="B230" i="28"/>
  <c r="A230" i="28"/>
  <c r="C229" i="28"/>
  <c r="B229" i="28"/>
  <c r="A229" i="28"/>
  <c r="C228" i="28"/>
  <c r="B228" i="28"/>
  <c r="A228" i="28"/>
  <c r="C227" i="28"/>
  <c r="B227" i="28"/>
  <c r="A227" i="28"/>
  <c r="C226" i="28"/>
  <c r="B226" i="28"/>
  <c r="A226" i="28"/>
  <c r="C225" i="28"/>
  <c r="B225" i="28"/>
  <c r="A225" i="28"/>
  <c r="C224" i="28"/>
  <c r="B224" i="28"/>
  <c r="A224" i="28"/>
  <c r="C223" i="28"/>
  <c r="B223" i="28"/>
  <c r="A223" i="28"/>
  <c r="C222" i="28"/>
  <c r="B222" i="28"/>
  <c r="A222" i="28"/>
  <c r="C221" i="28"/>
  <c r="B221" i="28"/>
  <c r="A221" i="28"/>
  <c r="C220" i="28"/>
  <c r="B220" i="28"/>
  <c r="A220" i="28"/>
  <c r="C219" i="28"/>
  <c r="B219" i="28"/>
  <c r="A219" i="28"/>
  <c r="C218" i="28"/>
  <c r="B218" i="28"/>
  <c r="A218" i="28"/>
  <c r="C217" i="28"/>
  <c r="B217" i="28"/>
  <c r="A217" i="28"/>
  <c r="C216" i="28"/>
  <c r="B216" i="28"/>
  <c r="A216" i="28"/>
  <c r="C215" i="28"/>
  <c r="B215" i="28"/>
  <c r="A215" i="28"/>
  <c r="C214" i="28"/>
  <c r="B214" i="28"/>
  <c r="A214" i="28"/>
  <c r="C213" i="28"/>
  <c r="B213" i="28"/>
  <c r="A213" i="28"/>
  <c r="C212" i="28"/>
  <c r="B212" i="28"/>
  <c r="A212" i="28"/>
  <c r="C211" i="28"/>
  <c r="B211" i="28"/>
  <c r="A211" i="28"/>
  <c r="C210" i="28"/>
  <c r="B210" i="28"/>
  <c r="A210" i="28"/>
  <c r="C209" i="28"/>
  <c r="B209" i="28"/>
  <c r="A209" i="28"/>
  <c r="C208" i="28"/>
  <c r="B208" i="28"/>
  <c r="A208" i="28"/>
  <c r="C207" i="28"/>
  <c r="B207" i="28"/>
  <c r="A207" i="28"/>
  <c r="C206" i="28"/>
  <c r="B206" i="28"/>
  <c r="A206" i="28"/>
  <c r="C205" i="28"/>
  <c r="B205" i="28"/>
  <c r="A205" i="28"/>
  <c r="C204" i="28"/>
  <c r="B204" i="28"/>
  <c r="A204" i="28"/>
  <c r="C203" i="28"/>
  <c r="B203" i="28"/>
  <c r="A203" i="28"/>
  <c r="C202" i="28"/>
  <c r="B202" i="28"/>
  <c r="A202" i="28"/>
  <c r="C201" i="28"/>
  <c r="B201" i="28"/>
  <c r="A201" i="28"/>
  <c r="C200" i="28"/>
  <c r="B200" i="28"/>
  <c r="A200" i="28"/>
  <c r="C199" i="28"/>
  <c r="B199" i="28"/>
  <c r="A199" i="28"/>
  <c r="C198" i="28"/>
  <c r="B198" i="28"/>
  <c r="A198" i="28"/>
  <c r="C197" i="28"/>
  <c r="B197" i="28"/>
  <c r="A197" i="28"/>
  <c r="C196" i="28"/>
  <c r="B196" i="28"/>
  <c r="A196" i="28"/>
  <c r="C195" i="28"/>
  <c r="B195" i="28"/>
  <c r="A195" i="28"/>
  <c r="C194" i="28"/>
  <c r="B194" i="28"/>
  <c r="A194" i="28"/>
  <c r="C193" i="28"/>
  <c r="B193" i="28"/>
  <c r="A193" i="28"/>
  <c r="C192" i="28"/>
  <c r="B192" i="28"/>
  <c r="A192" i="28"/>
  <c r="C191" i="28"/>
  <c r="B191" i="28"/>
  <c r="A191" i="28"/>
  <c r="C190" i="28"/>
  <c r="B190" i="28"/>
  <c r="A190" i="28"/>
  <c r="C189" i="28"/>
  <c r="B189" i="28"/>
  <c r="A189" i="28"/>
  <c r="C188" i="28"/>
  <c r="B188" i="28"/>
  <c r="A188" i="28"/>
  <c r="C187" i="28"/>
  <c r="B187" i="28"/>
  <c r="A187" i="28"/>
  <c r="C186" i="28"/>
  <c r="B186" i="28"/>
  <c r="A186" i="28"/>
  <c r="C185" i="28"/>
  <c r="B185" i="28"/>
  <c r="A185" i="28"/>
  <c r="C184" i="28"/>
  <c r="B184" i="28"/>
  <c r="A184" i="28"/>
  <c r="C183" i="28"/>
  <c r="B183" i="28"/>
  <c r="A183" i="28"/>
  <c r="C182" i="28"/>
  <c r="B182" i="28"/>
  <c r="A182" i="28"/>
  <c r="C181" i="28"/>
  <c r="B181" i="28"/>
  <c r="A181" i="28"/>
  <c r="C180" i="28"/>
  <c r="B180" i="28"/>
  <c r="A180" i="28"/>
  <c r="C179" i="28"/>
  <c r="B179" i="28"/>
  <c r="A179" i="28"/>
  <c r="C178" i="28"/>
  <c r="B178" i="28"/>
  <c r="A178" i="28"/>
  <c r="C177" i="28"/>
  <c r="B177" i="28"/>
  <c r="A177" i="28"/>
  <c r="C176" i="28"/>
  <c r="B176" i="28"/>
  <c r="A176" i="28"/>
  <c r="C175" i="28"/>
  <c r="B175" i="28"/>
  <c r="A175" i="28"/>
  <c r="C174" i="28"/>
  <c r="B174" i="28"/>
  <c r="A174" i="28"/>
  <c r="C173" i="28"/>
  <c r="B173" i="28"/>
  <c r="A173" i="28"/>
  <c r="C172" i="28"/>
  <c r="B172" i="28"/>
  <c r="A172" i="28"/>
  <c r="C171" i="28"/>
  <c r="B171" i="28"/>
  <c r="A171" i="28"/>
  <c r="C170" i="28"/>
  <c r="B170" i="28"/>
  <c r="A170" i="28"/>
  <c r="C169" i="28"/>
  <c r="B169" i="28"/>
  <c r="A169" i="28"/>
  <c r="C168" i="28"/>
  <c r="B168" i="28"/>
  <c r="A168" i="28"/>
  <c r="C167" i="28"/>
  <c r="B167" i="28"/>
  <c r="A167" i="28"/>
  <c r="C166" i="28"/>
  <c r="B166" i="28"/>
  <c r="A166" i="28"/>
  <c r="C165" i="28"/>
  <c r="B165" i="28"/>
  <c r="A165" i="28"/>
  <c r="C164" i="28"/>
  <c r="B164" i="28"/>
  <c r="A164" i="28"/>
  <c r="C163" i="28"/>
  <c r="B163" i="28"/>
  <c r="A163" i="28"/>
  <c r="C162" i="28"/>
  <c r="B162" i="28"/>
  <c r="A162" i="28"/>
  <c r="C161" i="28"/>
  <c r="B161" i="28"/>
  <c r="A161" i="28"/>
  <c r="C160" i="28"/>
  <c r="B160" i="28"/>
  <c r="A160" i="28"/>
  <c r="C159" i="28"/>
  <c r="B159" i="28"/>
  <c r="A159" i="28"/>
  <c r="C158" i="28"/>
  <c r="B158" i="28"/>
  <c r="A158" i="28"/>
  <c r="C157" i="28"/>
  <c r="B157" i="28"/>
  <c r="A157" i="28"/>
  <c r="C156" i="28"/>
  <c r="B156" i="28"/>
  <c r="A156" i="28"/>
  <c r="C155" i="28"/>
  <c r="B155" i="28"/>
  <c r="A155" i="28"/>
  <c r="C154" i="28"/>
  <c r="B154" i="28"/>
  <c r="A154" i="28"/>
  <c r="C153" i="28"/>
  <c r="B153" i="28"/>
  <c r="A153" i="28"/>
  <c r="C152" i="28"/>
  <c r="B152" i="28"/>
  <c r="A152" i="28"/>
  <c r="C151" i="28"/>
  <c r="B151" i="28"/>
  <c r="A151" i="28"/>
  <c r="C150" i="28"/>
  <c r="B150" i="28"/>
  <c r="A150" i="28"/>
  <c r="C149" i="28"/>
  <c r="B149" i="28"/>
  <c r="A149" i="28"/>
  <c r="C148" i="28"/>
  <c r="B148" i="28"/>
  <c r="A148" i="28"/>
  <c r="C147" i="28"/>
  <c r="B147" i="28"/>
  <c r="A147" i="28"/>
  <c r="C146" i="28"/>
  <c r="B146" i="28"/>
  <c r="A146" i="28"/>
  <c r="C145" i="28"/>
  <c r="B145" i="28"/>
  <c r="A145" i="28"/>
  <c r="C144" i="28"/>
  <c r="B144" i="28"/>
  <c r="A144" i="28"/>
  <c r="C143" i="28"/>
  <c r="B143" i="28"/>
  <c r="A143" i="28"/>
  <c r="C142" i="28"/>
  <c r="B142" i="28"/>
  <c r="A142" i="28"/>
  <c r="C141" i="28"/>
  <c r="B141" i="28"/>
  <c r="A141" i="28"/>
  <c r="C140" i="28"/>
  <c r="B140" i="28"/>
  <c r="A140" i="28"/>
  <c r="C139" i="28"/>
  <c r="B139" i="28"/>
  <c r="A139" i="28"/>
  <c r="C138" i="28"/>
  <c r="B138" i="28"/>
  <c r="A138" i="28"/>
  <c r="C137" i="28"/>
  <c r="B137" i="28"/>
  <c r="A137" i="28"/>
  <c r="C136" i="28"/>
  <c r="B136" i="28"/>
  <c r="A136" i="28"/>
  <c r="C135" i="28"/>
  <c r="B135" i="28"/>
  <c r="A135" i="28"/>
  <c r="C134" i="28"/>
  <c r="B134" i="28"/>
  <c r="A134" i="28"/>
  <c r="C133" i="28"/>
  <c r="B133" i="28"/>
  <c r="A133" i="28"/>
  <c r="C132" i="28"/>
  <c r="B132" i="28"/>
  <c r="A132" i="28"/>
  <c r="C131" i="28"/>
  <c r="B131" i="28"/>
  <c r="A131" i="28"/>
  <c r="C130" i="28"/>
  <c r="B130" i="28"/>
  <c r="A130" i="28"/>
  <c r="C129" i="28"/>
  <c r="B129" i="28"/>
  <c r="A129" i="28"/>
  <c r="C128" i="28"/>
  <c r="B128" i="28"/>
  <c r="A128" i="28"/>
  <c r="C127" i="28"/>
  <c r="B127" i="28"/>
  <c r="A127" i="28"/>
  <c r="C126" i="28"/>
  <c r="B126" i="28"/>
  <c r="A126" i="28"/>
  <c r="C125" i="28"/>
  <c r="B125" i="28"/>
  <c r="A125" i="28"/>
  <c r="C124" i="28"/>
  <c r="B124" i="28"/>
  <c r="A124" i="28"/>
  <c r="C123" i="28"/>
  <c r="B123" i="28"/>
  <c r="A123" i="28"/>
  <c r="C122" i="28"/>
  <c r="B122" i="28"/>
  <c r="A122" i="28"/>
  <c r="C121" i="28"/>
  <c r="B121" i="28"/>
  <c r="A121" i="28"/>
  <c r="C120" i="28"/>
  <c r="B120" i="28"/>
  <c r="A120" i="28"/>
  <c r="C119" i="28"/>
  <c r="B119" i="28"/>
  <c r="A119" i="28"/>
  <c r="C118" i="28"/>
  <c r="B118" i="28"/>
  <c r="A118" i="28"/>
  <c r="C117" i="28"/>
  <c r="B117" i="28"/>
  <c r="A117" i="28"/>
  <c r="C116" i="28"/>
  <c r="B116" i="28"/>
  <c r="A116" i="28"/>
  <c r="C115" i="28"/>
  <c r="B115" i="28"/>
  <c r="A115" i="28"/>
  <c r="C114" i="28"/>
  <c r="B114" i="28"/>
  <c r="A114" i="28"/>
  <c r="C113" i="28"/>
  <c r="B113" i="28"/>
  <c r="A113" i="28"/>
  <c r="C112" i="28"/>
  <c r="B112" i="28"/>
  <c r="A112" i="28"/>
  <c r="C111" i="28"/>
  <c r="B111" i="28"/>
  <c r="A111" i="28"/>
  <c r="C110" i="28"/>
  <c r="B110" i="28"/>
  <c r="A110" i="28"/>
  <c r="C109" i="28"/>
  <c r="B109" i="28"/>
  <c r="A109" i="28"/>
  <c r="C108" i="28"/>
  <c r="B108" i="28"/>
  <c r="A108" i="28"/>
  <c r="C107" i="28"/>
  <c r="B107" i="28"/>
  <c r="A107" i="28"/>
  <c r="C106" i="28"/>
  <c r="B106" i="28"/>
  <c r="A106" i="28"/>
  <c r="C105" i="28"/>
  <c r="B105" i="28"/>
  <c r="A105" i="28"/>
  <c r="C104" i="28"/>
  <c r="B104" i="28"/>
  <c r="A104" i="28"/>
  <c r="C103" i="28"/>
  <c r="B103" i="28"/>
  <c r="A103" i="28"/>
  <c r="C102" i="28"/>
  <c r="B102" i="28"/>
  <c r="A102" i="28"/>
  <c r="C101" i="28"/>
  <c r="B101" i="28"/>
  <c r="A101" i="28"/>
  <c r="C100" i="28"/>
  <c r="B100" i="28"/>
  <c r="A100" i="28"/>
  <c r="C99" i="28"/>
  <c r="B99" i="28"/>
  <c r="A99" i="28"/>
  <c r="C98" i="28"/>
  <c r="B98" i="28"/>
  <c r="A98" i="28"/>
  <c r="C97" i="28"/>
  <c r="B97" i="28"/>
  <c r="A97" i="28"/>
  <c r="C96" i="28"/>
  <c r="B96" i="28"/>
  <c r="A96" i="28"/>
  <c r="C95" i="28"/>
  <c r="B95" i="28"/>
  <c r="A95" i="28"/>
  <c r="C94" i="28"/>
  <c r="B94" i="28"/>
  <c r="A94" i="28"/>
  <c r="C93" i="28"/>
  <c r="B93" i="28"/>
  <c r="A93" i="28"/>
  <c r="C92" i="28"/>
  <c r="B92" i="28"/>
  <c r="A92" i="28"/>
  <c r="C91" i="28"/>
  <c r="B91" i="28"/>
  <c r="A91" i="28"/>
  <c r="C90" i="28"/>
  <c r="B90" i="28"/>
  <c r="A90" i="28"/>
  <c r="C89" i="28"/>
  <c r="B89" i="28"/>
  <c r="A89" i="28"/>
  <c r="C88" i="28"/>
  <c r="B88" i="28"/>
  <c r="A88" i="28"/>
  <c r="C87" i="28"/>
  <c r="B87" i="28"/>
  <c r="A87" i="28"/>
  <c r="C86" i="28"/>
  <c r="B86" i="28"/>
  <c r="A86" i="28"/>
  <c r="C85" i="28"/>
  <c r="B85" i="28"/>
  <c r="A85" i="28"/>
  <c r="C84" i="28"/>
  <c r="B84" i="28"/>
  <c r="A84" i="28"/>
  <c r="C83" i="28"/>
  <c r="B83" i="28"/>
  <c r="A83" i="28"/>
  <c r="C82" i="28"/>
  <c r="B82" i="28"/>
  <c r="A82" i="28"/>
  <c r="C81" i="28"/>
  <c r="B81" i="28"/>
  <c r="A81" i="28"/>
  <c r="C80" i="28"/>
  <c r="B80" i="28"/>
  <c r="A80" i="28"/>
  <c r="C79" i="28"/>
  <c r="B79" i="28"/>
  <c r="A79" i="28"/>
  <c r="C78" i="28"/>
  <c r="B78" i="28"/>
  <c r="A78" i="28"/>
  <c r="C77" i="28"/>
  <c r="B77" i="28"/>
  <c r="A77" i="28"/>
  <c r="C76" i="28"/>
  <c r="B76" i="28"/>
  <c r="A76" i="28"/>
  <c r="C75" i="28"/>
  <c r="B75" i="28"/>
  <c r="A75" i="28"/>
  <c r="C74" i="28"/>
  <c r="B74" i="28"/>
  <c r="A74" i="28"/>
  <c r="C73" i="28"/>
  <c r="B73" i="28"/>
  <c r="A73" i="28"/>
  <c r="C72" i="28"/>
  <c r="B72" i="28"/>
  <c r="A72" i="28"/>
  <c r="C71" i="28"/>
  <c r="B71" i="28"/>
  <c r="A71" i="28"/>
  <c r="C70" i="28"/>
  <c r="B70" i="28"/>
  <c r="A70" i="28"/>
  <c r="C69" i="28"/>
  <c r="B69" i="28"/>
  <c r="A69" i="28"/>
  <c r="C68" i="28"/>
  <c r="B68" i="28"/>
  <c r="A68" i="28"/>
  <c r="C67" i="28"/>
  <c r="B67" i="28"/>
  <c r="A67" i="28"/>
  <c r="C66" i="28"/>
  <c r="B66" i="28"/>
  <c r="A66" i="28"/>
  <c r="C65" i="28"/>
  <c r="B65" i="28"/>
  <c r="A65" i="28"/>
  <c r="C64" i="28"/>
  <c r="B64" i="28"/>
  <c r="A64" i="28"/>
  <c r="C63" i="28"/>
  <c r="B63" i="28"/>
  <c r="A63" i="28"/>
  <c r="C62" i="28"/>
  <c r="B62" i="28"/>
  <c r="A62" i="28"/>
  <c r="C61" i="28"/>
  <c r="B61" i="28"/>
  <c r="A61" i="28"/>
  <c r="C60" i="28"/>
  <c r="B60" i="28"/>
  <c r="A60" i="28"/>
  <c r="C59" i="28"/>
  <c r="B59" i="28"/>
  <c r="A59" i="28"/>
  <c r="C58" i="28"/>
  <c r="B58" i="28"/>
  <c r="A58" i="28"/>
  <c r="C57" i="28"/>
  <c r="B57" i="28"/>
  <c r="A57" i="28"/>
  <c r="C56" i="28"/>
  <c r="B56" i="28"/>
  <c r="A56" i="28"/>
  <c r="C55" i="28"/>
  <c r="B55" i="28"/>
  <c r="A55" i="28"/>
  <c r="C54" i="28"/>
  <c r="B54" i="28"/>
  <c r="A54" i="28"/>
  <c r="C53" i="28"/>
  <c r="B53" i="28"/>
  <c r="A53" i="28"/>
  <c r="C52" i="28"/>
  <c r="B52" i="28"/>
  <c r="A52" i="28"/>
  <c r="C51" i="28"/>
  <c r="B51" i="28"/>
  <c r="A51" i="28"/>
  <c r="C50" i="28"/>
  <c r="B50" i="28"/>
  <c r="A50" i="28"/>
  <c r="C49" i="28"/>
  <c r="B49" i="28"/>
  <c r="A49" i="28"/>
  <c r="C48" i="28"/>
  <c r="B48" i="28"/>
  <c r="A48" i="28"/>
  <c r="C47" i="28"/>
  <c r="B47" i="28"/>
  <c r="A47" i="28"/>
  <c r="C46" i="28"/>
  <c r="B46" i="28"/>
  <c r="A46" i="28"/>
  <c r="C45" i="28"/>
  <c r="B45" i="28"/>
  <c r="A45" i="28"/>
  <c r="C44" i="28"/>
  <c r="B44" i="28"/>
  <c r="A44" i="28"/>
  <c r="C43" i="28"/>
  <c r="B43" i="28"/>
  <c r="A43" i="28"/>
  <c r="C42" i="28"/>
  <c r="B42" i="28"/>
  <c r="A42" i="28"/>
  <c r="C41" i="28"/>
  <c r="B41" i="28"/>
  <c r="A41" i="28"/>
  <c r="B37" i="28"/>
  <c r="A37" i="28"/>
  <c r="B36" i="28"/>
  <c r="A36" i="28"/>
  <c r="B35" i="28"/>
  <c r="A35" i="28"/>
  <c r="B34" i="28"/>
  <c r="A34" i="28"/>
  <c r="B33" i="28"/>
  <c r="A33" i="28"/>
  <c r="B32" i="28"/>
  <c r="A32" i="28"/>
  <c r="B31" i="28"/>
  <c r="A31" i="28"/>
  <c r="B30" i="28"/>
  <c r="A30" i="28"/>
  <c r="B29" i="28"/>
  <c r="A29" i="28"/>
  <c r="B28" i="28"/>
  <c r="A28" i="28"/>
  <c r="B27" i="28"/>
  <c r="A27" i="28"/>
  <c r="C26" i="28"/>
  <c r="B26" i="28"/>
  <c r="A26" i="28"/>
  <c r="C25" i="28"/>
  <c r="B25" i="28"/>
  <c r="A25" i="28"/>
  <c r="C24" i="28"/>
  <c r="B24" i="28"/>
  <c r="A24" i="28"/>
  <c r="C23" i="28"/>
  <c r="B23" i="28"/>
  <c r="A23" i="28"/>
  <c r="C22" i="28"/>
  <c r="B22" i="28"/>
  <c r="A22" i="28"/>
  <c r="C21" i="28"/>
  <c r="B21" i="28"/>
  <c r="A21" i="28"/>
  <c r="C20" i="28"/>
  <c r="B20" i="28"/>
  <c r="A20" i="28"/>
  <c r="C19" i="28"/>
  <c r="B19" i="28"/>
  <c r="A19" i="28"/>
  <c r="E15" i="28"/>
  <c r="B15" i="28"/>
  <c r="E13" i="28"/>
  <c r="B13" i="28"/>
  <c r="E10" i="28"/>
  <c r="H7" i="28"/>
  <c r="E7" i="28"/>
  <c r="B7" i="28"/>
  <c r="C300" i="27"/>
  <c r="B300" i="27"/>
  <c r="A300" i="27"/>
  <c r="C299" i="27"/>
  <c r="B299" i="27"/>
  <c r="A299" i="27"/>
  <c r="C298" i="27"/>
  <c r="B298" i="27"/>
  <c r="A298" i="27"/>
  <c r="C297" i="27"/>
  <c r="B297" i="27"/>
  <c r="A297" i="27"/>
  <c r="C296" i="27"/>
  <c r="B296" i="27"/>
  <c r="A296" i="27"/>
  <c r="C295" i="27"/>
  <c r="B295" i="27"/>
  <c r="A295" i="27"/>
  <c r="C294" i="27"/>
  <c r="B294" i="27"/>
  <c r="A294" i="27"/>
  <c r="C293" i="27"/>
  <c r="B293" i="27"/>
  <c r="A293" i="27"/>
  <c r="C292" i="27"/>
  <c r="B292" i="27"/>
  <c r="A292" i="27"/>
  <c r="C291" i="27"/>
  <c r="B291" i="27"/>
  <c r="A291" i="27"/>
  <c r="C290" i="27"/>
  <c r="B290" i="27"/>
  <c r="A290" i="27"/>
  <c r="C289" i="27"/>
  <c r="B289" i="27"/>
  <c r="A289" i="27"/>
  <c r="C288" i="27"/>
  <c r="B288" i="27"/>
  <c r="A288" i="27"/>
  <c r="C287" i="27"/>
  <c r="B287" i="27"/>
  <c r="A287" i="27"/>
  <c r="C286" i="27"/>
  <c r="B286" i="27"/>
  <c r="A286" i="27"/>
  <c r="C285" i="27"/>
  <c r="B285" i="27"/>
  <c r="A285" i="27"/>
  <c r="C284" i="27"/>
  <c r="B284" i="27"/>
  <c r="A284" i="27"/>
  <c r="C283" i="27"/>
  <c r="B283" i="27"/>
  <c r="A283" i="27"/>
  <c r="C282" i="27"/>
  <c r="B282" i="27"/>
  <c r="A282" i="27"/>
  <c r="C281" i="27"/>
  <c r="B281" i="27"/>
  <c r="A281" i="27"/>
  <c r="C280" i="27"/>
  <c r="B280" i="27"/>
  <c r="A280" i="27"/>
  <c r="C279" i="27"/>
  <c r="B279" i="27"/>
  <c r="A279" i="27"/>
  <c r="C278" i="27"/>
  <c r="B278" i="27"/>
  <c r="A278" i="27"/>
  <c r="C277" i="27"/>
  <c r="B277" i="27"/>
  <c r="A277" i="27"/>
  <c r="C276" i="27"/>
  <c r="B276" i="27"/>
  <c r="A276" i="27"/>
  <c r="C275" i="27"/>
  <c r="B275" i="27"/>
  <c r="A275" i="27"/>
  <c r="C274" i="27"/>
  <c r="B274" i="27"/>
  <c r="A274" i="27"/>
  <c r="C273" i="27"/>
  <c r="B273" i="27"/>
  <c r="A273" i="27"/>
  <c r="C272" i="27"/>
  <c r="B272" i="27"/>
  <c r="A272" i="27"/>
  <c r="C271" i="27"/>
  <c r="B271" i="27"/>
  <c r="A271" i="27"/>
  <c r="C270" i="27"/>
  <c r="B270" i="27"/>
  <c r="A270" i="27"/>
  <c r="C269" i="27"/>
  <c r="B269" i="27"/>
  <c r="A269" i="27"/>
  <c r="C268" i="27"/>
  <c r="B268" i="27"/>
  <c r="A268" i="27"/>
  <c r="C267" i="27"/>
  <c r="B267" i="27"/>
  <c r="A267" i="27"/>
  <c r="C266" i="27"/>
  <c r="B266" i="27"/>
  <c r="A266" i="27"/>
  <c r="C265" i="27"/>
  <c r="B265" i="27"/>
  <c r="A265" i="27"/>
  <c r="C264" i="27"/>
  <c r="B264" i="27"/>
  <c r="A264" i="27"/>
  <c r="C263" i="27"/>
  <c r="B263" i="27"/>
  <c r="A263" i="27"/>
  <c r="C262" i="27"/>
  <c r="B262" i="27"/>
  <c r="A262" i="27"/>
  <c r="C261" i="27"/>
  <c r="B261" i="27"/>
  <c r="A261" i="27"/>
  <c r="C260" i="27"/>
  <c r="B260" i="27"/>
  <c r="A260" i="27"/>
  <c r="C259" i="27"/>
  <c r="B259" i="27"/>
  <c r="A259" i="27"/>
  <c r="C258" i="27"/>
  <c r="B258" i="27"/>
  <c r="A258" i="27"/>
  <c r="C257" i="27"/>
  <c r="B257" i="27"/>
  <c r="A257" i="27"/>
  <c r="C256" i="27"/>
  <c r="B256" i="27"/>
  <c r="A256" i="27"/>
  <c r="C255" i="27"/>
  <c r="B255" i="27"/>
  <c r="A255" i="27"/>
  <c r="C254" i="27"/>
  <c r="B254" i="27"/>
  <c r="A254" i="27"/>
  <c r="C253" i="27"/>
  <c r="B253" i="27"/>
  <c r="A253" i="27"/>
  <c r="C252" i="27"/>
  <c r="B252" i="27"/>
  <c r="A252" i="27"/>
  <c r="C251" i="27"/>
  <c r="B251" i="27"/>
  <c r="A251" i="27"/>
  <c r="C250" i="27"/>
  <c r="B250" i="27"/>
  <c r="A250" i="27"/>
  <c r="C249" i="27"/>
  <c r="B249" i="27"/>
  <c r="A249" i="27"/>
  <c r="C248" i="27"/>
  <c r="B248" i="27"/>
  <c r="A248" i="27"/>
  <c r="C247" i="27"/>
  <c r="B247" i="27"/>
  <c r="A247" i="27"/>
  <c r="C246" i="27"/>
  <c r="B246" i="27"/>
  <c r="A246" i="27"/>
  <c r="C245" i="27"/>
  <c r="B245" i="27"/>
  <c r="A245" i="27"/>
  <c r="C244" i="27"/>
  <c r="B244" i="27"/>
  <c r="A244" i="27"/>
  <c r="C243" i="27"/>
  <c r="B243" i="27"/>
  <c r="A243" i="27"/>
  <c r="C242" i="27"/>
  <c r="B242" i="27"/>
  <c r="A242" i="27"/>
  <c r="C241" i="27"/>
  <c r="B241" i="27"/>
  <c r="A241" i="27"/>
  <c r="C240" i="27"/>
  <c r="B240" i="27"/>
  <c r="A240" i="27"/>
  <c r="C239" i="27"/>
  <c r="B239" i="27"/>
  <c r="A239" i="27"/>
  <c r="C238" i="27"/>
  <c r="B238" i="27"/>
  <c r="A238" i="27"/>
  <c r="C237" i="27"/>
  <c r="B237" i="27"/>
  <c r="A237" i="27"/>
  <c r="C236" i="27"/>
  <c r="B236" i="27"/>
  <c r="A236" i="27"/>
  <c r="C235" i="27"/>
  <c r="B235" i="27"/>
  <c r="A235" i="27"/>
  <c r="C234" i="27"/>
  <c r="B234" i="27"/>
  <c r="A234" i="27"/>
  <c r="C233" i="27"/>
  <c r="B233" i="27"/>
  <c r="A233" i="27"/>
  <c r="C232" i="27"/>
  <c r="B232" i="27"/>
  <c r="A232" i="27"/>
  <c r="C231" i="27"/>
  <c r="B231" i="27"/>
  <c r="A231" i="27"/>
  <c r="C230" i="27"/>
  <c r="B230" i="27"/>
  <c r="A230" i="27"/>
  <c r="C229" i="27"/>
  <c r="B229" i="27"/>
  <c r="A229" i="27"/>
  <c r="C228" i="27"/>
  <c r="B228" i="27"/>
  <c r="A228" i="27"/>
  <c r="C227" i="27"/>
  <c r="B227" i="27"/>
  <c r="A227" i="27"/>
  <c r="C226" i="27"/>
  <c r="B226" i="27"/>
  <c r="A226" i="27"/>
  <c r="C225" i="27"/>
  <c r="B225" i="27"/>
  <c r="A225" i="27"/>
  <c r="C224" i="27"/>
  <c r="B224" i="27"/>
  <c r="A224" i="27"/>
  <c r="C223" i="27"/>
  <c r="B223" i="27"/>
  <c r="A223" i="27"/>
  <c r="C222" i="27"/>
  <c r="B222" i="27"/>
  <c r="A222" i="27"/>
  <c r="C221" i="27"/>
  <c r="B221" i="27"/>
  <c r="A221" i="27"/>
  <c r="C220" i="27"/>
  <c r="B220" i="27"/>
  <c r="A220" i="27"/>
  <c r="C219" i="27"/>
  <c r="B219" i="27"/>
  <c r="A219" i="27"/>
  <c r="C218" i="27"/>
  <c r="B218" i="27"/>
  <c r="A218" i="27"/>
  <c r="C217" i="27"/>
  <c r="B217" i="27"/>
  <c r="A217" i="27"/>
  <c r="C216" i="27"/>
  <c r="B216" i="27"/>
  <c r="A216" i="27"/>
  <c r="C215" i="27"/>
  <c r="B215" i="27"/>
  <c r="A215" i="27"/>
  <c r="C214" i="27"/>
  <c r="B214" i="27"/>
  <c r="A214" i="27"/>
  <c r="C213" i="27"/>
  <c r="B213" i="27"/>
  <c r="A213" i="27"/>
  <c r="C212" i="27"/>
  <c r="B212" i="27"/>
  <c r="A212" i="27"/>
  <c r="C211" i="27"/>
  <c r="B211" i="27"/>
  <c r="A211" i="27"/>
  <c r="C210" i="27"/>
  <c r="B210" i="27"/>
  <c r="A210" i="27"/>
  <c r="C209" i="27"/>
  <c r="B209" i="27"/>
  <c r="A209" i="27"/>
  <c r="C208" i="27"/>
  <c r="B208" i="27"/>
  <c r="A208" i="27"/>
  <c r="C207" i="27"/>
  <c r="B207" i="27"/>
  <c r="A207" i="27"/>
  <c r="C206" i="27"/>
  <c r="B206" i="27"/>
  <c r="A206" i="27"/>
  <c r="C205" i="27"/>
  <c r="B205" i="27"/>
  <c r="A205" i="27"/>
  <c r="C204" i="27"/>
  <c r="B204" i="27"/>
  <c r="A204" i="27"/>
  <c r="C203" i="27"/>
  <c r="B203" i="27"/>
  <c r="A203" i="27"/>
  <c r="C202" i="27"/>
  <c r="B202" i="27"/>
  <c r="A202" i="27"/>
  <c r="C201" i="27"/>
  <c r="B201" i="27"/>
  <c r="A201" i="27"/>
  <c r="C200" i="27"/>
  <c r="B200" i="27"/>
  <c r="A200" i="27"/>
  <c r="C199" i="27"/>
  <c r="B199" i="27"/>
  <c r="A199" i="27"/>
  <c r="C198" i="27"/>
  <c r="B198" i="27"/>
  <c r="A198" i="27"/>
  <c r="C197" i="27"/>
  <c r="B197" i="27"/>
  <c r="A197" i="27"/>
  <c r="C196" i="27"/>
  <c r="B196" i="27"/>
  <c r="A196" i="27"/>
  <c r="C195" i="27"/>
  <c r="B195" i="27"/>
  <c r="A195" i="27"/>
  <c r="C194" i="27"/>
  <c r="B194" i="27"/>
  <c r="A194" i="27"/>
  <c r="C193" i="27"/>
  <c r="B193" i="27"/>
  <c r="A193" i="27"/>
  <c r="C192" i="27"/>
  <c r="B192" i="27"/>
  <c r="A192" i="27"/>
  <c r="C191" i="27"/>
  <c r="B191" i="27"/>
  <c r="A191" i="27"/>
  <c r="C190" i="27"/>
  <c r="B190" i="27"/>
  <c r="A190" i="27"/>
  <c r="C189" i="27"/>
  <c r="B189" i="27"/>
  <c r="A189" i="27"/>
  <c r="C188" i="27"/>
  <c r="B188" i="27"/>
  <c r="A188" i="27"/>
  <c r="C187" i="27"/>
  <c r="B187" i="27"/>
  <c r="A187" i="27"/>
  <c r="C186" i="27"/>
  <c r="B186" i="27"/>
  <c r="A186" i="27"/>
  <c r="C185" i="27"/>
  <c r="B185" i="27"/>
  <c r="A185" i="27"/>
  <c r="C184" i="27"/>
  <c r="B184" i="27"/>
  <c r="A184" i="27"/>
  <c r="C183" i="27"/>
  <c r="B183" i="27"/>
  <c r="A183" i="27"/>
  <c r="C182" i="27"/>
  <c r="B182" i="27"/>
  <c r="A182" i="27"/>
  <c r="C181" i="27"/>
  <c r="B181" i="27"/>
  <c r="A181" i="27"/>
  <c r="C180" i="27"/>
  <c r="B180" i="27"/>
  <c r="A180" i="27"/>
  <c r="C179" i="27"/>
  <c r="B179" i="27"/>
  <c r="A179" i="27"/>
  <c r="C178" i="27"/>
  <c r="B178" i="27"/>
  <c r="A178" i="27"/>
  <c r="C177" i="27"/>
  <c r="B177" i="27"/>
  <c r="A177" i="27"/>
  <c r="C176" i="27"/>
  <c r="B176" i="27"/>
  <c r="A176" i="27"/>
  <c r="C175" i="27"/>
  <c r="B175" i="27"/>
  <c r="A175" i="27"/>
  <c r="C174" i="27"/>
  <c r="B174" i="27"/>
  <c r="A174" i="27"/>
  <c r="C173" i="27"/>
  <c r="B173" i="27"/>
  <c r="A173" i="27"/>
  <c r="C172" i="27"/>
  <c r="B172" i="27"/>
  <c r="A172" i="27"/>
  <c r="C171" i="27"/>
  <c r="B171" i="27"/>
  <c r="A171" i="27"/>
  <c r="C170" i="27"/>
  <c r="B170" i="27"/>
  <c r="A170" i="27"/>
  <c r="C169" i="27"/>
  <c r="B169" i="27"/>
  <c r="A169" i="27"/>
  <c r="C168" i="27"/>
  <c r="B168" i="27"/>
  <c r="A168" i="27"/>
  <c r="C167" i="27"/>
  <c r="B167" i="27"/>
  <c r="A167" i="27"/>
  <c r="C166" i="27"/>
  <c r="B166" i="27"/>
  <c r="A166" i="27"/>
  <c r="C165" i="27"/>
  <c r="B165" i="27"/>
  <c r="A165" i="27"/>
  <c r="C164" i="27"/>
  <c r="B164" i="27"/>
  <c r="A164" i="27"/>
  <c r="C163" i="27"/>
  <c r="B163" i="27"/>
  <c r="A163" i="27"/>
  <c r="C162" i="27"/>
  <c r="B162" i="27"/>
  <c r="A162" i="27"/>
  <c r="C161" i="27"/>
  <c r="B161" i="27"/>
  <c r="A161" i="27"/>
  <c r="C160" i="27"/>
  <c r="B160" i="27"/>
  <c r="A160" i="27"/>
  <c r="C159" i="27"/>
  <c r="B159" i="27"/>
  <c r="A159" i="27"/>
  <c r="C158" i="27"/>
  <c r="B158" i="27"/>
  <c r="A158" i="27"/>
  <c r="C157" i="27"/>
  <c r="B157" i="27"/>
  <c r="A157" i="27"/>
  <c r="C156" i="27"/>
  <c r="B156" i="27"/>
  <c r="A156" i="27"/>
  <c r="C155" i="27"/>
  <c r="B155" i="27"/>
  <c r="A155" i="27"/>
  <c r="C154" i="27"/>
  <c r="B154" i="27"/>
  <c r="A154" i="27"/>
  <c r="C153" i="27"/>
  <c r="B153" i="27"/>
  <c r="A153" i="27"/>
  <c r="C152" i="27"/>
  <c r="B152" i="27"/>
  <c r="A152" i="27"/>
  <c r="C151" i="27"/>
  <c r="B151" i="27"/>
  <c r="A151" i="27"/>
  <c r="C150" i="27"/>
  <c r="B150" i="27"/>
  <c r="A150" i="27"/>
  <c r="C149" i="27"/>
  <c r="B149" i="27"/>
  <c r="A149" i="27"/>
  <c r="C148" i="27"/>
  <c r="B148" i="27"/>
  <c r="A148" i="27"/>
  <c r="C147" i="27"/>
  <c r="B147" i="27"/>
  <c r="A147" i="27"/>
  <c r="C146" i="27"/>
  <c r="B146" i="27"/>
  <c r="A146" i="27"/>
  <c r="C145" i="27"/>
  <c r="B145" i="27"/>
  <c r="A145" i="27"/>
  <c r="C144" i="27"/>
  <c r="B144" i="27"/>
  <c r="A144" i="27"/>
  <c r="C143" i="27"/>
  <c r="B143" i="27"/>
  <c r="A143" i="27"/>
  <c r="C142" i="27"/>
  <c r="B142" i="27"/>
  <c r="A142" i="27"/>
  <c r="C141" i="27"/>
  <c r="B141" i="27"/>
  <c r="A141" i="27"/>
  <c r="C140" i="27"/>
  <c r="B140" i="27"/>
  <c r="A140" i="27"/>
  <c r="C139" i="27"/>
  <c r="B139" i="27"/>
  <c r="A139" i="27"/>
  <c r="C138" i="27"/>
  <c r="B138" i="27"/>
  <c r="A138" i="27"/>
  <c r="C137" i="27"/>
  <c r="B137" i="27"/>
  <c r="A137" i="27"/>
  <c r="C136" i="27"/>
  <c r="B136" i="27"/>
  <c r="A136" i="27"/>
  <c r="C135" i="27"/>
  <c r="B135" i="27"/>
  <c r="A135" i="27"/>
  <c r="C134" i="27"/>
  <c r="B134" i="27"/>
  <c r="A134" i="27"/>
  <c r="C133" i="27"/>
  <c r="B133" i="27"/>
  <c r="A133" i="27"/>
  <c r="C132" i="27"/>
  <c r="B132" i="27"/>
  <c r="A132" i="27"/>
  <c r="C131" i="27"/>
  <c r="B131" i="27"/>
  <c r="A131" i="27"/>
  <c r="C130" i="27"/>
  <c r="B130" i="27"/>
  <c r="A130" i="27"/>
  <c r="C129" i="27"/>
  <c r="B129" i="27"/>
  <c r="A129" i="27"/>
  <c r="C128" i="27"/>
  <c r="B128" i="27"/>
  <c r="A128" i="27"/>
  <c r="C127" i="27"/>
  <c r="B127" i="27"/>
  <c r="A127" i="27"/>
  <c r="C126" i="27"/>
  <c r="B126" i="27"/>
  <c r="A126" i="27"/>
  <c r="C125" i="27"/>
  <c r="B125" i="27"/>
  <c r="A125" i="27"/>
  <c r="C124" i="27"/>
  <c r="B124" i="27"/>
  <c r="A124" i="27"/>
  <c r="C123" i="27"/>
  <c r="B123" i="27"/>
  <c r="A123" i="27"/>
  <c r="C122" i="27"/>
  <c r="B122" i="27"/>
  <c r="A122" i="27"/>
  <c r="C121" i="27"/>
  <c r="B121" i="27"/>
  <c r="A121" i="27"/>
  <c r="C120" i="27"/>
  <c r="B120" i="27"/>
  <c r="A120" i="27"/>
  <c r="C119" i="27"/>
  <c r="B119" i="27"/>
  <c r="A119" i="27"/>
  <c r="C118" i="27"/>
  <c r="B118" i="27"/>
  <c r="A118" i="27"/>
  <c r="C117" i="27"/>
  <c r="B117" i="27"/>
  <c r="A117" i="27"/>
  <c r="C116" i="27"/>
  <c r="B116" i="27"/>
  <c r="A116" i="27"/>
  <c r="C115" i="27"/>
  <c r="B115" i="27"/>
  <c r="A115" i="27"/>
  <c r="C114" i="27"/>
  <c r="B114" i="27"/>
  <c r="A114" i="27"/>
  <c r="C113" i="27"/>
  <c r="B113" i="27"/>
  <c r="A113" i="27"/>
  <c r="C112" i="27"/>
  <c r="B112" i="27"/>
  <c r="A112" i="27"/>
  <c r="C111" i="27"/>
  <c r="B111" i="27"/>
  <c r="A111" i="27"/>
  <c r="C110" i="27"/>
  <c r="B110" i="27"/>
  <c r="A110" i="27"/>
  <c r="C109" i="27"/>
  <c r="B109" i="27"/>
  <c r="A109" i="27"/>
  <c r="C108" i="27"/>
  <c r="B108" i="27"/>
  <c r="A108" i="27"/>
  <c r="C107" i="27"/>
  <c r="B107" i="27"/>
  <c r="A107" i="27"/>
  <c r="C106" i="27"/>
  <c r="B106" i="27"/>
  <c r="A106" i="27"/>
  <c r="C105" i="27"/>
  <c r="B105" i="27"/>
  <c r="A105" i="27"/>
  <c r="C104" i="27"/>
  <c r="B104" i="27"/>
  <c r="A104" i="27"/>
  <c r="C103" i="27"/>
  <c r="B103" i="27"/>
  <c r="A103" i="27"/>
  <c r="C102" i="27"/>
  <c r="B102" i="27"/>
  <c r="A102" i="27"/>
  <c r="C101" i="27"/>
  <c r="B101" i="27"/>
  <c r="A101" i="27"/>
  <c r="C100" i="27"/>
  <c r="B100" i="27"/>
  <c r="A100" i="27"/>
  <c r="C99" i="27"/>
  <c r="B99" i="27"/>
  <c r="A99" i="27"/>
  <c r="C98" i="27"/>
  <c r="B98" i="27"/>
  <c r="A98" i="27"/>
  <c r="C97" i="27"/>
  <c r="B97" i="27"/>
  <c r="A97" i="27"/>
  <c r="C96" i="27"/>
  <c r="B96" i="27"/>
  <c r="A96" i="27"/>
  <c r="C95" i="27"/>
  <c r="B95" i="27"/>
  <c r="A95" i="27"/>
  <c r="C94" i="27"/>
  <c r="B94" i="27"/>
  <c r="A94" i="27"/>
  <c r="C93" i="27"/>
  <c r="B93" i="27"/>
  <c r="A93" i="27"/>
  <c r="C92" i="27"/>
  <c r="B92" i="27"/>
  <c r="A92" i="27"/>
  <c r="C91" i="27"/>
  <c r="B91" i="27"/>
  <c r="A91" i="27"/>
  <c r="C90" i="27"/>
  <c r="B90" i="27"/>
  <c r="A90" i="27"/>
  <c r="C89" i="27"/>
  <c r="B89" i="27"/>
  <c r="A89" i="27"/>
  <c r="C88" i="27"/>
  <c r="B88" i="27"/>
  <c r="A88" i="27"/>
  <c r="C87" i="27"/>
  <c r="B87" i="27"/>
  <c r="A87" i="27"/>
  <c r="C86" i="27"/>
  <c r="B86" i="27"/>
  <c r="A86" i="27"/>
  <c r="C85" i="27"/>
  <c r="B85" i="27"/>
  <c r="A85" i="27"/>
  <c r="C84" i="27"/>
  <c r="B84" i="27"/>
  <c r="A84" i="27"/>
  <c r="C83" i="27"/>
  <c r="B83" i="27"/>
  <c r="A83" i="27"/>
  <c r="C82" i="27"/>
  <c r="B82" i="27"/>
  <c r="A82" i="27"/>
  <c r="C81" i="27"/>
  <c r="B81" i="27"/>
  <c r="A81" i="27"/>
  <c r="C80" i="27"/>
  <c r="B80" i="27"/>
  <c r="A80" i="27"/>
  <c r="C79" i="27"/>
  <c r="B79" i="27"/>
  <c r="A79" i="27"/>
  <c r="C78" i="27"/>
  <c r="B78" i="27"/>
  <c r="A78" i="27"/>
  <c r="C77" i="27"/>
  <c r="B77" i="27"/>
  <c r="A77" i="27"/>
  <c r="C76" i="27"/>
  <c r="B76" i="27"/>
  <c r="A76" i="27"/>
  <c r="C75" i="27"/>
  <c r="B75" i="27"/>
  <c r="A75" i="27"/>
  <c r="C74" i="27"/>
  <c r="B74" i="27"/>
  <c r="A74" i="27"/>
  <c r="C73" i="27"/>
  <c r="B73" i="27"/>
  <c r="A73" i="27"/>
  <c r="C72" i="27"/>
  <c r="B72" i="27"/>
  <c r="A72" i="27"/>
  <c r="C71" i="27"/>
  <c r="B71" i="27"/>
  <c r="A71" i="27"/>
  <c r="C70" i="27"/>
  <c r="B70" i="27"/>
  <c r="A70" i="27"/>
  <c r="C69" i="27"/>
  <c r="B69" i="27"/>
  <c r="A69" i="27"/>
  <c r="C68" i="27"/>
  <c r="B68" i="27"/>
  <c r="A68" i="27"/>
  <c r="C67" i="27"/>
  <c r="B67" i="27"/>
  <c r="A67" i="27"/>
  <c r="C66" i="27"/>
  <c r="B66" i="27"/>
  <c r="A66" i="27"/>
  <c r="C65" i="27"/>
  <c r="B65" i="27"/>
  <c r="A65" i="27"/>
  <c r="C64" i="27"/>
  <c r="B64" i="27"/>
  <c r="A64" i="27"/>
  <c r="C63" i="27"/>
  <c r="B63" i="27"/>
  <c r="A63" i="27"/>
  <c r="C62" i="27"/>
  <c r="B62" i="27"/>
  <c r="A62" i="27"/>
  <c r="C61" i="27"/>
  <c r="B61" i="27"/>
  <c r="A61" i="27"/>
  <c r="C60" i="27"/>
  <c r="B60" i="27"/>
  <c r="A60" i="27"/>
  <c r="C59" i="27"/>
  <c r="B59" i="27"/>
  <c r="A59" i="27"/>
  <c r="C58" i="27"/>
  <c r="B58" i="27"/>
  <c r="A58" i="27"/>
  <c r="C57" i="27"/>
  <c r="B57" i="27"/>
  <c r="A57" i="27"/>
  <c r="C56" i="27"/>
  <c r="B56" i="27"/>
  <c r="A56" i="27"/>
  <c r="C55" i="27"/>
  <c r="B55" i="27"/>
  <c r="A55" i="27"/>
  <c r="C54" i="27"/>
  <c r="B54" i="27"/>
  <c r="A54" i="27"/>
  <c r="C53" i="27"/>
  <c r="B53" i="27"/>
  <c r="A53" i="27"/>
  <c r="C52" i="27"/>
  <c r="B52" i="27"/>
  <c r="A52" i="27"/>
  <c r="C51" i="27"/>
  <c r="B51" i="27"/>
  <c r="A51" i="27"/>
  <c r="C50" i="27"/>
  <c r="B50" i="27"/>
  <c r="A50" i="27"/>
  <c r="C49" i="27"/>
  <c r="B49" i="27"/>
  <c r="A49" i="27"/>
  <c r="C48" i="27"/>
  <c r="B48" i="27"/>
  <c r="A48" i="27"/>
  <c r="C47" i="27"/>
  <c r="B47" i="27"/>
  <c r="A47" i="27"/>
  <c r="C46" i="27"/>
  <c r="B46" i="27"/>
  <c r="A46" i="27"/>
  <c r="C45" i="27"/>
  <c r="B45" i="27"/>
  <c r="A45" i="27"/>
  <c r="C44" i="27"/>
  <c r="B44" i="27"/>
  <c r="A44" i="27"/>
  <c r="C43" i="27"/>
  <c r="B43" i="27"/>
  <c r="A43" i="27"/>
  <c r="C42" i="27"/>
  <c r="B42" i="27"/>
  <c r="A42" i="27"/>
  <c r="C41" i="27"/>
  <c r="B41" i="27"/>
  <c r="A41" i="27"/>
  <c r="C40" i="27"/>
  <c r="B40" i="27"/>
  <c r="A40" i="27"/>
  <c r="C39" i="27"/>
  <c r="B39" i="27"/>
  <c r="A39" i="27"/>
  <c r="C38" i="27"/>
  <c r="B38" i="27"/>
  <c r="A38" i="27"/>
  <c r="B37" i="27"/>
  <c r="A37" i="27"/>
  <c r="B36" i="27"/>
  <c r="A36" i="27"/>
  <c r="B35" i="27"/>
  <c r="A35" i="27"/>
  <c r="B34" i="27"/>
  <c r="A34" i="27"/>
  <c r="B33" i="27"/>
  <c r="A33" i="27"/>
  <c r="B32" i="27"/>
  <c r="A32" i="27"/>
  <c r="B31" i="27"/>
  <c r="A31" i="27"/>
  <c r="B30" i="27"/>
  <c r="A30" i="27"/>
  <c r="B29" i="27"/>
  <c r="A29" i="27"/>
  <c r="B28" i="27"/>
  <c r="A28" i="27"/>
  <c r="B27" i="27"/>
  <c r="A27" i="27"/>
  <c r="C26" i="27"/>
  <c r="B26" i="27"/>
  <c r="A26" i="27"/>
  <c r="C25" i="27"/>
  <c r="B25" i="27"/>
  <c r="A25" i="27"/>
  <c r="C24" i="27"/>
  <c r="B24" i="27"/>
  <c r="A24" i="27"/>
  <c r="C23" i="27"/>
  <c r="B23" i="27"/>
  <c r="A23" i="27"/>
  <c r="C22" i="27"/>
  <c r="B22" i="27"/>
  <c r="A22" i="27"/>
  <c r="C21" i="27"/>
  <c r="B21" i="27"/>
  <c r="A21" i="27"/>
  <c r="C20" i="27"/>
  <c r="B20" i="27"/>
  <c r="A20" i="27"/>
  <c r="C19" i="27"/>
  <c r="B19" i="27"/>
  <c r="A19" i="27"/>
  <c r="E15" i="27"/>
  <c r="B15" i="27"/>
  <c r="E13" i="27"/>
  <c r="B13" i="27"/>
  <c r="E10" i="27"/>
  <c r="H7" i="27"/>
  <c r="E7" i="27"/>
  <c r="B7" i="27"/>
  <c r="C296" i="26"/>
  <c r="B296" i="26"/>
  <c r="A296" i="26"/>
  <c r="C295" i="26"/>
  <c r="B295" i="26"/>
  <c r="A295" i="26"/>
  <c r="C294" i="26"/>
  <c r="B294" i="26"/>
  <c r="A294" i="26"/>
  <c r="C293" i="26"/>
  <c r="B293" i="26"/>
  <c r="A293" i="26"/>
  <c r="C292" i="26"/>
  <c r="B292" i="26"/>
  <c r="A292" i="26"/>
  <c r="C291" i="26"/>
  <c r="B291" i="26"/>
  <c r="A291" i="26"/>
  <c r="C290" i="26"/>
  <c r="B290" i="26"/>
  <c r="A290" i="26"/>
  <c r="C289" i="26"/>
  <c r="B289" i="26"/>
  <c r="A289" i="26"/>
  <c r="C288" i="26"/>
  <c r="B288" i="26"/>
  <c r="A288" i="26"/>
  <c r="C287" i="26"/>
  <c r="B287" i="26"/>
  <c r="A287" i="26"/>
  <c r="C286" i="26"/>
  <c r="B286" i="26"/>
  <c r="A286" i="26"/>
  <c r="C285" i="26"/>
  <c r="B285" i="26"/>
  <c r="A285" i="26"/>
  <c r="C284" i="26"/>
  <c r="B284" i="26"/>
  <c r="A284" i="26"/>
  <c r="C283" i="26"/>
  <c r="B283" i="26"/>
  <c r="A283" i="26"/>
  <c r="C282" i="26"/>
  <c r="B282" i="26"/>
  <c r="A282" i="26"/>
  <c r="C281" i="26"/>
  <c r="B281" i="26"/>
  <c r="A281" i="26"/>
  <c r="C280" i="26"/>
  <c r="B280" i="26"/>
  <c r="A280" i="26"/>
  <c r="C279" i="26"/>
  <c r="B279" i="26"/>
  <c r="A279" i="26"/>
  <c r="C278" i="26"/>
  <c r="B278" i="26"/>
  <c r="A278" i="26"/>
  <c r="C277" i="26"/>
  <c r="B277" i="26"/>
  <c r="A277" i="26"/>
  <c r="C276" i="26"/>
  <c r="B276" i="26"/>
  <c r="A276" i="26"/>
  <c r="C275" i="26"/>
  <c r="B275" i="26"/>
  <c r="A275" i="26"/>
  <c r="C274" i="26"/>
  <c r="B274" i="26"/>
  <c r="A274" i="26"/>
  <c r="C273" i="26"/>
  <c r="B273" i="26"/>
  <c r="A273" i="26"/>
  <c r="C272" i="26"/>
  <c r="B272" i="26"/>
  <c r="A272" i="26"/>
  <c r="C271" i="26"/>
  <c r="B271" i="26"/>
  <c r="A271" i="26"/>
  <c r="C270" i="26"/>
  <c r="B270" i="26"/>
  <c r="A270" i="26"/>
  <c r="C269" i="26"/>
  <c r="B269" i="26"/>
  <c r="A269" i="26"/>
  <c r="C268" i="26"/>
  <c r="B268" i="26"/>
  <c r="A268" i="26"/>
  <c r="C267" i="26"/>
  <c r="B267" i="26"/>
  <c r="A267" i="26"/>
  <c r="C266" i="26"/>
  <c r="B266" i="26"/>
  <c r="A266" i="26"/>
  <c r="C265" i="26"/>
  <c r="B265" i="26"/>
  <c r="A265" i="26"/>
  <c r="C264" i="26"/>
  <c r="B264" i="26"/>
  <c r="A264" i="26"/>
  <c r="C263" i="26"/>
  <c r="B263" i="26"/>
  <c r="A263" i="26"/>
  <c r="C262" i="26"/>
  <c r="B262" i="26"/>
  <c r="A262" i="26"/>
  <c r="C261" i="26"/>
  <c r="B261" i="26"/>
  <c r="A261" i="26"/>
  <c r="C260" i="26"/>
  <c r="B260" i="26"/>
  <c r="A260" i="26"/>
  <c r="C259" i="26"/>
  <c r="B259" i="26"/>
  <c r="A259" i="26"/>
  <c r="C258" i="26"/>
  <c r="B258" i="26"/>
  <c r="A258" i="26"/>
  <c r="C257" i="26"/>
  <c r="B257" i="26"/>
  <c r="A257" i="26"/>
  <c r="C256" i="26"/>
  <c r="B256" i="26"/>
  <c r="A256" i="26"/>
  <c r="C255" i="26"/>
  <c r="B255" i="26"/>
  <c r="A255" i="26"/>
  <c r="C254" i="26"/>
  <c r="B254" i="26"/>
  <c r="A254" i="26"/>
  <c r="C253" i="26"/>
  <c r="B253" i="26"/>
  <c r="A253" i="26"/>
  <c r="C252" i="26"/>
  <c r="B252" i="26"/>
  <c r="A252" i="26"/>
  <c r="C251" i="26"/>
  <c r="B251" i="26"/>
  <c r="A251" i="26"/>
  <c r="C250" i="26"/>
  <c r="B250" i="26"/>
  <c r="A250" i="26"/>
  <c r="C249" i="26"/>
  <c r="B249" i="26"/>
  <c r="A249" i="26"/>
  <c r="C248" i="26"/>
  <c r="B248" i="26"/>
  <c r="A248" i="26"/>
  <c r="C247" i="26"/>
  <c r="B247" i="26"/>
  <c r="A247" i="26"/>
  <c r="C246" i="26"/>
  <c r="B246" i="26"/>
  <c r="A246" i="26"/>
  <c r="C245" i="26"/>
  <c r="B245" i="26"/>
  <c r="A245" i="26"/>
  <c r="C244" i="26"/>
  <c r="B244" i="26"/>
  <c r="A244" i="26"/>
  <c r="C243" i="26"/>
  <c r="B243" i="26"/>
  <c r="A243" i="26"/>
  <c r="C242" i="26"/>
  <c r="B242" i="26"/>
  <c r="A242" i="26"/>
  <c r="C241" i="26"/>
  <c r="B241" i="26"/>
  <c r="A241" i="26"/>
  <c r="C240" i="26"/>
  <c r="B240" i="26"/>
  <c r="A240" i="26"/>
  <c r="C239" i="26"/>
  <c r="B239" i="26"/>
  <c r="A239" i="26"/>
  <c r="C238" i="26"/>
  <c r="B238" i="26"/>
  <c r="A238" i="26"/>
  <c r="C237" i="26"/>
  <c r="B237" i="26"/>
  <c r="A237" i="26"/>
  <c r="C236" i="26"/>
  <c r="B236" i="26"/>
  <c r="A236" i="26"/>
  <c r="C235" i="26"/>
  <c r="B235" i="26"/>
  <c r="A235" i="26"/>
  <c r="C234" i="26"/>
  <c r="B234" i="26"/>
  <c r="A234" i="26"/>
  <c r="C233" i="26"/>
  <c r="B233" i="26"/>
  <c r="A233" i="26"/>
  <c r="C232" i="26"/>
  <c r="B232" i="26"/>
  <c r="A232" i="26"/>
  <c r="C231" i="26"/>
  <c r="B231" i="26"/>
  <c r="A231" i="26"/>
  <c r="C230" i="26"/>
  <c r="B230" i="26"/>
  <c r="A230" i="26"/>
  <c r="C229" i="26"/>
  <c r="B229" i="26"/>
  <c r="A229" i="26"/>
  <c r="C228" i="26"/>
  <c r="B228" i="26"/>
  <c r="A228" i="26"/>
  <c r="C227" i="26"/>
  <c r="B227" i="26"/>
  <c r="A227" i="26"/>
  <c r="C226" i="26"/>
  <c r="B226" i="26"/>
  <c r="A226" i="26"/>
  <c r="C225" i="26"/>
  <c r="B225" i="26"/>
  <c r="A225" i="26"/>
  <c r="C224" i="26"/>
  <c r="B224" i="26"/>
  <c r="A224" i="26"/>
  <c r="C223" i="26"/>
  <c r="B223" i="26"/>
  <c r="A223" i="26"/>
  <c r="C222" i="26"/>
  <c r="B222" i="26"/>
  <c r="A222" i="26"/>
  <c r="C221" i="26"/>
  <c r="B221" i="26"/>
  <c r="A221" i="26"/>
  <c r="C220" i="26"/>
  <c r="B220" i="26"/>
  <c r="A220" i="26"/>
  <c r="C219" i="26"/>
  <c r="B219" i="26"/>
  <c r="A219" i="26"/>
  <c r="C218" i="26"/>
  <c r="B218" i="26"/>
  <c r="A218" i="26"/>
  <c r="C217" i="26"/>
  <c r="B217" i="26"/>
  <c r="A217" i="26"/>
  <c r="C216" i="26"/>
  <c r="B216" i="26"/>
  <c r="A216" i="26"/>
  <c r="C215" i="26"/>
  <c r="B215" i="26"/>
  <c r="A215" i="26"/>
  <c r="C214" i="26"/>
  <c r="B214" i="26"/>
  <c r="A214" i="26"/>
  <c r="C213" i="26"/>
  <c r="B213" i="26"/>
  <c r="A213" i="26"/>
  <c r="C212" i="26"/>
  <c r="B212" i="26"/>
  <c r="A212" i="26"/>
  <c r="C211" i="26"/>
  <c r="B211" i="26"/>
  <c r="A211" i="26"/>
  <c r="C210" i="26"/>
  <c r="B210" i="26"/>
  <c r="A210" i="26"/>
  <c r="C209" i="26"/>
  <c r="B209" i="26"/>
  <c r="A209" i="26"/>
  <c r="C208" i="26"/>
  <c r="B208" i="26"/>
  <c r="A208" i="26"/>
  <c r="C207" i="26"/>
  <c r="B207" i="26"/>
  <c r="A207" i="26"/>
  <c r="C206" i="26"/>
  <c r="B206" i="26"/>
  <c r="A206" i="26"/>
  <c r="C205" i="26"/>
  <c r="B205" i="26"/>
  <c r="A205" i="26"/>
  <c r="C204" i="26"/>
  <c r="B204" i="26"/>
  <c r="A204" i="26"/>
  <c r="C203" i="26"/>
  <c r="B203" i="26"/>
  <c r="A203" i="26"/>
  <c r="C202" i="26"/>
  <c r="B202" i="26"/>
  <c r="A202" i="26"/>
  <c r="C201" i="26"/>
  <c r="B201" i="26"/>
  <c r="A201" i="26"/>
  <c r="C200" i="26"/>
  <c r="B200" i="26"/>
  <c r="A200" i="26"/>
  <c r="C199" i="26"/>
  <c r="B199" i="26"/>
  <c r="A199" i="26"/>
  <c r="C198" i="26"/>
  <c r="B198" i="26"/>
  <c r="A198" i="26"/>
  <c r="C197" i="26"/>
  <c r="B197" i="26"/>
  <c r="A197" i="26"/>
  <c r="C196" i="26"/>
  <c r="B196" i="26"/>
  <c r="A196" i="26"/>
  <c r="C195" i="26"/>
  <c r="B195" i="26"/>
  <c r="A195" i="26"/>
  <c r="C194" i="26"/>
  <c r="B194" i="26"/>
  <c r="A194" i="26"/>
  <c r="C193" i="26"/>
  <c r="B193" i="26"/>
  <c r="A193" i="26"/>
  <c r="C192" i="26"/>
  <c r="B192" i="26"/>
  <c r="A192" i="26"/>
  <c r="C191" i="26"/>
  <c r="B191" i="26"/>
  <c r="A191" i="26"/>
  <c r="C190" i="26"/>
  <c r="B190" i="26"/>
  <c r="A190" i="26"/>
  <c r="C189" i="26"/>
  <c r="B189" i="26"/>
  <c r="A189" i="26"/>
  <c r="C188" i="26"/>
  <c r="B188" i="26"/>
  <c r="A188" i="26"/>
  <c r="C187" i="26"/>
  <c r="B187" i="26"/>
  <c r="A187" i="26"/>
  <c r="C186" i="26"/>
  <c r="B186" i="26"/>
  <c r="A186" i="26"/>
  <c r="C185" i="26"/>
  <c r="B185" i="26"/>
  <c r="A185" i="26"/>
  <c r="C184" i="26"/>
  <c r="B184" i="26"/>
  <c r="A184" i="26"/>
  <c r="C183" i="26"/>
  <c r="B183" i="26"/>
  <c r="A183" i="26"/>
  <c r="C182" i="26"/>
  <c r="B182" i="26"/>
  <c r="A182" i="26"/>
  <c r="C181" i="26"/>
  <c r="B181" i="26"/>
  <c r="A181" i="26"/>
  <c r="C180" i="26"/>
  <c r="B180" i="26"/>
  <c r="A180" i="26"/>
  <c r="C179" i="26"/>
  <c r="B179" i="26"/>
  <c r="A179" i="26"/>
  <c r="C178" i="26"/>
  <c r="B178" i="26"/>
  <c r="A178" i="26"/>
  <c r="C177" i="26"/>
  <c r="B177" i="26"/>
  <c r="A177" i="26"/>
  <c r="C176" i="26"/>
  <c r="B176" i="26"/>
  <c r="A176" i="26"/>
  <c r="C175" i="26"/>
  <c r="B175" i="26"/>
  <c r="A175" i="26"/>
  <c r="C174" i="26"/>
  <c r="B174" i="26"/>
  <c r="A174" i="26"/>
  <c r="C173" i="26"/>
  <c r="B173" i="26"/>
  <c r="A173" i="26"/>
  <c r="C172" i="26"/>
  <c r="B172" i="26"/>
  <c r="A172" i="26"/>
  <c r="C171" i="26"/>
  <c r="B171" i="26"/>
  <c r="A171" i="26"/>
  <c r="C170" i="26"/>
  <c r="B170" i="26"/>
  <c r="A170" i="26"/>
  <c r="C169" i="26"/>
  <c r="B169" i="26"/>
  <c r="A169" i="26"/>
  <c r="C168" i="26"/>
  <c r="B168" i="26"/>
  <c r="A168" i="26"/>
  <c r="C167" i="26"/>
  <c r="B167" i="26"/>
  <c r="A167" i="26"/>
  <c r="C166" i="26"/>
  <c r="B166" i="26"/>
  <c r="A166" i="26"/>
  <c r="C165" i="26"/>
  <c r="B165" i="26"/>
  <c r="A165" i="26"/>
  <c r="C164" i="26"/>
  <c r="B164" i="26"/>
  <c r="A164" i="26"/>
  <c r="C163" i="26"/>
  <c r="B163" i="26"/>
  <c r="A163" i="26"/>
  <c r="C162" i="26"/>
  <c r="B162" i="26"/>
  <c r="A162" i="26"/>
  <c r="C161" i="26"/>
  <c r="B161" i="26"/>
  <c r="A161" i="26"/>
  <c r="C160" i="26"/>
  <c r="B160" i="26"/>
  <c r="A160" i="26"/>
  <c r="C159" i="26"/>
  <c r="B159" i="26"/>
  <c r="A159" i="26"/>
  <c r="C158" i="26"/>
  <c r="B158" i="26"/>
  <c r="A158" i="26"/>
  <c r="C157" i="26"/>
  <c r="B157" i="26"/>
  <c r="A157" i="26"/>
  <c r="C156" i="26"/>
  <c r="B156" i="26"/>
  <c r="A156" i="26"/>
  <c r="C155" i="26"/>
  <c r="B155" i="26"/>
  <c r="A155" i="26"/>
  <c r="C154" i="26"/>
  <c r="B154" i="26"/>
  <c r="A154" i="26"/>
  <c r="C153" i="26"/>
  <c r="B153" i="26"/>
  <c r="A153" i="26"/>
  <c r="C152" i="26"/>
  <c r="B152" i="26"/>
  <c r="A152" i="26"/>
  <c r="C151" i="26"/>
  <c r="B151" i="26"/>
  <c r="A151" i="26"/>
  <c r="C150" i="26"/>
  <c r="B150" i="26"/>
  <c r="A150" i="26"/>
  <c r="C149" i="26"/>
  <c r="B149" i="26"/>
  <c r="A149" i="26"/>
  <c r="C148" i="26"/>
  <c r="B148" i="26"/>
  <c r="A148" i="26"/>
  <c r="C147" i="26"/>
  <c r="B147" i="26"/>
  <c r="A147" i="26"/>
  <c r="C146" i="26"/>
  <c r="B146" i="26"/>
  <c r="A146" i="26"/>
  <c r="C145" i="26"/>
  <c r="B145" i="26"/>
  <c r="A145" i="26"/>
  <c r="C144" i="26"/>
  <c r="B144" i="26"/>
  <c r="A144" i="26"/>
  <c r="C143" i="26"/>
  <c r="B143" i="26"/>
  <c r="A143" i="26"/>
  <c r="C142" i="26"/>
  <c r="B142" i="26"/>
  <c r="A142" i="26"/>
  <c r="C141" i="26"/>
  <c r="B141" i="26"/>
  <c r="A141" i="26"/>
  <c r="C140" i="26"/>
  <c r="B140" i="26"/>
  <c r="A140" i="26"/>
  <c r="C139" i="26"/>
  <c r="B139" i="26"/>
  <c r="A139" i="26"/>
  <c r="C138" i="26"/>
  <c r="B138" i="26"/>
  <c r="A138" i="26"/>
  <c r="C137" i="26"/>
  <c r="B137" i="26"/>
  <c r="A137" i="26"/>
  <c r="C136" i="26"/>
  <c r="B136" i="26"/>
  <c r="A136" i="26"/>
  <c r="C135" i="26"/>
  <c r="B135" i="26"/>
  <c r="A135" i="26"/>
  <c r="C134" i="26"/>
  <c r="B134" i="26"/>
  <c r="A134" i="26"/>
  <c r="C133" i="26"/>
  <c r="B133" i="26"/>
  <c r="A133" i="26"/>
  <c r="C132" i="26"/>
  <c r="B132" i="26"/>
  <c r="A132" i="26"/>
  <c r="C131" i="26"/>
  <c r="B131" i="26"/>
  <c r="A131" i="26"/>
  <c r="C130" i="26"/>
  <c r="B130" i="26"/>
  <c r="A130" i="26"/>
  <c r="C129" i="26"/>
  <c r="B129" i="26"/>
  <c r="A129" i="26"/>
  <c r="C128" i="26"/>
  <c r="B128" i="26"/>
  <c r="A128" i="26"/>
  <c r="C127" i="26"/>
  <c r="B127" i="26"/>
  <c r="A127" i="26"/>
  <c r="C126" i="26"/>
  <c r="B126" i="26"/>
  <c r="A126" i="26"/>
  <c r="C125" i="26"/>
  <c r="B125" i="26"/>
  <c r="A125" i="26"/>
  <c r="C124" i="26"/>
  <c r="B124" i="26"/>
  <c r="A124" i="26"/>
  <c r="C123" i="26"/>
  <c r="B123" i="26"/>
  <c r="A123" i="26"/>
  <c r="C122" i="26"/>
  <c r="B122" i="26"/>
  <c r="A122" i="26"/>
  <c r="C121" i="26"/>
  <c r="B121" i="26"/>
  <c r="A121" i="26"/>
  <c r="C120" i="26"/>
  <c r="B120" i="26"/>
  <c r="A120" i="26"/>
  <c r="C119" i="26"/>
  <c r="B119" i="26"/>
  <c r="A119" i="26"/>
  <c r="C118" i="26"/>
  <c r="B118" i="26"/>
  <c r="A118" i="26"/>
  <c r="C117" i="26"/>
  <c r="B117" i="26"/>
  <c r="A117" i="26"/>
  <c r="C116" i="26"/>
  <c r="B116" i="26"/>
  <c r="A116" i="26"/>
  <c r="C115" i="26"/>
  <c r="B115" i="26"/>
  <c r="A115" i="26"/>
  <c r="C114" i="26"/>
  <c r="B114" i="26"/>
  <c r="A114" i="26"/>
  <c r="C113" i="26"/>
  <c r="B113" i="26"/>
  <c r="A113" i="26"/>
  <c r="C112" i="26"/>
  <c r="B112" i="26"/>
  <c r="A112" i="26"/>
  <c r="C111" i="26"/>
  <c r="B111" i="26"/>
  <c r="A111" i="26"/>
  <c r="C110" i="26"/>
  <c r="B110" i="26"/>
  <c r="A110" i="26"/>
  <c r="C109" i="26"/>
  <c r="B109" i="26"/>
  <c r="A109" i="26"/>
  <c r="C108" i="26"/>
  <c r="B108" i="26"/>
  <c r="A108" i="26"/>
  <c r="C107" i="26"/>
  <c r="B107" i="26"/>
  <c r="A107" i="26"/>
  <c r="C106" i="26"/>
  <c r="B106" i="26"/>
  <c r="A106" i="26"/>
  <c r="C105" i="26"/>
  <c r="B105" i="26"/>
  <c r="A105" i="26"/>
  <c r="C104" i="26"/>
  <c r="B104" i="26"/>
  <c r="A104" i="26"/>
  <c r="C103" i="26"/>
  <c r="B103" i="26"/>
  <c r="A103" i="26"/>
  <c r="C102" i="26"/>
  <c r="B102" i="26"/>
  <c r="A102" i="26"/>
  <c r="C101" i="26"/>
  <c r="B101" i="26"/>
  <c r="A101" i="26"/>
  <c r="C100" i="26"/>
  <c r="B100" i="26"/>
  <c r="A100" i="26"/>
  <c r="C99" i="26"/>
  <c r="B99" i="26"/>
  <c r="A99" i="26"/>
  <c r="C98" i="26"/>
  <c r="B98" i="26"/>
  <c r="A98" i="26"/>
  <c r="C97" i="26"/>
  <c r="B97" i="26"/>
  <c r="A97" i="26"/>
  <c r="C96" i="26"/>
  <c r="B96" i="26"/>
  <c r="A96" i="26"/>
  <c r="C95" i="26"/>
  <c r="B95" i="26"/>
  <c r="A95" i="26"/>
  <c r="C94" i="26"/>
  <c r="B94" i="26"/>
  <c r="A94" i="26"/>
  <c r="C93" i="26"/>
  <c r="B93" i="26"/>
  <c r="A93" i="26"/>
  <c r="C92" i="26"/>
  <c r="B92" i="26"/>
  <c r="A92" i="26"/>
  <c r="C91" i="26"/>
  <c r="B91" i="26"/>
  <c r="A91" i="26"/>
  <c r="C90" i="26"/>
  <c r="B90" i="26"/>
  <c r="A90" i="26"/>
  <c r="C89" i="26"/>
  <c r="B89" i="26"/>
  <c r="A89" i="26"/>
  <c r="C88" i="26"/>
  <c r="B88" i="26"/>
  <c r="A88" i="26"/>
  <c r="C87" i="26"/>
  <c r="B87" i="26"/>
  <c r="A87" i="26"/>
  <c r="C86" i="26"/>
  <c r="B86" i="26"/>
  <c r="A86" i="26"/>
  <c r="C85" i="26"/>
  <c r="B85" i="26"/>
  <c r="A85" i="26"/>
  <c r="C84" i="26"/>
  <c r="B84" i="26"/>
  <c r="A84" i="26"/>
  <c r="C83" i="26"/>
  <c r="B83" i="26"/>
  <c r="A83" i="26"/>
  <c r="C82" i="26"/>
  <c r="B82" i="26"/>
  <c r="A82" i="26"/>
  <c r="C81" i="26"/>
  <c r="B81" i="26"/>
  <c r="A81" i="26"/>
  <c r="C80" i="26"/>
  <c r="B80" i="26"/>
  <c r="A80" i="26"/>
  <c r="C79" i="26"/>
  <c r="B79" i="26"/>
  <c r="A79" i="26"/>
  <c r="C78" i="26"/>
  <c r="B78" i="26"/>
  <c r="A78" i="26"/>
  <c r="C77" i="26"/>
  <c r="B77" i="26"/>
  <c r="A77" i="26"/>
  <c r="C76" i="26"/>
  <c r="B76" i="26"/>
  <c r="A76" i="26"/>
  <c r="C75" i="26"/>
  <c r="B75" i="26"/>
  <c r="A75" i="26"/>
  <c r="C74" i="26"/>
  <c r="B74" i="26"/>
  <c r="A74" i="26"/>
  <c r="C73" i="26"/>
  <c r="B73" i="26"/>
  <c r="A73" i="26"/>
  <c r="C72" i="26"/>
  <c r="B72" i="26"/>
  <c r="A72" i="26"/>
  <c r="C71" i="26"/>
  <c r="B71" i="26"/>
  <c r="A71" i="26"/>
  <c r="C70" i="26"/>
  <c r="B70" i="26"/>
  <c r="A70" i="26"/>
  <c r="C69" i="26"/>
  <c r="B69" i="26"/>
  <c r="A69" i="26"/>
  <c r="C68" i="26"/>
  <c r="B68" i="26"/>
  <c r="A68" i="26"/>
  <c r="C67" i="26"/>
  <c r="B67" i="26"/>
  <c r="A67" i="26"/>
  <c r="C66" i="26"/>
  <c r="B66" i="26"/>
  <c r="A66" i="26"/>
  <c r="C65" i="26"/>
  <c r="B65" i="26"/>
  <c r="A65" i="26"/>
  <c r="C64" i="26"/>
  <c r="B64" i="26"/>
  <c r="A64" i="26"/>
  <c r="C63" i="26"/>
  <c r="B63" i="26"/>
  <c r="A63" i="26"/>
  <c r="C62" i="26"/>
  <c r="B62" i="26"/>
  <c r="A62" i="26"/>
  <c r="C61" i="26"/>
  <c r="B61" i="26"/>
  <c r="A61" i="26"/>
  <c r="C60" i="26"/>
  <c r="B60" i="26"/>
  <c r="A60" i="26"/>
  <c r="C59" i="26"/>
  <c r="B59" i="26"/>
  <c r="A59" i="26"/>
  <c r="C58" i="26"/>
  <c r="B58" i="26"/>
  <c r="A58" i="26"/>
  <c r="C57" i="26"/>
  <c r="B57" i="26"/>
  <c r="A57" i="26"/>
  <c r="C56" i="26"/>
  <c r="B56" i="26"/>
  <c r="A56" i="26"/>
  <c r="C55" i="26"/>
  <c r="B55" i="26"/>
  <c r="A55" i="26"/>
  <c r="C54" i="26"/>
  <c r="B54" i="26"/>
  <c r="A54" i="26"/>
  <c r="C53" i="26"/>
  <c r="B53" i="26"/>
  <c r="A53" i="26"/>
  <c r="C52" i="26"/>
  <c r="B52" i="26"/>
  <c r="A52" i="26"/>
  <c r="C51" i="26"/>
  <c r="B51" i="26"/>
  <c r="A51" i="26"/>
  <c r="C50" i="26"/>
  <c r="B50" i="26"/>
  <c r="A50" i="26"/>
  <c r="C49" i="26"/>
  <c r="B49" i="26"/>
  <c r="A49" i="26"/>
  <c r="C48" i="26"/>
  <c r="B48" i="26"/>
  <c r="A48" i="26"/>
  <c r="C47" i="26"/>
  <c r="B47" i="26"/>
  <c r="A47" i="26"/>
  <c r="C46" i="26"/>
  <c r="B46" i="26"/>
  <c r="A46" i="26"/>
  <c r="C45" i="26"/>
  <c r="B45" i="26"/>
  <c r="A45" i="26"/>
  <c r="C44" i="26"/>
  <c r="B44" i="26"/>
  <c r="A44" i="26"/>
  <c r="C43" i="26"/>
  <c r="B43" i="26"/>
  <c r="A43" i="26"/>
  <c r="C42" i="26"/>
  <c r="B42" i="26"/>
  <c r="A42" i="26"/>
  <c r="C41" i="26"/>
  <c r="B41" i="26"/>
  <c r="A41" i="26"/>
  <c r="C40" i="26"/>
  <c r="B40" i="26"/>
  <c r="A40" i="26"/>
  <c r="C39" i="26"/>
  <c r="B39" i="26"/>
  <c r="A39" i="26"/>
  <c r="B37" i="26"/>
  <c r="A37" i="26"/>
  <c r="B36" i="26"/>
  <c r="A36" i="26"/>
  <c r="B34" i="26"/>
  <c r="A34" i="26"/>
  <c r="B33" i="26"/>
  <c r="A33" i="26"/>
  <c r="B32" i="26"/>
  <c r="A32" i="26"/>
  <c r="B31" i="26"/>
  <c r="A31" i="26"/>
  <c r="B30" i="26"/>
  <c r="A30" i="26"/>
  <c r="B29" i="26"/>
  <c r="A29" i="26"/>
  <c r="B28" i="26"/>
  <c r="A28" i="26"/>
  <c r="B27" i="26"/>
  <c r="A27" i="26"/>
  <c r="C26" i="26"/>
  <c r="B26" i="26"/>
  <c r="A26" i="26"/>
  <c r="C25" i="26"/>
  <c r="B25" i="26"/>
  <c r="A25" i="26"/>
  <c r="C24" i="26"/>
  <c r="B24" i="26"/>
  <c r="A24" i="26"/>
  <c r="C23" i="26"/>
  <c r="B23" i="26"/>
  <c r="A23" i="26"/>
  <c r="C22" i="26"/>
  <c r="B22" i="26"/>
  <c r="A22" i="26"/>
  <c r="C21" i="26"/>
  <c r="B21" i="26"/>
  <c r="A21" i="26"/>
  <c r="C20" i="26"/>
  <c r="B20" i="26"/>
  <c r="A20" i="26"/>
  <c r="C19" i="26"/>
  <c r="B19" i="26"/>
  <c r="A19" i="26"/>
  <c r="E15" i="26"/>
  <c r="B15" i="26"/>
  <c r="E13" i="26"/>
  <c r="B13" i="26"/>
  <c r="E10" i="26"/>
  <c r="H7" i="26"/>
  <c r="E7" i="26"/>
  <c r="B7" i="26"/>
  <c r="C300" i="25"/>
  <c r="B300" i="25"/>
  <c r="A300" i="25"/>
  <c r="C299" i="25"/>
  <c r="B299" i="25"/>
  <c r="A299" i="25"/>
  <c r="C298" i="25"/>
  <c r="B298" i="25"/>
  <c r="A298" i="25"/>
  <c r="C297" i="25"/>
  <c r="B297" i="25"/>
  <c r="A297" i="25"/>
  <c r="C296" i="25"/>
  <c r="B296" i="25"/>
  <c r="A296" i="25"/>
  <c r="C295" i="25"/>
  <c r="B295" i="25"/>
  <c r="A295" i="25"/>
  <c r="C294" i="25"/>
  <c r="B294" i="25"/>
  <c r="A294" i="25"/>
  <c r="C293" i="25"/>
  <c r="B293" i="25"/>
  <c r="A293" i="25"/>
  <c r="C292" i="25"/>
  <c r="B292" i="25"/>
  <c r="A292" i="25"/>
  <c r="C291" i="25"/>
  <c r="B291" i="25"/>
  <c r="A291" i="25"/>
  <c r="C290" i="25"/>
  <c r="B290" i="25"/>
  <c r="A290" i="25"/>
  <c r="C289" i="25"/>
  <c r="B289" i="25"/>
  <c r="A289" i="25"/>
  <c r="C288" i="25"/>
  <c r="B288" i="25"/>
  <c r="A288" i="25"/>
  <c r="C287" i="25"/>
  <c r="B287" i="25"/>
  <c r="A287" i="25"/>
  <c r="C286" i="25"/>
  <c r="B286" i="25"/>
  <c r="A286" i="25"/>
  <c r="C285" i="25"/>
  <c r="B285" i="25"/>
  <c r="A285" i="25"/>
  <c r="C284" i="25"/>
  <c r="B284" i="25"/>
  <c r="A284" i="25"/>
  <c r="C283" i="25"/>
  <c r="B283" i="25"/>
  <c r="A283" i="25"/>
  <c r="C282" i="25"/>
  <c r="B282" i="25"/>
  <c r="A282" i="25"/>
  <c r="C281" i="25"/>
  <c r="B281" i="25"/>
  <c r="A281" i="25"/>
  <c r="C280" i="25"/>
  <c r="B280" i="25"/>
  <c r="A280" i="25"/>
  <c r="C279" i="25"/>
  <c r="B279" i="25"/>
  <c r="A279" i="25"/>
  <c r="C278" i="25"/>
  <c r="B278" i="25"/>
  <c r="A278" i="25"/>
  <c r="C277" i="25"/>
  <c r="B277" i="25"/>
  <c r="A277" i="25"/>
  <c r="C276" i="25"/>
  <c r="B276" i="25"/>
  <c r="A276" i="25"/>
  <c r="C275" i="25"/>
  <c r="B275" i="25"/>
  <c r="A275" i="25"/>
  <c r="C274" i="25"/>
  <c r="B274" i="25"/>
  <c r="A274" i="25"/>
  <c r="C273" i="25"/>
  <c r="B273" i="25"/>
  <c r="A273" i="25"/>
  <c r="C272" i="25"/>
  <c r="B272" i="25"/>
  <c r="A272" i="25"/>
  <c r="C271" i="25"/>
  <c r="B271" i="25"/>
  <c r="A271" i="25"/>
  <c r="C270" i="25"/>
  <c r="B270" i="25"/>
  <c r="A270" i="25"/>
  <c r="C269" i="25"/>
  <c r="B269" i="25"/>
  <c r="A269" i="25"/>
  <c r="C268" i="25"/>
  <c r="B268" i="25"/>
  <c r="A268" i="25"/>
  <c r="C267" i="25"/>
  <c r="B267" i="25"/>
  <c r="A267" i="25"/>
  <c r="C266" i="25"/>
  <c r="B266" i="25"/>
  <c r="A266" i="25"/>
  <c r="C265" i="25"/>
  <c r="B265" i="25"/>
  <c r="A265" i="25"/>
  <c r="C264" i="25"/>
  <c r="B264" i="25"/>
  <c r="A264" i="25"/>
  <c r="C263" i="25"/>
  <c r="B263" i="25"/>
  <c r="A263" i="25"/>
  <c r="C262" i="25"/>
  <c r="B262" i="25"/>
  <c r="A262" i="25"/>
  <c r="C261" i="25"/>
  <c r="B261" i="25"/>
  <c r="A261" i="25"/>
  <c r="C260" i="25"/>
  <c r="B260" i="25"/>
  <c r="A260" i="25"/>
  <c r="C259" i="25"/>
  <c r="B259" i="25"/>
  <c r="A259" i="25"/>
  <c r="C258" i="25"/>
  <c r="B258" i="25"/>
  <c r="A258" i="25"/>
  <c r="C257" i="25"/>
  <c r="B257" i="25"/>
  <c r="A257" i="25"/>
  <c r="C256" i="25"/>
  <c r="B256" i="25"/>
  <c r="A256" i="25"/>
  <c r="C255" i="25"/>
  <c r="B255" i="25"/>
  <c r="A255" i="25"/>
  <c r="C254" i="25"/>
  <c r="B254" i="25"/>
  <c r="A254" i="25"/>
  <c r="C253" i="25"/>
  <c r="B253" i="25"/>
  <c r="A253" i="25"/>
  <c r="C252" i="25"/>
  <c r="B252" i="25"/>
  <c r="A252" i="25"/>
  <c r="C251" i="25"/>
  <c r="B251" i="25"/>
  <c r="A251" i="25"/>
  <c r="C250" i="25"/>
  <c r="B250" i="25"/>
  <c r="A250" i="25"/>
  <c r="C249" i="25"/>
  <c r="B249" i="25"/>
  <c r="A249" i="25"/>
  <c r="C248" i="25"/>
  <c r="B248" i="25"/>
  <c r="A248" i="25"/>
  <c r="C247" i="25"/>
  <c r="B247" i="25"/>
  <c r="A247" i="25"/>
  <c r="C246" i="25"/>
  <c r="B246" i="25"/>
  <c r="A246" i="25"/>
  <c r="C245" i="25"/>
  <c r="B245" i="25"/>
  <c r="A245" i="25"/>
  <c r="C244" i="25"/>
  <c r="B244" i="25"/>
  <c r="A244" i="25"/>
  <c r="C243" i="25"/>
  <c r="B243" i="25"/>
  <c r="A243" i="25"/>
  <c r="C242" i="25"/>
  <c r="B242" i="25"/>
  <c r="A242" i="25"/>
  <c r="C241" i="25"/>
  <c r="B241" i="25"/>
  <c r="A241" i="25"/>
  <c r="C240" i="25"/>
  <c r="B240" i="25"/>
  <c r="A240" i="25"/>
  <c r="C239" i="25"/>
  <c r="B239" i="25"/>
  <c r="A239" i="25"/>
  <c r="C238" i="25"/>
  <c r="B238" i="25"/>
  <c r="A238" i="25"/>
  <c r="C237" i="25"/>
  <c r="B237" i="25"/>
  <c r="A237" i="25"/>
  <c r="C236" i="25"/>
  <c r="B236" i="25"/>
  <c r="A236" i="25"/>
  <c r="C235" i="25"/>
  <c r="B235" i="25"/>
  <c r="A235" i="25"/>
  <c r="C234" i="25"/>
  <c r="B234" i="25"/>
  <c r="A234" i="25"/>
  <c r="C233" i="25"/>
  <c r="B233" i="25"/>
  <c r="A233" i="25"/>
  <c r="C232" i="25"/>
  <c r="B232" i="25"/>
  <c r="A232" i="25"/>
  <c r="C231" i="25"/>
  <c r="B231" i="25"/>
  <c r="A231" i="25"/>
  <c r="C230" i="25"/>
  <c r="B230" i="25"/>
  <c r="A230" i="25"/>
  <c r="C229" i="25"/>
  <c r="B229" i="25"/>
  <c r="A229" i="25"/>
  <c r="C228" i="25"/>
  <c r="B228" i="25"/>
  <c r="A228" i="25"/>
  <c r="C227" i="25"/>
  <c r="B227" i="25"/>
  <c r="A227" i="25"/>
  <c r="C226" i="25"/>
  <c r="B226" i="25"/>
  <c r="A226" i="25"/>
  <c r="C225" i="25"/>
  <c r="B225" i="25"/>
  <c r="A225" i="25"/>
  <c r="C224" i="25"/>
  <c r="B224" i="25"/>
  <c r="A224" i="25"/>
  <c r="C223" i="25"/>
  <c r="B223" i="25"/>
  <c r="A223" i="25"/>
  <c r="C222" i="25"/>
  <c r="B222" i="25"/>
  <c r="A222" i="25"/>
  <c r="C221" i="25"/>
  <c r="B221" i="25"/>
  <c r="A221" i="25"/>
  <c r="C220" i="25"/>
  <c r="B220" i="25"/>
  <c r="A220" i="25"/>
  <c r="C219" i="25"/>
  <c r="B219" i="25"/>
  <c r="A219" i="25"/>
  <c r="C218" i="25"/>
  <c r="B218" i="25"/>
  <c r="A218" i="25"/>
  <c r="C217" i="25"/>
  <c r="B217" i="25"/>
  <c r="A217" i="25"/>
  <c r="C216" i="25"/>
  <c r="B216" i="25"/>
  <c r="A216" i="25"/>
  <c r="C215" i="25"/>
  <c r="B215" i="25"/>
  <c r="A215" i="25"/>
  <c r="C214" i="25"/>
  <c r="B214" i="25"/>
  <c r="A214" i="25"/>
  <c r="C213" i="25"/>
  <c r="B213" i="25"/>
  <c r="A213" i="25"/>
  <c r="C212" i="25"/>
  <c r="B212" i="25"/>
  <c r="A212" i="25"/>
  <c r="C211" i="25"/>
  <c r="B211" i="25"/>
  <c r="A211" i="25"/>
  <c r="C210" i="25"/>
  <c r="B210" i="25"/>
  <c r="A210" i="25"/>
  <c r="C209" i="25"/>
  <c r="B209" i="25"/>
  <c r="A209" i="25"/>
  <c r="C208" i="25"/>
  <c r="B208" i="25"/>
  <c r="A208" i="25"/>
  <c r="C207" i="25"/>
  <c r="B207" i="25"/>
  <c r="A207" i="25"/>
  <c r="C206" i="25"/>
  <c r="B206" i="25"/>
  <c r="A206" i="25"/>
  <c r="C205" i="25"/>
  <c r="B205" i="25"/>
  <c r="A205" i="25"/>
  <c r="C204" i="25"/>
  <c r="B204" i="25"/>
  <c r="A204" i="25"/>
  <c r="C203" i="25"/>
  <c r="B203" i="25"/>
  <c r="A203" i="25"/>
  <c r="C202" i="25"/>
  <c r="B202" i="25"/>
  <c r="A202" i="25"/>
  <c r="C201" i="25"/>
  <c r="B201" i="25"/>
  <c r="A201" i="25"/>
  <c r="C200" i="25"/>
  <c r="B200" i="25"/>
  <c r="A200" i="25"/>
  <c r="C199" i="25"/>
  <c r="B199" i="25"/>
  <c r="A199" i="25"/>
  <c r="C198" i="25"/>
  <c r="B198" i="25"/>
  <c r="A198" i="25"/>
  <c r="C197" i="25"/>
  <c r="B197" i="25"/>
  <c r="A197" i="25"/>
  <c r="C196" i="25"/>
  <c r="B196" i="25"/>
  <c r="A196" i="25"/>
  <c r="C195" i="25"/>
  <c r="B195" i="25"/>
  <c r="A195" i="25"/>
  <c r="C194" i="25"/>
  <c r="B194" i="25"/>
  <c r="A194" i="25"/>
  <c r="C193" i="25"/>
  <c r="B193" i="25"/>
  <c r="A193" i="25"/>
  <c r="C192" i="25"/>
  <c r="B192" i="25"/>
  <c r="A192" i="25"/>
  <c r="C191" i="25"/>
  <c r="B191" i="25"/>
  <c r="A191" i="25"/>
  <c r="C190" i="25"/>
  <c r="B190" i="25"/>
  <c r="A190" i="25"/>
  <c r="C189" i="25"/>
  <c r="B189" i="25"/>
  <c r="A189" i="25"/>
  <c r="C188" i="25"/>
  <c r="B188" i="25"/>
  <c r="A188" i="25"/>
  <c r="C187" i="25"/>
  <c r="B187" i="25"/>
  <c r="A187" i="25"/>
  <c r="C186" i="25"/>
  <c r="B186" i="25"/>
  <c r="A186" i="25"/>
  <c r="C185" i="25"/>
  <c r="B185" i="25"/>
  <c r="A185" i="25"/>
  <c r="C184" i="25"/>
  <c r="B184" i="25"/>
  <c r="A184" i="25"/>
  <c r="C183" i="25"/>
  <c r="B183" i="25"/>
  <c r="A183" i="25"/>
  <c r="C182" i="25"/>
  <c r="B182" i="25"/>
  <c r="A182" i="25"/>
  <c r="C181" i="25"/>
  <c r="B181" i="25"/>
  <c r="A181" i="25"/>
  <c r="C180" i="25"/>
  <c r="B180" i="25"/>
  <c r="A180" i="25"/>
  <c r="C179" i="25"/>
  <c r="B179" i="25"/>
  <c r="A179" i="25"/>
  <c r="C178" i="25"/>
  <c r="B178" i="25"/>
  <c r="A178" i="25"/>
  <c r="C177" i="25"/>
  <c r="B177" i="25"/>
  <c r="A177" i="25"/>
  <c r="C176" i="25"/>
  <c r="B176" i="25"/>
  <c r="A176" i="25"/>
  <c r="C175" i="25"/>
  <c r="B175" i="25"/>
  <c r="A175" i="25"/>
  <c r="C174" i="25"/>
  <c r="B174" i="25"/>
  <c r="A174" i="25"/>
  <c r="C173" i="25"/>
  <c r="B173" i="25"/>
  <c r="A173" i="25"/>
  <c r="C172" i="25"/>
  <c r="B172" i="25"/>
  <c r="A172" i="25"/>
  <c r="C171" i="25"/>
  <c r="B171" i="25"/>
  <c r="A171" i="25"/>
  <c r="C170" i="25"/>
  <c r="B170" i="25"/>
  <c r="A170" i="25"/>
  <c r="C169" i="25"/>
  <c r="B169" i="25"/>
  <c r="A169" i="25"/>
  <c r="C168" i="25"/>
  <c r="B168" i="25"/>
  <c r="A168" i="25"/>
  <c r="C167" i="25"/>
  <c r="B167" i="25"/>
  <c r="A167" i="25"/>
  <c r="C166" i="25"/>
  <c r="B166" i="25"/>
  <c r="A166" i="25"/>
  <c r="C165" i="25"/>
  <c r="B165" i="25"/>
  <c r="A165" i="25"/>
  <c r="C164" i="25"/>
  <c r="B164" i="25"/>
  <c r="A164" i="25"/>
  <c r="C163" i="25"/>
  <c r="B163" i="25"/>
  <c r="A163" i="25"/>
  <c r="C162" i="25"/>
  <c r="B162" i="25"/>
  <c r="A162" i="25"/>
  <c r="C161" i="25"/>
  <c r="B161" i="25"/>
  <c r="A161" i="25"/>
  <c r="C160" i="25"/>
  <c r="B160" i="25"/>
  <c r="A160" i="25"/>
  <c r="C159" i="25"/>
  <c r="B159" i="25"/>
  <c r="A159" i="25"/>
  <c r="C158" i="25"/>
  <c r="B158" i="25"/>
  <c r="A158" i="25"/>
  <c r="C157" i="25"/>
  <c r="B157" i="25"/>
  <c r="A157" i="25"/>
  <c r="C156" i="25"/>
  <c r="B156" i="25"/>
  <c r="A156" i="25"/>
  <c r="C155" i="25"/>
  <c r="B155" i="25"/>
  <c r="A155" i="25"/>
  <c r="C154" i="25"/>
  <c r="B154" i="25"/>
  <c r="A154" i="25"/>
  <c r="C153" i="25"/>
  <c r="B153" i="25"/>
  <c r="A153" i="25"/>
  <c r="C152" i="25"/>
  <c r="B152" i="25"/>
  <c r="A152" i="25"/>
  <c r="C151" i="25"/>
  <c r="B151" i="25"/>
  <c r="A151" i="25"/>
  <c r="C150" i="25"/>
  <c r="B150" i="25"/>
  <c r="A150" i="25"/>
  <c r="C149" i="25"/>
  <c r="B149" i="25"/>
  <c r="A149" i="25"/>
  <c r="C148" i="25"/>
  <c r="B148" i="25"/>
  <c r="A148" i="25"/>
  <c r="C147" i="25"/>
  <c r="B147" i="25"/>
  <c r="A147" i="25"/>
  <c r="C146" i="25"/>
  <c r="B146" i="25"/>
  <c r="A146" i="25"/>
  <c r="C145" i="25"/>
  <c r="B145" i="25"/>
  <c r="A145" i="25"/>
  <c r="C144" i="25"/>
  <c r="B144" i="25"/>
  <c r="A144" i="25"/>
  <c r="C143" i="25"/>
  <c r="B143" i="25"/>
  <c r="A143" i="25"/>
  <c r="C142" i="25"/>
  <c r="B142" i="25"/>
  <c r="A142" i="25"/>
  <c r="C141" i="25"/>
  <c r="B141" i="25"/>
  <c r="A141" i="25"/>
  <c r="C140" i="25"/>
  <c r="B140" i="25"/>
  <c r="A140" i="25"/>
  <c r="C139" i="25"/>
  <c r="B139" i="25"/>
  <c r="A139" i="25"/>
  <c r="C138" i="25"/>
  <c r="B138" i="25"/>
  <c r="A138" i="25"/>
  <c r="C137" i="25"/>
  <c r="B137" i="25"/>
  <c r="A137" i="25"/>
  <c r="C136" i="25"/>
  <c r="B136" i="25"/>
  <c r="A136" i="25"/>
  <c r="C135" i="25"/>
  <c r="B135" i="25"/>
  <c r="A135" i="25"/>
  <c r="C134" i="25"/>
  <c r="B134" i="25"/>
  <c r="A134" i="25"/>
  <c r="C133" i="25"/>
  <c r="B133" i="25"/>
  <c r="A133" i="25"/>
  <c r="C132" i="25"/>
  <c r="B132" i="25"/>
  <c r="A132" i="25"/>
  <c r="C131" i="25"/>
  <c r="B131" i="25"/>
  <c r="A131" i="25"/>
  <c r="C130" i="25"/>
  <c r="B130" i="25"/>
  <c r="A130" i="25"/>
  <c r="C129" i="25"/>
  <c r="B129" i="25"/>
  <c r="A129" i="25"/>
  <c r="C128" i="25"/>
  <c r="B128" i="25"/>
  <c r="A128" i="25"/>
  <c r="C127" i="25"/>
  <c r="B127" i="25"/>
  <c r="A127" i="25"/>
  <c r="C126" i="25"/>
  <c r="B126" i="25"/>
  <c r="A126" i="25"/>
  <c r="C125" i="25"/>
  <c r="B125" i="25"/>
  <c r="A125" i="25"/>
  <c r="C124" i="25"/>
  <c r="B124" i="25"/>
  <c r="A124" i="25"/>
  <c r="C123" i="25"/>
  <c r="B123" i="25"/>
  <c r="A123" i="25"/>
  <c r="C122" i="25"/>
  <c r="B122" i="25"/>
  <c r="A122" i="25"/>
  <c r="C121" i="25"/>
  <c r="B121" i="25"/>
  <c r="A121" i="25"/>
  <c r="C120" i="25"/>
  <c r="B120" i="25"/>
  <c r="A120" i="25"/>
  <c r="C119" i="25"/>
  <c r="B119" i="25"/>
  <c r="A119" i="25"/>
  <c r="C118" i="25"/>
  <c r="B118" i="25"/>
  <c r="A118" i="25"/>
  <c r="C117" i="25"/>
  <c r="B117" i="25"/>
  <c r="A117" i="25"/>
  <c r="C116" i="25"/>
  <c r="B116" i="25"/>
  <c r="A116" i="25"/>
  <c r="C115" i="25"/>
  <c r="B115" i="25"/>
  <c r="A115" i="25"/>
  <c r="C114" i="25"/>
  <c r="B114" i="25"/>
  <c r="A114" i="25"/>
  <c r="C113" i="25"/>
  <c r="B113" i="25"/>
  <c r="A113" i="25"/>
  <c r="C112" i="25"/>
  <c r="B112" i="25"/>
  <c r="A112" i="25"/>
  <c r="C111" i="25"/>
  <c r="B111" i="25"/>
  <c r="A111" i="25"/>
  <c r="C110" i="25"/>
  <c r="B110" i="25"/>
  <c r="A110" i="25"/>
  <c r="C109" i="25"/>
  <c r="B109" i="25"/>
  <c r="A109" i="25"/>
  <c r="C108" i="25"/>
  <c r="B108" i="25"/>
  <c r="A108" i="25"/>
  <c r="C107" i="25"/>
  <c r="B107" i="25"/>
  <c r="A107" i="25"/>
  <c r="C106" i="25"/>
  <c r="B106" i="25"/>
  <c r="A106" i="25"/>
  <c r="C105" i="25"/>
  <c r="B105" i="25"/>
  <c r="A105" i="25"/>
  <c r="C104" i="25"/>
  <c r="B104" i="25"/>
  <c r="A104" i="25"/>
  <c r="C103" i="25"/>
  <c r="B103" i="25"/>
  <c r="A103" i="25"/>
  <c r="C102" i="25"/>
  <c r="B102" i="25"/>
  <c r="A102" i="25"/>
  <c r="C101" i="25"/>
  <c r="B101" i="25"/>
  <c r="A101" i="25"/>
  <c r="C100" i="25"/>
  <c r="B100" i="25"/>
  <c r="A100" i="25"/>
  <c r="C99" i="25"/>
  <c r="B99" i="25"/>
  <c r="A99" i="25"/>
  <c r="C98" i="25"/>
  <c r="B98" i="25"/>
  <c r="A98" i="25"/>
  <c r="C97" i="25"/>
  <c r="B97" i="25"/>
  <c r="A97" i="25"/>
  <c r="C96" i="25"/>
  <c r="B96" i="25"/>
  <c r="A96" i="25"/>
  <c r="C95" i="25"/>
  <c r="B95" i="25"/>
  <c r="A95" i="25"/>
  <c r="C94" i="25"/>
  <c r="B94" i="25"/>
  <c r="A94" i="25"/>
  <c r="C93" i="25"/>
  <c r="B93" i="25"/>
  <c r="A93" i="25"/>
  <c r="C92" i="25"/>
  <c r="B92" i="25"/>
  <c r="A92" i="25"/>
  <c r="C91" i="25"/>
  <c r="B91" i="25"/>
  <c r="A91" i="25"/>
  <c r="C90" i="25"/>
  <c r="B90" i="25"/>
  <c r="A90" i="25"/>
  <c r="C89" i="25"/>
  <c r="B89" i="25"/>
  <c r="A89" i="25"/>
  <c r="C88" i="25"/>
  <c r="B88" i="25"/>
  <c r="A88" i="25"/>
  <c r="C87" i="25"/>
  <c r="B87" i="25"/>
  <c r="A87" i="25"/>
  <c r="C86" i="25"/>
  <c r="B86" i="25"/>
  <c r="A86" i="25"/>
  <c r="C85" i="25"/>
  <c r="B85" i="25"/>
  <c r="A85" i="25"/>
  <c r="C84" i="25"/>
  <c r="B84" i="25"/>
  <c r="A84" i="25"/>
  <c r="C83" i="25"/>
  <c r="B83" i="25"/>
  <c r="A83" i="25"/>
  <c r="C82" i="25"/>
  <c r="B82" i="25"/>
  <c r="A82" i="25"/>
  <c r="C81" i="25"/>
  <c r="B81" i="25"/>
  <c r="A81" i="25"/>
  <c r="C80" i="25"/>
  <c r="B80" i="25"/>
  <c r="A80" i="25"/>
  <c r="C79" i="25"/>
  <c r="B79" i="25"/>
  <c r="A79" i="25"/>
  <c r="C78" i="25"/>
  <c r="B78" i="25"/>
  <c r="A78" i="25"/>
  <c r="C77" i="25"/>
  <c r="B77" i="25"/>
  <c r="A77" i="25"/>
  <c r="C76" i="25"/>
  <c r="B76" i="25"/>
  <c r="A76" i="25"/>
  <c r="C75" i="25"/>
  <c r="B75" i="25"/>
  <c r="A75" i="25"/>
  <c r="C74" i="25"/>
  <c r="B74" i="25"/>
  <c r="A74" i="25"/>
  <c r="C73" i="25"/>
  <c r="B73" i="25"/>
  <c r="A73" i="25"/>
  <c r="C72" i="25"/>
  <c r="B72" i="25"/>
  <c r="A72" i="25"/>
  <c r="C71" i="25"/>
  <c r="B71" i="25"/>
  <c r="A71" i="25"/>
  <c r="C70" i="25"/>
  <c r="B70" i="25"/>
  <c r="A70" i="25"/>
  <c r="C69" i="25"/>
  <c r="B69" i="25"/>
  <c r="A69" i="25"/>
  <c r="C68" i="25"/>
  <c r="B68" i="25"/>
  <c r="A68" i="25"/>
  <c r="C67" i="25"/>
  <c r="B67" i="25"/>
  <c r="A67" i="25"/>
  <c r="C66" i="25"/>
  <c r="B66" i="25"/>
  <c r="A66" i="25"/>
  <c r="C65" i="25"/>
  <c r="B65" i="25"/>
  <c r="A65" i="25"/>
  <c r="C64" i="25"/>
  <c r="B64" i="25"/>
  <c r="A64" i="25"/>
  <c r="C63" i="25"/>
  <c r="B63" i="25"/>
  <c r="A63" i="25"/>
  <c r="C62" i="25"/>
  <c r="B62" i="25"/>
  <c r="A62" i="25"/>
  <c r="C61" i="25"/>
  <c r="B61" i="25"/>
  <c r="A61" i="25"/>
  <c r="C60" i="25"/>
  <c r="B60" i="25"/>
  <c r="A60" i="25"/>
  <c r="C59" i="25"/>
  <c r="B59" i="25"/>
  <c r="A59" i="25"/>
  <c r="C58" i="25"/>
  <c r="B58" i="25"/>
  <c r="A58" i="25"/>
  <c r="C57" i="25"/>
  <c r="B57" i="25"/>
  <c r="A57" i="25"/>
  <c r="C56" i="25"/>
  <c r="B56" i="25"/>
  <c r="A56" i="25"/>
  <c r="C55" i="25"/>
  <c r="B55" i="25"/>
  <c r="A55" i="25"/>
  <c r="C54" i="25"/>
  <c r="B54" i="25"/>
  <c r="A54" i="25"/>
  <c r="C53" i="25"/>
  <c r="B53" i="25"/>
  <c r="A53" i="25"/>
  <c r="C52" i="25"/>
  <c r="B52" i="25"/>
  <c r="A52" i="25"/>
  <c r="C51" i="25"/>
  <c r="B51" i="25"/>
  <c r="A51" i="25"/>
  <c r="C50" i="25"/>
  <c r="B50" i="25"/>
  <c r="A50" i="25"/>
  <c r="C49" i="25"/>
  <c r="B49" i="25"/>
  <c r="A49" i="25"/>
  <c r="C48" i="25"/>
  <c r="B48" i="25"/>
  <c r="A48" i="25"/>
  <c r="C47" i="25"/>
  <c r="B47" i="25"/>
  <c r="A47" i="25"/>
  <c r="C46" i="25"/>
  <c r="B46" i="25"/>
  <c r="A46" i="25"/>
  <c r="C45" i="25"/>
  <c r="B45" i="25"/>
  <c r="A45" i="25"/>
  <c r="C44" i="25"/>
  <c r="B44" i="25"/>
  <c r="A44" i="25"/>
  <c r="C43" i="25"/>
  <c r="B43" i="25"/>
  <c r="A43" i="25"/>
  <c r="C42" i="25"/>
  <c r="B42" i="25"/>
  <c r="A42" i="25"/>
  <c r="C41" i="25"/>
  <c r="B41" i="25"/>
  <c r="A41" i="25"/>
  <c r="C40" i="25"/>
  <c r="B40" i="25"/>
  <c r="A40" i="25"/>
  <c r="B39" i="25"/>
  <c r="A39" i="25"/>
  <c r="B38" i="25"/>
  <c r="A38" i="25"/>
  <c r="B37" i="25"/>
  <c r="A37" i="25"/>
  <c r="B36" i="25"/>
  <c r="A36" i="25"/>
  <c r="B35" i="25"/>
  <c r="A35" i="25"/>
  <c r="B34" i="25"/>
  <c r="A34" i="25"/>
  <c r="B33" i="25"/>
  <c r="A33" i="25"/>
  <c r="B32" i="25"/>
  <c r="A32" i="25"/>
  <c r="B31" i="25"/>
  <c r="A31" i="25"/>
  <c r="B30" i="25"/>
  <c r="A30" i="25"/>
  <c r="B29" i="25"/>
  <c r="A29" i="25"/>
  <c r="B28" i="25"/>
  <c r="A28" i="25"/>
  <c r="B27" i="25"/>
  <c r="A27" i="25"/>
  <c r="C26" i="25"/>
  <c r="B26" i="25"/>
  <c r="A26" i="25"/>
  <c r="B25" i="25"/>
  <c r="A25" i="25"/>
  <c r="C24" i="25"/>
  <c r="B24" i="25"/>
  <c r="A24" i="25"/>
  <c r="C23" i="25"/>
  <c r="B23" i="25"/>
  <c r="A23" i="25"/>
  <c r="C22" i="25"/>
  <c r="B22" i="25"/>
  <c r="A22" i="25"/>
  <c r="C21" i="25"/>
  <c r="B21" i="25"/>
  <c r="A21" i="25"/>
  <c r="C20" i="25"/>
  <c r="B20" i="25"/>
  <c r="A20" i="25"/>
  <c r="C19" i="25"/>
  <c r="B19" i="25"/>
  <c r="A19" i="25"/>
  <c r="E15" i="25"/>
  <c r="B15" i="25"/>
  <c r="E13" i="25"/>
  <c r="B13" i="25"/>
  <c r="E10" i="25"/>
  <c r="H7" i="25"/>
  <c r="E7" i="25"/>
  <c r="B7" i="25"/>
  <c r="D15" i="2"/>
  <c r="E10" i="23"/>
  <c r="E10" i="18"/>
  <c r="E10" i="22"/>
  <c r="E10" i="17"/>
  <c r="E10" i="24"/>
  <c r="E10" i="12"/>
  <c r="E10" i="4"/>
  <c r="E10" i="3"/>
  <c r="E13" i="18"/>
  <c r="B13" i="4"/>
  <c r="E13" i="4"/>
  <c r="B15" i="4"/>
  <c r="E15" i="4"/>
  <c r="B15" i="24" l="1"/>
  <c r="E15" i="24"/>
  <c r="C24" i="24"/>
  <c r="C25" i="24"/>
  <c r="C26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281" i="24"/>
  <c r="C282" i="24"/>
  <c r="C283" i="24"/>
  <c r="C284" i="24"/>
  <c r="C285" i="24"/>
  <c r="C286" i="24"/>
  <c r="C287" i="24"/>
  <c r="C288" i="24"/>
  <c r="C289" i="24"/>
  <c r="C290" i="24"/>
  <c r="C291" i="24"/>
  <c r="C292" i="24"/>
  <c r="C293" i="24"/>
  <c r="C294" i="24"/>
  <c r="C295" i="24"/>
  <c r="C296" i="24"/>
  <c r="C23" i="24"/>
  <c r="C20" i="24"/>
  <c r="C21" i="24"/>
  <c r="C22" i="24"/>
  <c r="C19" i="24"/>
  <c r="A24" i="24"/>
  <c r="B24" i="24"/>
  <c r="A25" i="24"/>
  <c r="B25" i="24"/>
  <c r="A26" i="24"/>
  <c r="B26" i="24"/>
  <c r="A27" i="24"/>
  <c r="B27" i="24"/>
  <c r="A28" i="24"/>
  <c r="B28" i="24"/>
  <c r="A29" i="24"/>
  <c r="B29" i="24"/>
  <c r="A30" i="24"/>
  <c r="B30" i="24"/>
  <c r="A31" i="24"/>
  <c r="B31" i="24"/>
  <c r="A32" i="24"/>
  <c r="B32" i="24"/>
  <c r="A33" i="24"/>
  <c r="B33" i="24"/>
  <c r="A34" i="24"/>
  <c r="B34" i="24"/>
  <c r="A36" i="24"/>
  <c r="B36" i="24"/>
  <c r="A37" i="24"/>
  <c r="B37" i="24"/>
  <c r="A39" i="24"/>
  <c r="B39" i="24"/>
  <c r="A40" i="24"/>
  <c r="B40" i="24"/>
  <c r="A41" i="24"/>
  <c r="B41" i="24"/>
  <c r="A42" i="24"/>
  <c r="B42" i="24"/>
  <c r="A43" i="24"/>
  <c r="B43" i="24"/>
  <c r="A44" i="24"/>
  <c r="B44" i="24"/>
  <c r="A45" i="24"/>
  <c r="B45" i="24"/>
  <c r="A46" i="24"/>
  <c r="B46" i="24"/>
  <c r="A47" i="24"/>
  <c r="B47" i="24"/>
  <c r="A48" i="24"/>
  <c r="B48" i="24"/>
  <c r="A49" i="24"/>
  <c r="B49" i="24"/>
  <c r="A50" i="24"/>
  <c r="B50" i="24"/>
  <c r="A51" i="24"/>
  <c r="B51" i="24"/>
  <c r="A52" i="24"/>
  <c r="B52" i="24"/>
  <c r="A53" i="24"/>
  <c r="B53" i="24"/>
  <c r="A54" i="24"/>
  <c r="B54" i="24"/>
  <c r="A55" i="24"/>
  <c r="B55" i="24"/>
  <c r="A56" i="24"/>
  <c r="B56" i="24"/>
  <c r="A57" i="24"/>
  <c r="B57" i="24"/>
  <c r="A58" i="24"/>
  <c r="B58" i="24"/>
  <c r="A59" i="24"/>
  <c r="B59" i="24"/>
  <c r="A60" i="24"/>
  <c r="B60" i="24"/>
  <c r="A61" i="24"/>
  <c r="B61" i="24"/>
  <c r="A62" i="24"/>
  <c r="B62" i="24"/>
  <c r="A63" i="24"/>
  <c r="B63" i="24"/>
  <c r="A64" i="24"/>
  <c r="B64" i="24"/>
  <c r="A65" i="24"/>
  <c r="B65" i="24"/>
  <c r="A66" i="24"/>
  <c r="B66" i="24"/>
  <c r="A67" i="24"/>
  <c r="B67" i="24"/>
  <c r="A68" i="24"/>
  <c r="B68" i="24"/>
  <c r="A69" i="24"/>
  <c r="B69" i="24"/>
  <c r="A70" i="24"/>
  <c r="B70" i="24"/>
  <c r="A71" i="24"/>
  <c r="B71" i="24"/>
  <c r="A72" i="24"/>
  <c r="B72" i="24"/>
  <c r="A73" i="24"/>
  <c r="B73" i="24"/>
  <c r="A74" i="24"/>
  <c r="B74" i="24"/>
  <c r="A75" i="24"/>
  <c r="B75" i="24"/>
  <c r="A76" i="24"/>
  <c r="B76" i="24"/>
  <c r="A77" i="24"/>
  <c r="B77" i="24"/>
  <c r="A78" i="24"/>
  <c r="B78" i="24"/>
  <c r="A79" i="24"/>
  <c r="B79" i="24"/>
  <c r="A80" i="24"/>
  <c r="B80" i="24"/>
  <c r="A81" i="24"/>
  <c r="B81" i="24"/>
  <c r="A82" i="24"/>
  <c r="B82" i="24"/>
  <c r="A83" i="24"/>
  <c r="B83" i="24"/>
  <c r="A84" i="24"/>
  <c r="B84" i="24"/>
  <c r="A85" i="24"/>
  <c r="B85" i="24"/>
  <c r="A86" i="24"/>
  <c r="B86" i="24"/>
  <c r="A87" i="24"/>
  <c r="B87" i="24"/>
  <c r="A88" i="24"/>
  <c r="B88" i="24"/>
  <c r="A89" i="24"/>
  <c r="B89" i="24"/>
  <c r="A90" i="24"/>
  <c r="B90" i="24"/>
  <c r="A91" i="24"/>
  <c r="B91" i="24"/>
  <c r="A92" i="24"/>
  <c r="B92" i="24"/>
  <c r="A93" i="24"/>
  <c r="B93" i="24"/>
  <c r="A94" i="24"/>
  <c r="B94" i="24"/>
  <c r="A95" i="24"/>
  <c r="B95" i="24"/>
  <c r="A96" i="24"/>
  <c r="B96" i="24"/>
  <c r="A97" i="24"/>
  <c r="B97" i="24"/>
  <c r="A98" i="24"/>
  <c r="B98" i="24"/>
  <c r="A99" i="24"/>
  <c r="B99" i="24"/>
  <c r="A100" i="24"/>
  <c r="B100" i="24"/>
  <c r="A101" i="24"/>
  <c r="B101" i="24"/>
  <c r="A102" i="24"/>
  <c r="B102" i="24"/>
  <c r="A103" i="24"/>
  <c r="B103" i="24"/>
  <c r="A104" i="24"/>
  <c r="B104" i="24"/>
  <c r="A105" i="24"/>
  <c r="B105" i="24"/>
  <c r="A106" i="24"/>
  <c r="B106" i="24"/>
  <c r="A107" i="24"/>
  <c r="B107" i="24"/>
  <c r="A108" i="24"/>
  <c r="B108" i="24"/>
  <c r="A109" i="24"/>
  <c r="B109" i="24"/>
  <c r="A110" i="24"/>
  <c r="B110" i="24"/>
  <c r="A111" i="24"/>
  <c r="B111" i="24"/>
  <c r="A112" i="24"/>
  <c r="B112" i="24"/>
  <c r="A113" i="24"/>
  <c r="B113" i="24"/>
  <c r="A114" i="24"/>
  <c r="B114" i="24"/>
  <c r="A115" i="24"/>
  <c r="B115" i="24"/>
  <c r="A116" i="24"/>
  <c r="B116" i="24"/>
  <c r="A117" i="24"/>
  <c r="B117" i="24"/>
  <c r="A118" i="24"/>
  <c r="B118" i="24"/>
  <c r="A119" i="24"/>
  <c r="B119" i="24"/>
  <c r="A120" i="24"/>
  <c r="B120" i="24"/>
  <c r="A121" i="24"/>
  <c r="B121" i="24"/>
  <c r="A122" i="24"/>
  <c r="B122" i="24"/>
  <c r="A123" i="24"/>
  <c r="B123" i="24"/>
  <c r="A124" i="24"/>
  <c r="B124" i="24"/>
  <c r="A125" i="24"/>
  <c r="B125" i="24"/>
  <c r="A126" i="24"/>
  <c r="B126" i="24"/>
  <c r="A127" i="24"/>
  <c r="B127" i="24"/>
  <c r="A128" i="24"/>
  <c r="B128" i="24"/>
  <c r="A129" i="24"/>
  <c r="B129" i="24"/>
  <c r="A130" i="24"/>
  <c r="B130" i="24"/>
  <c r="A131" i="24"/>
  <c r="B131" i="24"/>
  <c r="A132" i="24"/>
  <c r="B132" i="24"/>
  <c r="A133" i="24"/>
  <c r="B133" i="24"/>
  <c r="A134" i="24"/>
  <c r="B134" i="24"/>
  <c r="A135" i="24"/>
  <c r="B135" i="24"/>
  <c r="A136" i="24"/>
  <c r="B136" i="24"/>
  <c r="A137" i="24"/>
  <c r="B137" i="24"/>
  <c r="A138" i="24"/>
  <c r="B138" i="24"/>
  <c r="A139" i="24"/>
  <c r="B139" i="24"/>
  <c r="A140" i="24"/>
  <c r="B140" i="24"/>
  <c r="A141" i="24"/>
  <c r="B141" i="24"/>
  <c r="A142" i="24"/>
  <c r="B142" i="24"/>
  <c r="A143" i="24"/>
  <c r="B143" i="24"/>
  <c r="A144" i="24"/>
  <c r="B144" i="24"/>
  <c r="A145" i="24"/>
  <c r="B145" i="24"/>
  <c r="A146" i="24"/>
  <c r="B146" i="24"/>
  <c r="A147" i="24"/>
  <c r="B147" i="24"/>
  <c r="A148" i="24"/>
  <c r="B148" i="24"/>
  <c r="A149" i="24"/>
  <c r="B149" i="24"/>
  <c r="A150" i="24"/>
  <c r="B150" i="24"/>
  <c r="A151" i="24"/>
  <c r="B151" i="24"/>
  <c r="A152" i="24"/>
  <c r="B152" i="24"/>
  <c r="A153" i="24"/>
  <c r="B153" i="24"/>
  <c r="A154" i="24"/>
  <c r="B154" i="24"/>
  <c r="A155" i="24"/>
  <c r="B155" i="24"/>
  <c r="A156" i="24"/>
  <c r="B156" i="24"/>
  <c r="A157" i="24"/>
  <c r="B157" i="24"/>
  <c r="A158" i="24"/>
  <c r="B158" i="24"/>
  <c r="A159" i="24"/>
  <c r="B159" i="24"/>
  <c r="A160" i="24"/>
  <c r="B160" i="24"/>
  <c r="A161" i="24"/>
  <c r="B161" i="24"/>
  <c r="A162" i="24"/>
  <c r="B162" i="24"/>
  <c r="A163" i="24"/>
  <c r="B163" i="24"/>
  <c r="A164" i="24"/>
  <c r="B164" i="24"/>
  <c r="A165" i="24"/>
  <c r="B165" i="24"/>
  <c r="A166" i="24"/>
  <c r="B166" i="24"/>
  <c r="A167" i="24"/>
  <c r="B167" i="24"/>
  <c r="A168" i="24"/>
  <c r="B168" i="24"/>
  <c r="A169" i="24"/>
  <c r="B169" i="24"/>
  <c r="A170" i="24"/>
  <c r="B170" i="24"/>
  <c r="A171" i="24"/>
  <c r="B171" i="24"/>
  <c r="A172" i="24"/>
  <c r="B172" i="24"/>
  <c r="A173" i="24"/>
  <c r="B173" i="24"/>
  <c r="A174" i="24"/>
  <c r="B174" i="24"/>
  <c r="A175" i="24"/>
  <c r="B175" i="24"/>
  <c r="A176" i="24"/>
  <c r="B176" i="24"/>
  <c r="A177" i="24"/>
  <c r="B177" i="24"/>
  <c r="A178" i="24"/>
  <c r="B178" i="24"/>
  <c r="A179" i="24"/>
  <c r="B179" i="24"/>
  <c r="A180" i="24"/>
  <c r="B180" i="24"/>
  <c r="A181" i="24"/>
  <c r="B181" i="24"/>
  <c r="A182" i="24"/>
  <c r="B182" i="24"/>
  <c r="A183" i="24"/>
  <c r="B183" i="24"/>
  <c r="A184" i="24"/>
  <c r="B184" i="24"/>
  <c r="A185" i="24"/>
  <c r="B185" i="24"/>
  <c r="A186" i="24"/>
  <c r="B186" i="24"/>
  <c r="A187" i="24"/>
  <c r="B187" i="24"/>
  <c r="A188" i="24"/>
  <c r="B188" i="24"/>
  <c r="A189" i="24"/>
  <c r="B189" i="24"/>
  <c r="A190" i="24"/>
  <c r="B190" i="24"/>
  <c r="A191" i="24"/>
  <c r="B191" i="24"/>
  <c r="A192" i="24"/>
  <c r="B192" i="24"/>
  <c r="A193" i="24"/>
  <c r="B193" i="24"/>
  <c r="A194" i="24"/>
  <c r="B194" i="24"/>
  <c r="A195" i="24"/>
  <c r="B195" i="24"/>
  <c r="A196" i="24"/>
  <c r="B196" i="24"/>
  <c r="A197" i="24"/>
  <c r="B197" i="24"/>
  <c r="A198" i="24"/>
  <c r="B198" i="24"/>
  <c r="A199" i="24"/>
  <c r="B199" i="24"/>
  <c r="A200" i="24"/>
  <c r="B200" i="24"/>
  <c r="A201" i="24"/>
  <c r="B201" i="24"/>
  <c r="A202" i="24"/>
  <c r="B202" i="24"/>
  <c r="A203" i="24"/>
  <c r="B203" i="24"/>
  <c r="A204" i="24"/>
  <c r="B204" i="24"/>
  <c r="A205" i="24"/>
  <c r="B205" i="24"/>
  <c r="A206" i="24"/>
  <c r="B206" i="24"/>
  <c r="A207" i="24"/>
  <c r="B207" i="24"/>
  <c r="A208" i="24"/>
  <c r="B208" i="24"/>
  <c r="A209" i="24"/>
  <c r="B209" i="24"/>
  <c r="A210" i="24"/>
  <c r="B210" i="24"/>
  <c r="A211" i="24"/>
  <c r="B211" i="24"/>
  <c r="A212" i="24"/>
  <c r="B212" i="24"/>
  <c r="A213" i="24"/>
  <c r="B213" i="24"/>
  <c r="A214" i="24"/>
  <c r="B214" i="24"/>
  <c r="A215" i="24"/>
  <c r="B215" i="24"/>
  <c r="A216" i="24"/>
  <c r="B216" i="24"/>
  <c r="A217" i="24"/>
  <c r="B217" i="24"/>
  <c r="A218" i="24"/>
  <c r="B218" i="24"/>
  <c r="A219" i="24"/>
  <c r="B219" i="24"/>
  <c r="A220" i="24"/>
  <c r="B220" i="24"/>
  <c r="A221" i="24"/>
  <c r="B221" i="24"/>
  <c r="A222" i="24"/>
  <c r="B222" i="24"/>
  <c r="A223" i="24"/>
  <c r="B223" i="24"/>
  <c r="A224" i="24"/>
  <c r="B224" i="24"/>
  <c r="A225" i="24"/>
  <c r="B225" i="24"/>
  <c r="A226" i="24"/>
  <c r="B226" i="24"/>
  <c r="A227" i="24"/>
  <c r="B227" i="24"/>
  <c r="A228" i="24"/>
  <c r="B228" i="24"/>
  <c r="A229" i="24"/>
  <c r="B229" i="24"/>
  <c r="A230" i="24"/>
  <c r="B230" i="24"/>
  <c r="A231" i="24"/>
  <c r="B231" i="24"/>
  <c r="A232" i="24"/>
  <c r="B232" i="24"/>
  <c r="A233" i="24"/>
  <c r="B233" i="24"/>
  <c r="A234" i="24"/>
  <c r="B234" i="24"/>
  <c r="A235" i="24"/>
  <c r="B235" i="24"/>
  <c r="A236" i="24"/>
  <c r="B236" i="24"/>
  <c r="A237" i="24"/>
  <c r="B237" i="24"/>
  <c r="A238" i="24"/>
  <c r="B238" i="24"/>
  <c r="A239" i="24"/>
  <c r="B239" i="24"/>
  <c r="A240" i="24"/>
  <c r="B240" i="24"/>
  <c r="A241" i="24"/>
  <c r="B241" i="24"/>
  <c r="A242" i="24"/>
  <c r="B242" i="24"/>
  <c r="A243" i="24"/>
  <c r="B243" i="24"/>
  <c r="A244" i="24"/>
  <c r="B244" i="24"/>
  <c r="A245" i="24"/>
  <c r="B245" i="24"/>
  <c r="A246" i="24"/>
  <c r="B246" i="24"/>
  <c r="A247" i="24"/>
  <c r="B247" i="24"/>
  <c r="A248" i="24"/>
  <c r="B248" i="24"/>
  <c r="A249" i="24"/>
  <c r="B249" i="24"/>
  <c r="A250" i="24"/>
  <c r="B250" i="24"/>
  <c r="A251" i="24"/>
  <c r="B251" i="24"/>
  <c r="A252" i="24"/>
  <c r="B252" i="24"/>
  <c r="A253" i="24"/>
  <c r="B253" i="24"/>
  <c r="A254" i="24"/>
  <c r="B254" i="24"/>
  <c r="A255" i="24"/>
  <c r="B255" i="24"/>
  <c r="A256" i="24"/>
  <c r="B256" i="24"/>
  <c r="A257" i="24"/>
  <c r="B257" i="24"/>
  <c r="A258" i="24"/>
  <c r="B258" i="24"/>
  <c r="A259" i="24"/>
  <c r="B259" i="24"/>
  <c r="A260" i="24"/>
  <c r="B260" i="24"/>
  <c r="A261" i="24"/>
  <c r="B261" i="24"/>
  <c r="A262" i="24"/>
  <c r="B262" i="24"/>
  <c r="A263" i="24"/>
  <c r="B263" i="24"/>
  <c r="A264" i="24"/>
  <c r="B264" i="24"/>
  <c r="A265" i="24"/>
  <c r="B265" i="24"/>
  <c r="A266" i="24"/>
  <c r="B266" i="24"/>
  <c r="A267" i="24"/>
  <c r="B267" i="24"/>
  <c r="A268" i="24"/>
  <c r="B268" i="24"/>
  <c r="A269" i="24"/>
  <c r="B269" i="24"/>
  <c r="A270" i="24"/>
  <c r="B270" i="24"/>
  <c r="A271" i="24"/>
  <c r="B271" i="24"/>
  <c r="A272" i="24"/>
  <c r="B272" i="24"/>
  <c r="A273" i="24"/>
  <c r="B273" i="24"/>
  <c r="A274" i="24"/>
  <c r="B274" i="24"/>
  <c r="A275" i="24"/>
  <c r="B275" i="24"/>
  <c r="A276" i="24"/>
  <c r="B276" i="24"/>
  <c r="A277" i="24"/>
  <c r="B277" i="24"/>
  <c r="A278" i="24"/>
  <c r="B278" i="24"/>
  <c r="A279" i="24"/>
  <c r="B279" i="24"/>
  <c r="A280" i="24"/>
  <c r="B280" i="24"/>
  <c r="A281" i="24"/>
  <c r="B281" i="24"/>
  <c r="A282" i="24"/>
  <c r="B282" i="24"/>
  <c r="A283" i="24"/>
  <c r="B283" i="24"/>
  <c r="A284" i="24"/>
  <c r="B284" i="24"/>
  <c r="A285" i="24"/>
  <c r="B285" i="24"/>
  <c r="A286" i="24"/>
  <c r="B286" i="24"/>
  <c r="A287" i="24"/>
  <c r="B287" i="24"/>
  <c r="A288" i="24"/>
  <c r="B288" i="24"/>
  <c r="A289" i="24"/>
  <c r="B289" i="24"/>
  <c r="A290" i="24"/>
  <c r="B290" i="24"/>
  <c r="A291" i="24"/>
  <c r="B291" i="24"/>
  <c r="A292" i="24"/>
  <c r="B292" i="24"/>
  <c r="A293" i="24"/>
  <c r="B293" i="24"/>
  <c r="A294" i="24"/>
  <c r="B294" i="24"/>
  <c r="A295" i="24"/>
  <c r="B295" i="24"/>
  <c r="A296" i="24"/>
  <c r="B296" i="24"/>
  <c r="B23" i="24"/>
  <c r="A23" i="24"/>
  <c r="A20" i="24"/>
  <c r="B20" i="24"/>
  <c r="A21" i="24"/>
  <c r="B21" i="24"/>
  <c r="A22" i="24"/>
  <c r="B22" i="24"/>
  <c r="B19" i="24"/>
  <c r="A19" i="24"/>
  <c r="E7" i="24"/>
  <c r="B7" i="24"/>
  <c r="H5" i="20"/>
  <c r="W18" i="20" l="1"/>
  <c r="T18" i="20"/>
  <c r="Q18" i="20"/>
  <c r="N18" i="20"/>
  <c r="H7" i="24" l="1"/>
  <c r="C300" i="23" l="1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B37" i="23"/>
  <c r="A37" i="23"/>
  <c r="B36" i="23"/>
  <c r="A36" i="23"/>
  <c r="B35" i="23"/>
  <c r="A35" i="23"/>
  <c r="B34" i="23"/>
  <c r="A34" i="23"/>
  <c r="B33" i="23"/>
  <c r="A33" i="23"/>
  <c r="B32" i="23"/>
  <c r="A32" i="23"/>
  <c r="B31" i="23"/>
  <c r="A31" i="23"/>
  <c r="B30" i="23"/>
  <c r="A30" i="23"/>
  <c r="B29" i="23"/>
  <c r="A29" i="23"/>
  <c r="B28" i="23"/>
  <c r="A28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E7" i="23"/>
  <c r="B7" i="23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B37" i="22"/>
  <c r="A37" i="22"/>
  <c r="B36" i="22"/>
  <c r="A36" i="22"/>
  <c r="B35" i="22"/>
  <c r="A35" i="22"/>
  <c r="B34" i="22"/>
  <c r="A34" i="22"/>
  <c r="B33" i="22"/>
  <c r="A33" i="22"/>
  <c r="B32" i="22"/>
  <c r="A32" i="22"/>
  <c r="B31" i="22"/>
  <c r="A31" i="22"/>
  <c r="B30" i="22"/>
  <c r="A30" i="22"/>
  <c r="B29" i="22"/>
  <c r="A29" i="22"/>
  <c r="B28" i="22"/>
  <c r="A28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E15" i="22"/>
  <c r="E13" i="22"/>
  <c r="B15" i="22"/>
  <c r="B13" i="22"/>
  <c r="E7" i="22"/>
  <c r="B7" i="22"/>
  <c r="B13" i="18" l="1"/>
  <c r="B13" i="23" l="1"/>
  <c r="B13" i="12"/>
  <c r="B13" i="24" s="1"/>
  <c r="E13" i="12"/>
  <c r="E13" i="24" s="1"/>
  <c r="E7" i="4"/>
  <c r="B7" i="3"/>
  <c r="B5" i="20" l="1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74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89" i="20"/>
  <c r="AD90" i="20"/>
  <c r="AD91" i="20"/>
  <c r="AD92" i="20"/>
  <c r="AD93" i="20"/>
  <c r="AD94" i="20"/>
  <c r="AD95" i="20"/>
  <c r="AD96" i="20"/>
  <c r="AD97" i="20"/>
  <c r="AD98" i="20"/>
  <c r="AD99" i="20"/>
  <c r="AD100" i="20"/>
  <c r="AD101" i="20"/>
  <c r="AD102" i="20"/>
  <c r="AD103" i="20"/>
  <c r="AD104" i="20"/>
  <c r="AD105" i="20"/>
  <c r="AD106" i="20"/>
  <c r="AD107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0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4" i="20"/>
  <c r="AD215" i="20"/>
  <c r="AD216" i="20"/>
  <c r="AD217" i="20"/>
  <c r="AD218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4" i="20"/>
  <c r="AD245" i="20"/>
  <c r="AD246" i="20"/>
  <c r="AD247" i="20"/>
  <c r="AD248" i="20"/>
  <c r="AD249" i="20"/>
  <c r="AD250" i="20"/>
  <c r="AD251" i="20"/>
  <c r="AD252" i="20"/>
  <c r="AD253" i="20"/>
  <c r="AD254" i="20"/>
  <c r="AD255" i="20"/>
  <c r="AD256" i="20"/>
  <c r="AD257" i="20"/>
  <c r="AD258" i="20"/>
  <c r="AD259" i="20"/>
  <c r="AD260" i="20"/>
  <c r="AD261" i="20"/>
  <c r="AD262" i="20"/>
  <c r="AD263" i="20"/>
  <c r="AD264" i="20"/>
  <c r="AD265" i="20"/>
  <c r="AD266" i="20"/>
  <c r="AD267" i="20"/>
  <c r="AD268" i="20"/>
  <c r="AD269" i="20"/>
  <c r="AD270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283" i="20"/>
  <c r="AD284" i="20"/>
  <c r="AD285" i="20"/>
  <c r="AD286" i="20"/>
  <c r="AD287" i="20"/>
  <c r="AD288" i="20"/>
  <c r="AD289" i="20"/>
  <c r="AD290" i="20"/>
  <c r="AD291" i="20"/>
  <c r="AD4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C74" i="20"/>
  <c r="AC75" i="20"/>
  <c r="AC76" i="20"/>
  <c r="AC77" i="20"/>
  <c r="AC78" i="20"/>
  <c r="AC79" i="20"/>
  <c r="AC80" i="20"/>
  <c r="AC81" i="20"/>
  <c r="AC82" i="20"/>
  <c r="AC83" i="20"/>
  <c r="AC84" i="20"/>
  <c r="AC85" i="20"/>
  <c r="AC86" i="20"/>
  <c r="AC87" i="20"/>
  <c r="AC88" i="20"/>
  <c r="AC89" i="20"/>
  <c r="AC90" i="20"/>
  <c r="AC91" i="20"/>
  <c r="AC92" i="20"/>
  <c r="AC93" i="20"/>
  <c r="AC94" i="20"/>
  <c r="AC95" i="20"/>
  <c r="AC96" i="20"/>
  <c r="AC97" i="20"/>
  <c r="AC98" i="20"/>
  <c r="AC99" i="20"/>
  <c r="AC100" i="20"/>
  <c r="AC101" i="20"/>
  <c r="AC102" i="20"/>
  <c r="AC103" i="20"/>
  <c r="AC104" i="20"/>
  <c r="AC105" i="20"/>
  <c r="AC106" i="20"/>
  <c r="AC107" i="20"/>
  <c r="AC108" i="20"/>
  <c r="AC109" i="20"/>
  <c r="AC110" i="20"/>
  <c r="AC111" i="20"/>
  <c r="AC112" i="20"/>
  <c r="AC113" i="20"/>
  <c r="AC114" i="20"/>
  <c r="AC115" i="20"/>
  <c r="AC116" i="20"/>
  <c r="AC117" i="20"/>
  <c r="AC118" i="20"/>
  <c r="AC119" i="20"/>
  <c r="AC120" i="20"/>
  <c r="AC121" i="20"/>
  <c r="AC122" i="20"/>
  <c r="AC123" i="20"/>
  <c r="AC124" i="20"/>
  <c r="AC125" i="20"/>
  <c r="AC126" i="20"/>
  <c r="AC127" i="20"/>
  <c r="AC128" i="20"/>
  <c r="AC129" i="20"/>
  <c r="AC130" i="20"/>
  <c r="AC131" i="20"/>
  <c r="AC132" i="20"/>
  <c r="AC133" i="20"/>
  <c r="AC134" i="20"/>
  <c r="AC135" i="20"/>
  <c r="AC136" i="20"/>
  <c r="AC137" i="20"/>
  <c r="AC138" i="20"/>
  <c r="AC139" i="20"/>
  <c r="AC140" i="20"/>
  <c r="AC141" i="20"/>
  <c r="AC142" i="20"/>
  <c r="AC143" i="20"/>
  <c r="AC144" i="20"/>
  <c r="AC145" i="20"/>
  <c r="AC146" i="20"/>
  <c r="AC147" i="20"/>
  <c r="AC148" i="20"/>
  <c r="AC149" i="20"/>
  <c r="AC150" i="20"/>
  <c r="AC151" i="20"/>
  <c r="AC152" i="20"/>
  <c r="AC153" i="20"/>
  <c r="AC154" i="20"/>
  <c r="AC155" i="20"/>
  <c r="AC156" i="20"/>
  <c r="AC157" i="20"/>
  <c r="AC158" i="20"/>
  <c r="AC159" i="20"/>
  <c r="AC160" i="20"/>
  <c r="AC161" i="20"/>
  <c r="AC162" i="20"/>
  <c r="AC163" i="20"/>
  <c r="AC164" i="20"/>
  <c r="AC165" i="20"/>
  <c r="AC166" i="20"/>
  <c r="AC167" i="20"/>
  <c r="AC168" i="20"/>
  <c r="AC169" i="20"/>
  <c r="AC170" i="20"/>
  <c r="AC171" i="20"/>
  <c r="AC172" i="20"/>
  <c r="AC173" i="20"/>
  <c r="AC174" i="20"/>
  <c r="AC175" i="20"/>
  <c r="AC176" i="20"/>
  <c r="AC177" i="20"/>
  <c r="AC178" i="20"/>
  <c r="AC179" i="20"/>
  <c r="AC180" i="20"/>
  <c r="AC181" i="20"/>
  <c r="AC182" i="20"/>
  <c r="AC183" i="20"/>
  <c r="AC184" i="20"/>
  <c r="AC185" i="20"/>
  <c r="AC186" i="20"/>
  <c r="AC187" i="20"/>
  <c r="AC188" i="20"/>
  <c r="AC189" i="20"/>
  <c r="AC190" i="20"/>
  <c r="AC191" i="20"/>
  <c r="AC192" i="20"/>
  <c r="AC193" i="20"/>
  <c r="AC194" i="20"/>
  <c r="AC195" i="20"/>
  <c r="AC196" i="20"/>
  <c r="AC197" i="20"/>
  <c r="AC198" i="20"/>
  <c r="AC199" i="20"/>
  <c r="AC200" i="20"/>
  <c r="AC201" i="20"/>
  <c r="AC202" i="20"/>
  <c r="AC203" i="20"/>
  <c r="AC204" i="20"/>
  <c r="AC205" i="20"/>
  <c r="AC206" i="20"/>
  <c r="AC207" i="20"/>
  <c r="AC208" i="20"/>
  <c r="AC209" i="20"/>
  <c r="AC210" i="20"/>
  <c r="AC211" i="20"/>
  <c r="AC212" i="20"/>
  <c r="AC213" i="20"/>
  <c r="AC214" i="20"/>
  <c r="AC215" i="20"/>
  <c r="AC216" i="20"/>
  <c r="AC217" i="20"/>
  <c r="AC218" i="20"/>
  <c r="AC219" i="20"/>
  <c r="AC220" i="20"/>
  <c r="AC221" i="20"/>
  <c r="AC222" i="20"/>
  <c r="AC223" i="20"/>
  <c r="AC224" i="20"/>
  <c r="AC225" i="20"/>
  <c r="AC226" i="20"/>
  <c r="AC227" i="20"/>
  <c r="AC228" i="20"/>
  <c r="AC229" i="20"/>
  <c r="AC230" i="20"/>
  <c r="AC231" i="20"/>
  <c r="AC232" i="20"/>
  <c r="AC233" i="20"/>
  <c r="AC234" i="20"/>
  <c r="AC235" i="20"/>
  <c r="AC236" i="20"/>
  <c r="AC237" i="20"/>
  <c r="AC238" i="20"/>
  <c r="AC239" i="20"/>
  <c r="AC240" i="20"/>
  <c r="AC241" i="20"/>
  <c r="AC242" i="20"/>
  <c r="AC243" i="20"/>
  <c r="AC244" i="20"/>
  <c r="AC245" i="20"/>
  <c r="AC246" i="20"/>
  <c r="AC247" i="20"/>
  <c r="AC248" i="20"/>
  <c r="AC249" i="20"/>
  <c r="AC250" i="20"/>
  <c r="AC251" i="20"/>
  <c r="AC252" i="20"/>
  <c r="AC253" i="20"/>
  <c r="AC254" i="20"/>
  <c r="AC255" i="20"/>
  <c r="AC256" i="20"/>
  <c r="AC257" i="20"/>
  <c r="AC258" i="20"/>
  <c r="AC259" i="20"/>
  <c r="AC260" i="20"/>
  <c r="AC261" i="20"/>
  <c r="AC262" i="20"/>
  <c r="AC263" i="20"/>
  <c r="AC264" i="20"/>
  <c r="AC265" i="20"/>
  <c r="AC266" i="20"/>
  <c r="AC267" i="20"/>
  <c r="AC268" i="20"/>
  <c r="AC269" i="20"/>
  <c r="AC270" i="20"/>
  <c r="AC271" i="20"/>
  <c r="AC272" i="20"/>
  <c r="AC273" i="20"/>
  <c r="AC274" i="20"/>
  <c r="AC275" i="20"/>
  <c r="AC276" i="20"/>
  <c r="AC277" i="20"/>
  <c r="AC278" i="20"/>
  <c r="AC279" i="20"/>
  <c r="AC280" i="20"/>
  <c r="AC281" i="20"/>
  <c r="AC282" i="20"/>
  <c r="AC283" i="20"/>
  <c r="AC284" i="20"/>
  <c r="AC285" i="20"/>
  <c r="AC286" i="20"/>
  <c r="AC287" i="20"/>
  <c r="AC288" i="20"/>
  <c r="AC289" i="20"/>
  <c r="AC290" i="20"/>
  <c r="AC291" i="20"/>
  <c r="AC4" i="20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AB74" i="20"/>
  <c r="AB75" i="20"/>
  <c r="AB76" i="20"/>
  <c r="AB77" i="20"/>
  <c r="AB78" i="20"/>
  <c r="AB79" i="20"/>
  <c r="AB80" i="20"/>
  <c r="AB81" i="20"/>
  <c r="AB82" i="20"/>
  <c r="AB83" i="20"/>
  <c r="AB84" i="20"/>
  <c r="AB85" i="20"/>
  <c r="AB86" i="20"/>
  <c r="AB87" i="20"/>
  <c r="AB88" i="20"/>
  <c r="AB89" i="20"/>
  <c r="AB90" i="20"/>
  <c r="AB91" i="20"/>
  <c r="AB92" i="20"/>
  <c r="AB93" i="20"/>
  <c r="AB94" i="20"/>
  <c r="AB95" i="20"/>
  <c r="AB96" i="20"/>
  <c r="AB97" i="20"/>
  <c r="AB98" i="20"/>
  <c r="AB99" i="20"/>
  <c r="AB100" i="20"/>
  <c r="AB101" i="20"/>
  <c r="AB102" i="20"/>
  <c r="AB103" i="20"/>
  <c r="AB104" i="20"/>
  <c r="AB105" i="20"/>
  <c r="AB106" i="20"/>
  <c r="AB107" i="20"/>
  <c r="AB108" i="20"/>
  <c r="AB109" i="20"/>
  <c r="AB110" i="20"/>
  <c r="AB111" i="20"/>
  <c r="AB112" i="20"/>
  <c r="AB113" i="20"/>
  <c r="AB114" i="20"/>
  <c r="AB115" i="20"/>
  <c r="AB116" i="20"/>
  <c r="AB117" i="20"/>
  <c r="AB118" i="20"/>
  <c r="AB119" i="20"/>
  <c r="AB120" i="20"/>
  <c r="AB121" i="20"/>
  <c r="AB122" i="20"/>
  <c r="AB123" i="20"/>
  <c r="AB124" i="20"/>
  <c r="AB125" i="20"/>
  <c r="AB126" i="20"/>
  <c r="AB127" i="20"/>
  <c r="AB128" i="20"/>
  <c r="AB129" i="20"/>
  <c r="AB130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0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6" i="20"/>
  <c r="AB167" i="20"/>
  <c r="AB168" i="20"/>
  <c r="AB169" i="20"/>
  <c r="AB170" i="20"/>
  <c r="AB171" i="20"/>
  <c r="AB172" i="20"/>
  <c r="AB173" i="20"/>
  <c r="AB174" i="20"/>
  <c r="AB175" i="20"/>
  <c r="AB176" i="20"/>
  <c r="AB177" i="20"/>
  <c r="AB178" i="20"/>
  <c r="AB179" i="20"/>
  <c r="AB180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3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8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6" i="20"/>
  <c r="AB237" i="20"/>
  <c r="AB238" i="20"/>
  <c r="AB239" i="20"/>
  <c r="AB240" i="20"/>
  <c r="AB241" i="20"/>
  <c r="AB242" i="20"/>
  <c r="AB243" i="20"/>
  <c r="AB244" i="20"/>
  <c r="AB245" i="20"/>
  <c r="AB246" i="20"/>
  <c r="AB247" i="20"/>
  <c r="AB248" i="20"/>
  <c r="AB249" i="20"/>
  <c r="AB250" i="20"/>
  <c r="AB251" i="20"/>
  <c r="AB252" i="20"/>
  <c r="AB253" i="20"/>
  <c r="AB254" i="20"/>
  <c r="AB255" i="20"/>
  <c r="AB256" i="20"/>
  <c r="AB257" i="20"/>
  <c r="AB258" i="20"/>
  <c r="AB259" i="20"/>
  <c r="AB260" i="20"/>
  <c r="AB261" i="20"/>
  <c r="AB262" i="20"/>
  <c r="AB263" i="20"/>
  <c r="AB264" i="20"/>
  <c r="AB265" i="20"/>
  <c r="AB266" i="20"/>
  <c r="AB267" i="20"/>
  <c r="AB268" i="20"/>
  <c r="AB269" i="20"/>
  <c r="AB270" i="20"/>
  <c r="AB271" i="20"/>
  <c r="AB272" i="20"/>
  <c r="AB273" i="20"/>
  <c r="AB274" i="20"/>
  <c r="AB275" i="20"/>
  <c r="AB276" i="20"/>
  <c r="AB277" i="20"/>
  <c r="AB278" i="20"/>
  <c r="AB279" i="20"/>
  <c r="AB280" i="20"/>
  <c r="AB281" i="20"/>
  <c r="AB282" i="20"/>
  <c r="AB283" i="20"/>
  <c r="AB284" i="20"/>
  <c r="AB285" i="20"/>
  <c r="AB286" i="20"/>
  <c r="AB287" i="20"/>
  <c r="AB288" i="20"/>
  <c r="AB289" i="20"/>
  <c r="AB290" i="20"/>
  <c r="AB291" i="20"/>
  <c r="AB4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AA74" i="20"/>
  <c r="AA75" i="20"/>
  <c r="AA76" i="20"/>
  <c r="AA77" i="20"/>
  <c r="AA78" i="20"/>
  <c r="AA79" i="20"/>
  <c r="AA80" i="20"/>
  <c r="AA81" i="20"/>
  <c r="AA82" i="20"/>
  <c r="AA83" i="20"/>
  <c r="AA84" i="20"/>
  <c r="AA85" i="20"/>
  <c r="AA86" i="20"/>
  <c r="AA87" i="20"/>
  <c r="AA88" i="20"/>
  <c r="AA89" i="20"/>
  <c r="AA90" i="20"/>
  <c r="AA91" i="20"/>
  <c r="AA92" i="20"/>
  <c r="AA93" i="20"/>
  <c r="AA94" i="20"/>
  <c r="AA95" i="20"/>
  <c r="AA96" i="20"/>
  <c r="AA97" i="20"/>
  <c r="AA98" i="20"/>
  <c r="AA99" i="20"/>
  <c r="AA100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5" i="20"/>
  <c r="AA4" i="20"/>
  <c r="J5" i="20" l="1"/>
  <c r="D5" i="20"/>
  <c r="G5" i="20"/>
  <c r="A5" i="20"/>
  <c r="L5" i="20"/>
  <c r="K5" i="20"/>
  <c r="I5" i="20"/>
  <c r="F5" i="20"/>
  <c r="E5" i="20"/>
  <c r="Y18" i="20" l="1"/>
  <c r="L18" i="20" s="1"/>
  <c r="X18" i="20"/>
  <c r="K18" i="20" s="1"/>
  <c r="J18" i="20"/>
  <c r="V18" i="20"/>
  <c r="I18" i="20" s="1"/>
  <c r="U18" i="20"/>
  <c r="H18" i="20" s="1"/>
  <c r="G18" i="20"/>
  <c r="S18" i="20"/>
  <c r="F18" i="20" s="1"/>
  <c r="D18" i="20"/>
  <c r="R18" i="20"/>
  <c r="E18" i="20" s="1"/>
  <c r="P18" i="20"/>
  <c r="O18" i="20"/>
  <c r="B18" i="20" s="1"/>
  <c r="J7" i="20"/>
  <c r="G7" i="20"/>
  <c r="D7" i="20"/>
  <c r="H13" i="12" s="1"/>
  <c r="C5" i="20"/>
  <c r="H13" i="18" l="1"/>
  <c r="H13" i="17"/>
  <c r="G10" i="20"/>
  <c r="C15" i="2" s="1"/>
  <c r="C18" i="20"/>
  <c r="J20" i="20"/>
  <c r="G20" i="20"/>
  <c r="D20" i="20"/>
  <c r="A7" i="20"/>
  <c r="A18" i="20"/>
  <c r="E13" i="23"/>
  <c r="E7" i="18"/>
  <c r="B7" i="18"/>
  <c r="E7" i="17"/>
  <c r="B7" i="17"/>
  <c r="C20" i="4"/>
  <c r="H15" i="18" l="1"/>
  <c r="A20" i="20"/>
  <c r="H15" i="3" s="1"/>
  <c r="H15" i="17"/>
  <c r="G22" i="20"/>
  <c r="H13" i="3"/>
  <c r="A10" i="20"/>
  <c r="A15" i="2" s="1"/>
  <c r="H15" i="12"/>
  <c r="H7" i="23"/>
  <c r="H7" i="22"/>
  <c r="H7" i="18"/>
  <c r="H7" i="17"/>
  <c r="C19" i="4"/>
  <c r="E7" i="12"/>
  <c r="B7" i="12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6" i="4"/>
  <c r="C40" i="4"/>
  <c r="C41" i="4"/>
  <c r="C42" i="4"/>
  <c r="C43" i="4"/>
  <c r="C44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1" i="4"/>
  <c r="C22" i="4"/>
  <c r="E7" i="3"/>
  <c r="B7" i="4"/>
  <c r="A22" i="20" l="1"/>
  <c r="B15" i="2" s="1"/>
  <c r="B20" i="4"/>
  <c r="B21" i="4"/>
  <c r="B22" i="4"/>
  <c r="B19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H7" i="12" l="1"/>
  <c r="H7" i="3"/>
  <c r="H7" i="4"/>
</calcChain>
</file>

<file path=xl/sharedStrings.xml><?xml version="1.0" encoding="utf-8"?>
<sst xmlns="http://schemas.openxmlformats.org/spreadsheetml/2006/main" count="2848" uniqueCount="587">
  <si>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</si>
  <si>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</si>
  <si>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</si>
  <si>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</si>
  <si>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</si>
  <si>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</si>
  <si>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</si>
  <si>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Diplômes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</si>
  <si>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</si>
  <si>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</si>
  <si>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</si>
  <si>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</si>
  <si>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</si>
  <si>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</si>
  <si>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</si>
  <si>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Portail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</si>
  <si>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</si>
  <si>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</si>
  <si>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</si>
  <si>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</si>
  <si>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</si>
  <si>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</si>
  <si>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</si>
  <si>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Double Portail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</si>
  <si>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</si>
  <si>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</si>
  <si>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</si>
  <si>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</si>
  <si>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</si>
  <si>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</si>
  <si>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</si>
  <si>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</si>
  <si>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</si>
  <si>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</si>
  <si>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Sciences et technologie</t>
  </si>
  <si>
    <t>SPSIT18</t>
  </si>
  <si>
    <t>Sciences de l'Homme et de la Société</t>
  </si>
  <si>
    <t>HPSHS18</t>
  </si>
  <si>
    <t>Lettres Langues Arts et Communication</t>
  </si>
  <si>
    <t>HPLAC18</t>
  </si>
  <si>
    <t>Droit</t>
  </si>
  <si>
    <t>DPDRT18</t>
  </si>
  <si>
    <t>Économie et gestion</t>
  </si>
  <si>
    <t>IPECG18</t>
  </si>
  <si>
    <t>Sciences de la Vie</t>
  </si>
  <si>
    <t>SPVIE18</t>
  </si>
  <si>
    <t>STAPS</t>
  </si>
  <si>
    <t>PPSTA18</t>
  </si>
  <si>
    <t>Psychologie</t>
  </si>
  <si>
    <t>HPPSY18</t>
  </si>
  <si>
    <t>Humanités</t>
  </si>
  <si>
    <t>HPUMA18</t>
  </si>
  <si>
    <t>Économie-Sociologie</t>
  </si>
  <si>
    <t>IPSOE18</t>
  </si>
  <si>
    <t>Philosophie-Droit</t>
  </si>
  <si>
    <t>HPPHD18</t>
  </si>
  <si>
    <t>Philosophie-Psychologie</t>
  </si>
  <si>
    <t>HPPHP18</t>
  </si>
  <si>
    <t>Histoire-Lettres</t>
  </si>
  <si>
    <t>HPHIL18</t>
  </si>
  <si>
    <t>Musicologie - Science de l'homme, anthropologie, ethnologie</t>
  </si>
  <si>
    <t>HPMUE18</t>
  </si>
  <si>
    <t>Mathématiques-Sciences de la vie</t>
  </si>
  <si>
    <t>SPMAV18</t>
  </si>
  <si>
    <t>Mathématiques-Physique</t>
  </si>
  <si>
    <t>SPMAP18</t>
  </si>
  <si>
    <t>Mathématiques-Informatique</t>
  </si>
  <si>
    <t>SPMAI18</t>
  </si>
  <si>
    <t>Sciences de la terre-Physique</t>
  </si>
  <si>
    <t>SPSTP18</t>
  </si>
  <si>
    <t xml:space="preserve">Chimie-Sciences de la vie </t>
  </si>
  <si>
    <t>SPCHV18</t>
  </si>
  <si>
    <t>Bio-Geo-Sciences</t>
  </si>
  <si>
    <t>SPBGS18</t>
  </si>
  <si>
    <t>Lettres</t>
  </si>
  <si>
    <t>Philosophie</t>
  </si>
  <si>
    <t>Lettres étrangères appliquées</t>
  </si>
  <si>
    <t>Arts du spectacle</t>
  </si>
  <si>
    <t>Musicologie</t>
  </si>
  <si>
    <t>Sciences du langage</t>
  </si>
  <si>
    <t>Histoire</t>
  </si>
  <si>
    <t>Sociologie</t>
  </si>
  <si>
    <t>Sciences et humanités</t>
  </si>
  <si>
    <t>Géographie et aménagement</t>
  </si>
  <si>
    <t>Physique</t>
  </si>
  <si>
    <t>Mathématiques</t>
  </si>
  <si>
    <t>Sciences de la terre</t>
  </si>
  <si>
    <t>Sciences, ingénierie, technologie, environnement</t>
  </si>
  <si>
    <t>Sciences de l'homme, anthropologie, ethnologie</t>
  </si>
  <si>
    <t>Portail_EG</t>
  </si>
  <si>
    <t>Portail_Droit</t>
  </si>
  <si>
    <t>Portail_SHS</t>
  </si>
  <si>
    <t>Portail_LLAC</t>
  </si>
  <si>
    <t>Portail_ST</t>
  </si>
  <si>
    <t>Portail_SV</t>
  </si>
  <si>
    <t>Portail_STAPS</t>
  </si>
  <si>
    <t>Portail_Psychologie</t>
  </si>
  <si>
    <t>Sciences de la vie</t>
  </si>
  <si>
    <t>Capacaité en Droit</t>
  </si>
  <si>
    <t>Géographie</t>
  </si>
  <si>
    <t>Langue étrangères appliquées</t>
  </si>
  <si>
    <t>Sciences, inégnierie, technologie, environnement</t>
  </si>
  <si>
    <t>Sciences et Humanités</t>
  </si>
  <si>
    <t>Langues, littératures et civilisations étrangères</t>
  </si>
  <si>
    <t>CNU</t>
  </si>
  <si>
    <t>01-Droit privé et sciences criminelles</t>
  </si>
  <si>
    <t>02-Droit public</t>
  </si>
  <si>
    <t>03-Histoire du droit et des institutions</t>
  </si>
  <si>
    <t>Sciences de l'information et de la communication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</si>
  <si>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</si>
  <si>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</si>
  <si>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</si>
  <si>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</si>
  <si>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</si>
  <si>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</si>
  <si>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</si>
  <si>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</si>
  <si>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</si>
  <si>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</si>
  <si>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</si>
  <si>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</si>
  <si>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</si>
  <si>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</si>
  <si>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</si>
  <si>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</si>
  <si>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</si>
  <si>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</si>
  <si>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</si>
  <si>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</si>
  <si>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</si>
  <si>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</si>
  <si>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</si>
  <si>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</si>
  <si>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</si>
  <si>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</si>
  <si>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</si>
  <si>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</si>
  <si>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</si>
  <si>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</si>
  <si>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</si>
  <si>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</si>
  <si>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</si>
  <si>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</si>
  <si>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</si>
  <si>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</si>
  <si>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</si>
  <si>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</si>
  <si>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</si>
  <si>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</si>
  <si>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</si>
  <si>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</si>
  <si>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</si>
  <si>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</si>
  <si>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</si>
  <si>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</si>
  <si>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</si>
  <si>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</si>
  <si>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</si>
  <si>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</si>
  <si>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</si>
  <si>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</si>
  <si>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</si>
  <si>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</si>
  <si>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</si>
  <si>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</si>
  <si>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</si>
  <si>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</si>
  <si>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</si>
  <si>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</si>
  <si>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</si>
  <si>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</si>
  <si>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</si>
  <si>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</si>
  <si>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</si>
  <si>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Portail  &amp; Double Portail</t>
  </si>
  <si>
    <t>Types Diplômes</t>
  </si>
  <si>
    <t>COMPOSANTE</t>
  </si>
  <si>
    <t>MENTION</t>
  </si>
  <si>
    <t>CODE DIPLÔME</t>
  </si>
  <si>
    <t>licence de géographie</t>
  </si>
  <si>
    <t>Parcours Type Portail</t>
  </si>
  <si>
    <t>Parcours Type</t>
  </si>
  <si>
    <t xml:space="preserve">Heures Maquette Année 1 </t>
  </si>
  <si>
    <t>Heures Valorisées Année 1</t>
  </si>
  <si>
    <t>Heures Maquette Année 2</t>
  </si>
  <si>
    <t>Heures Valorisées Année 3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</si>
  <si>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</si>
  <si>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</si>
  <si>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</si>
  <si>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</si>
  <si>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>Avec une moyenne générale des ECUE supérieure à 10/20</t>
  </si>
  <si>
    <t>Obtention du Semestre</t>
  </si>
  <si>
    <t xml:space="preserve"> moyenne générale des UE supérieure à 10/20, compensation entre les UE</t>
  </si>
  <si>
    <t>Obtention de l'Année</t>
  </si>
  <si>
    <t>Compensation entre les semestres</t>
  </si>
  <si>
    <t>Note éliminatoire/ Note seuil</t>
  </si>
  <si>
    <t>Pas de note éliminatoire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</si>
  <si>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</si>
  <si>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</si>
  <si>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</si>
  <si>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</si>
  <si>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</si>
  <si>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</si>
  <si>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</si>
  <si>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</si>
  <si>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</si>
  <si>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1ère année de Portail</t>
  </si>
  <si>
    <t xml:space="preserve">Code année </t>
  </si>
  <si>
    <t>Heure Maquette</t>
  </si>
  <si>
    <t xml:space="preserve">Semestre </t>
  </si>
  <si>
    <t>Code semestre</t>
  </si>
  <si>
    <t>Heure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</si>
  <si>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</si>
  <si>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</si>
  <si>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</si>
  <si>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</si>
  <si>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</si>
  <si>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</si>
  <si>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</si>
  <si>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Compétences transversales S1 </t>
  </si>
  <si>
    <t>0.1</t>
  </si>
  <si>
    <t>Compétences écrites 1</t>
  </si>
  <si>
    <t>0.2</t>
  </si>
  <si>
    <t>Compétences informationnelles</t>
  </si>
  <si>
    <t>0.3</t>
  </si>
  <si>
    <t>Langue Vivante-1</t>
  </si>
  <si>
    <t>Min 1 Max 1</t>
  </si>
  <si>
    <t>0.3.1</t>
  </si>
  <si>
    <t>Anglais 1</t>
  </si>
  <si>
    <t>0.3.2</t>
  </si>
  <si>
    <t>Espagnol</t>
  </si>
  <si>
    <t>0.3.3</t>
  </si>
  <si>
    <t>Italien</t>
  </si>
  <si>
    <r>
      <t xml:space="preserve">UE </t>
    </r>
    <r>
      <rPr>
        <b/>
        <sz val="11"/>
        <color theme="1"/>
        <rFont val="Calibri (Corps)"/>
      </rPr>
      <t>disciplinaire</t>
    </r>
    <r>
      <rPr>
        <b/>
        <sz val="11"/>
        <color theme="1"/>
        <rFont val="Calibri"/>
        <family val="2"/>
        <scheme val="minor"/>
      </rPr>
      <t xml:space="preserve"> Outils de la géographie 1</t>
    </r>
  </si>
  <si>
    <t>1.1</t>
  </si>
  <si>
    <t>Commentaire de cartes</t>
  </si>
  <si>
    <t>1.2</t>
  </si>
  <si>
    <t>Cartographie et informatique I</t>
  </si>
  <si>
    <t>1.3</t>
  </si>
  <si>
    <t>Méthodologies</t>
  </si>
  <si>
    <t>1.4</t>
  </si>
  <si>
    <t>Analyse paysagère (TD géologie géomorphologie)</t>
  </si>
  <si>
    <t xml:space="preserve">2. </t>
  </si>
  <si>
    <t>UE découverte dans la mention (UED Géographie 1)</t>
  </si>
  <si>
    <t>2.1</t>
  </si>
  <si>
    <t>Qu'est ce que la géographie ?</t>
  </si>
  <si>
    <t>2.2</t>
  </si>
  <si>
    <t>Introduction à la Géographie physique</t>
  </si>
  <si>
    <t>3.</t>
  </si>
  <si>
    <t xml:space="preserve">UE découverte dans la mention (géographie) ou dans le Portail </t>
  </si>
  <si>
    <t>3.1.</t>
  </si>
  <si>
    <t>UE découverte dans la mention : UED géographie 2 : géographie appliquée aménagement 1</t>
  </si>
  <si>
    <t>3.1.1</t>
  </si>
  <si>
    <t>Sciences environnementales</t>
  </si>
  <si>
    <t>3.1.2</t>
  </si>
  <si>
    <t>Aménagement du territoire (ex ville et son espace) grandes lois et structure territoire régional</t>
  </si>
  <si>
    <t>3.2</t>
  </si>
  <si>
    <t xml:space="preserve">UE Découverte dans le Portail </t>
  </si>
  <si>
    <t>Min1 max 1</t>
  </si>
  <si>
    <t>3.2.1</t>
  </si>
  <si>
    <t>UE Découverte SHAE</t>
  </si>
  <si>
    <t>SHAE</t>
  </si>
  <si>
    <t>3.2.1.1</t>
  </si>
  <si>
    <t>UED Ethnologie 1 : Notions et concepts clés 1</t>
  </si>
  <si>
    <t>3.2.1.2</t>
  </si>
  <si>
    <t>UED Ethnologie 2 : Interculturalité : Regards croisés 1</t>
  </si>
  <si>
    <t>3.2.2</t>
  </si>
  <si>
    <t>UE découverte sociologie</t>
  </si>
  <si>
    <t>3.2.2.1</t>
  </si>
  <si>
    <r>
      <t xml:space="preserve">UED </t>
    </r>
    <r>
      <rPr>
        <b/>
        <sz val="11"/>
        <color theme="1"/>
        <rFont val="Calibri (Corps)"/>
      </rPr>
      <t>sociologie 1</t>
    </r>
  </si>
  <si>
    <t>3.2.2.1.1</t>
  </si>
  <si>
    <t>Populations et sociétés</t>
  </si>
  <si>
    <t>3.2.2.1.2</t>
  </si>
  <si>
    <t>Racisme et sociétés</t>
  </si>
  <si>
    <t>3.2.2.2</t>
  </si>
  <si>
    <r>
      <t xml:space="preserve">UED </t>
    </r>
    <r>
      <rPr>
        <b/>
        <sz val="11"/>
        <color theme="1"/>
        <rFont val="Calibri (Corps)"/>
      </rPr>
      <t>sociologie 2</t>
    </r>
  </si>
  <si>
    <t>3.2.2.2.1</t>
  </si>
  <si>
    <t>Grands ouvrages 1</t>
  </si>
  <si>
    <t>3.2.2.2.2</t>
  </si>
  <si>
    <t>Méthodologies sociologiques 1</t>
  </si>
  <si>
    <t>3.2.3</t>
  </si>
  <si>
    <t>UE découverte SEF</t>
  </si>
  <si>
    <t>3.2.3.1</t>
  </si>
  <si>
    <t>UED SEF 1 : Découverte du champ des SEF</t>
  </si>
  <si>
    <t>SEF</t>
  </si>
  <si>
    <t>3.2.3.1.1</t>
  </si>
  <si>
    <t>Connaissance du système éducatif français</t>
  </si>
  <si>
    <t>3.2.3.1.2</t>
  </si>
  <si>
    <t>Perspectives internationales en éducation et  formation</t>
  </si>
  <si>
    <t>3.2.3.2</t>
  </si>
  <si>
    <t>UED SEF 2 : Questionnement des pratiques en SEF</t>
  </si>
  <si>
    <t>3.2.3.2.1</t>
  </si>
  <si>
    <t>Dispositifs et pratiques innovantes</t>
  </si>
  <si>
    <t>3.2.3.2.2</t>
  </si>
  <si>
    <t>Valeurs et inclusion</t>
  </si>
  <si>
    <t>3.2.3.2.3</t>
  </si>
  <si>
    <t>Pratiques d'évaluation : modèles et méthodes</t>
  </si>
  <si>
    <t>3.2.4</t>
  </si>
  <si>
    <t>UE découverte Histoire</t>
  </si>
  <si>
    <t>3.2.4.1</t>
  </si>
  <si>
    <t>ECUE Découverte Histoire : Sources et méthodes</t>
  </si>
  <si>
    <t>3.2.4.1.1</t>
  </si>
  <si>
    <t>Sources et méthodes de l'histoire ancienne et médiévale</t>
  </si>
  <si>
    <t>3.2.4.1.2</t>
  </si>
  <si>
    <t>Sources et méthodes de l'histoire moderne et contemporaine</t>
  </si>
  <si>
    <t>3.2.4.2</t>
  </si>
  <si>
    <t>ECUE Découverte Histoire 2 : thématiques périodiques 1</t>
  </si>
  <si>
    <t>3.2.4.2.1</t>
  </si>
  <si>
    <t>UED1 Préhistoire</t>
  </si>
  <si>
    <t xml:space="preserve">HPUHPR10 </t>
  </si>
  <si>
    <t>3.2.4.2.2</t>
  </si>
  <si>
    <t>UED2 Histoire ancienne</t>
  </si>
  <si>
    <t>HPUHAN10</t>
  </si>
  <si>
    <t>3.2.4.2.3</t>
  </si>
  <si>
    <t>UED3 Histoire ancienne</t>
  </si>
  <si>
    <t>HPUHAN11</t>
  </si>
  <si>
    <t>3.2.4.2.4</t>
  </si>
  <si>
    <t>UED4 Histoire ancienne</t>
  </si>
  <si>
    <t>HPUHAN12</t>
  </si>
  <si>
    <t>3.2.4.2.5</t>
  </si>
  <si>
    <t>UED5 Histoire médiévale</t>
  </si>
  <si>
    <t>HPUHME10</t>
  </si>
  <si>
    <t>3.2.4.2.6</t>
  </si>
  <si>
    <t>UED6 Histoire médiévale</t>
  </si>
  <si>
    <t>HPUHME11</t>
  </si>
  <si>
    <t>3.2.4.2.7</t>
  </si>
  <si>
    <t>UED7 Histoire médiévale</t>
  </si>
  <si>
    <t>HPUHME12</t>
  </si>
  <si>
    <t>3.2.4.2.8</t>
  </si>
  <si>
    <t xml:space="preserve">UED8 Histoire moderne </t>
  </si>
  <si>
    <t>HPUHMO10</t>
  </si>
  <si>
    <t>3.2.4.2.9</t>
  </si>
  <si>
    <t xml:space="preserve">UED9 Histoire moderne </t>
  </si>
  <si>
    <t>HPUHMO11</t>
  </si>
  <si>
    <t>3.2.4.2.10</t>
  </si>
  <si>
    <t>UED10 Histoire moderne</t>
  </si>
  <si>
    <t>HPUHMO12</t>
  </si>
  <si>
    <t>3.2.4.2.11</t>
  </si>
  <si>
    <t>UED11  Histoire contemporaine</t>
  </si>
  <si>
    <t>HPUHCO10</t>
  </si>
  <si>
    <t>3.2.4.2.12</t>
  </si>
  <si>
    <t>UED12 Histoire contemporaine</t>
  </si>
  <si>
    <t>HPUHCO11</t>
  </si>
  <si>
    <t>3.2.4.2.13</t>
  </si>
  <si>
    <t>UED13 Histoire contemporaine</t>
  </si>
  <si>
    <t>HPUHCO12</t>
  </si>
  <si>
    <t>4.1</t>
  </si>
  <si>
    <t>4.1.1</t>
  </si>
  <si>
    <t>4.1.2</t>
  </si>
  <si>
    <t>4.2</t>
  </si>
  <si>
    <t>4.2.1</t>
  </si>
  <si>
    <t>4.2.1.1</t>
  </si>
  <si>
    <t>4.2.1.2</t>
  </si>
  <si>
    <t>4.2.2</t>
  </si>
  <si>
    <t>4.2.2.1</t>
  </si>
  <si>
    <t>4.2.2.2</t>
  </si>
  <si>
    <t>4.3</t>
  </si>
  <si>
    <t>4.3.1</t>
  </si>
  <si>
    <t>4.3.1.1</t>
  </si>
  <si>
    <t>4.3.1.2</t>
  </si>
  <si>
    <t>4.3.2</t>
  </si>
  <si>
    <t>4.3.2.1</t>
  </si>
  <si>
    <t>4.3.2.2</t>
  </si>
  <si>
    <t>4.3.2.3</t>
  </si>
  <si>
    <t>4.4</t>
  </si>
  <si>
    <t>4.4.1</t>
  </si>
  <si>
    <t>3.4.1.1</t>
  </si>
  <si>
    <t>4.4.1.2</t>
  </si>
  <si>
    <t>4.4.2</t>
  </si>
  <si>
    <t>4.4.2.1</t>
  </si>
  <si>
    <t>4.4.2.2</t>
  </si>
  <si>
    <t>4.4.2.3</t>
  </si>
  <si>
    <t>4.4.2.4</t>
  </si>
  <si>
    <t>4.4.2.5</t>
  </si>
  <si>
    <t>4.4.2.6</t>
  </si>
  <si>
    <t>4.4.2.7</t>
  </si>
  <si>
    <t>4.4.2.8</t>
  </si>
  <si>
    <t>4.4.2.9</t>
  </si>
  <si>
    <t>4.4.2.10</t>
  </si>
  <si>
    <t>4.4.2.11</t>
  </si>
  <si>
    <t>4.4.2.12</t>
  </si>
  <si>
    <t>4.4.2.13</t>
  </si>
  <si>
    <t>Composante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</si>
  <si>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</si>
  <si>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</si>
  <si>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</si>
  <si>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</si>
  <si>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</si>
  <si>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</si>
  <si>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</si>
  <si>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</si>
  <si>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>Code Semestre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</si>
  <si>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</si>
  <si>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</si>
  <si>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</si>
  <si>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</si>
  <si>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</si>
  <si>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</si>
  <si>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</si>
  <si>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</si>
  <si>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</si>
  <si>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</si>
  <si>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</si>
  <si>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</si>
  <si>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</si>
  <si>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</si>
  <si>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</si>
  <si>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</si>
  <si>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Modification MCC</t>
  </si>
  <si>
    <t>OUI</t>
  </si>
  <si>
    <t>CT</t>
  </si>
  <si>
    <t>Heures Maquettes</t>
  </si>
  <si>
    <t>Heures Valorisées</t>
  </si>
  <si>
    <t>Compétences transversales S2</t>
  </si>
  <si>
    <t>Compétences numériques 1</t>
  </si>
  <si>
    <t>Compétences pré-professionnalisation 1</t>
  </si>
  <si>
    <t>Langue Vivante-2</t>
  </si>
  <si>
    <t>Anglais 2</t>
  </si>
  <si>
    <t>UE disciplinaire Outils géographie 2</t>
  </si>
  <si>
    <t>Sémiologie graphique</t>
  </si>
  <si>
    <t>UE disciplinaire pour géographe</t>
  </si>
  <si>
    <t>Statistique univariée</t>
  </si>
  <si>
    <t>Intro bdd Projet tutoré (îlot naturel vs. îlot littoral urbain)</t>
  </si>
  <si>
    <t>UE découverte dans la mention (UED Géographie 3)</t>
  </si>
  <si>
    <t>Géographie humaine (urbaine et rurale)</t>
  </si>
  <si>
    <t>Climatologie générale</t>
  </si>
  <si>
    <t>Min1 max1</t>
  </si>
  <si>
    <t>UE découverte dans la mention : UED géographie 4 : géographie appliquée aménagement 2</t>
  </si>
  <si>
    <t>Biogeographie</t>
  </si>
  <si>
    <t>Géographie des littoraux</t>
  </si>
  <si>
    <t>UE découverte SHAE</t>
  </si>
  <si>
    <t>UED Ethnologie 3 : Notions et concepts clés 2</t>
  </si>
  <si>
    <t>Anthropolgie-Ethnologie</t>
  </si>
  <si>
    <t>UED Ethnologie 4 : Interculturalité : Regards croisés 2</t>
  </si>
  <si>
    <r>
      <t xml:space="preserve">UE Découverte </t>
    </r>
    <r>
      <rPr>
        <b/>
        <sz val="11"/>
        <color theme="1"/>
        <rFont val="Calibri (Corps)"/>
      </rPr>
      <t>Sociologie</t>
    </r>
  </si>
  <si>
    <t>UED Sociologie 3</t>
  </si>
  <si>
    <t>Genre et sociétés</t>
  </si>
  <si>
    <t>Environnement et sociétés</t>
  </si>
  <si>
    <t>UED Sociologie 4</t>
  </si>
  <si>
    <t>Grands ouvrages 2</t>
  </si>
  <si>
    <t>Méthodologies sociologiques 2</t>
  </si>
  <si>
    <t>UED SEF 3 : Découverte du champ des SEF (2)</t>
  </si>
  <si>
    <t xml:space="preserve">Méthodes d'enquête quantitatives en SEF </t>
  </si>
  <si>
    <t xml:space="preserve">Méthodes d'enquête qualitatives en SEF </t>
  </si>
  <si>
    <t>UED SEF 4 : Culture et Éducation</t>
  </si>
  <si>
    <t>Culture scientifique et technologique 1</t>
  </si>
  <si>
    <t>Éducation artistique et culturelle</t>
  </si>
  <si>
    <t>Les éducations à (numérique, santé, développement durable, etc.) 1</t>
  </si>
  <si>
    <t>ECUE Découverte Histoire 5 : la cité et l'historien 1</t>
  </si>
  <si>
    <t>la cité et l'historien (histoire ancienne et médiévale)</t>
  </si>
  <si>
    <t>la cité et l'historien (histoire moderne et contemporaine)</t>
  </si>
  <si>
    <t>ECUE Découverte Histoire 6 : thématiques périodiques 3</t>
  </si>
  <si>
    <t>UED14 Préhistoire</t>
  </si>
  <si>
    <t xml:space="preserve">HPUHPR20 </t>
  </si>
  <si>
    <t>UED15 Histoire ancienne</t>
  </si>
  <si>
    <t>HPUHAN20</t>
  </si>
  <si>
    <t>UED16 Histoire ancienne</t>
  </si>
  <si>
    <t>HPUHAN21</t>
  </si>
  <si>
    <t>UED17 Histoire ancienne</t>
  </si>
  <si>
    <t>HPUHAN22</t>
  </si>
  <si>
    <t>UED18 Histoire médiévale</t>
  </si>
  <si>
    <t>HPUHME20</t>
  </si>
  <si>
    <t>UED19 Histoire médiévale</t>
  </si>
  <si>
    <t>HPUHME21</t>
  </si>
  <si>
    <t>UED20 Histoire médiévale</t>
  </si>
  <si>
    <t>HPUHME22</t>
  </si>
  <si>
    <t xml:space="preserve">UED21 Histoire moderne </t>
  </si>
  <si>
    <t>HPUHMO20</t>
  </si>
  <si>
    <t xml:space="preserve">UED22 Histoire moderne </t>
  </si>
  <si>
    <t>HPUHMO21</t>
  </si>
  <si>
    <t>UED23 Histoire moderne</t>
  </si>
  <si>
    <t>HPUHMO22</t>
  </si>
  <si>
    <t>UED24  Histoire contemporaine</t>
  </si>
  <si>
    <t>HPUHCO20</t>
  </si>
  <si>
    <t>UED25 Histoire contemporaine</t>
  </si>
  <si>
    <t>HPUHCO21</t>
  </si>
  <si>
    <t>UED26 Histoire contemporaine</t>
  </si>
  <si>
    <t>HPUHCO22</t>
  </si>
  <si>
    <t>2ème année de Portail</t>
  </si>
  <si>
    <t>Heures Maquette</t>
  </si>
  <si>
    <t xml:space="preserve">Heures Valorisées </t>
  </si>
  <si>
    <t>Compétences transversales S3</t>
  </si>
  <si>
    <t>Compétences informationnelles 2</t>
  </si>
  <si>
    <t>Compétences pré-professionnalisation 2</t>
  </si>
  <si>
    <t>Langue Vivante-3</t>
  </si>
  <si>
    <t>Anglais 3</t>
  </si>
  <si>
    <t>UE disciplinaire géo Appliquée aménagement 3</t>
  </si>
  <si>
    <t>Pédologie &amp; érosion des sols dans le monde</t>
  </si>
  <si>
    <t>Sortie Terrain (3 jours)</t>
  </si>
  <si>
    <t>Aménagement et collectivités (compétences, budget, PLU, SCOT)</t>
  </si>
  <si>
    <t>UE Disciplinaire Outils géographie 3</t>
  </si>
  <si>
    <t>Statistiques II (bivariées)</t>
  </si>
  <si>
    <t>Systèmes d'Information Géographique I</t>
  </si>
  <si>
    <t>Cartographie et informatique II</t>
  </si>
  <si>
    <t>UE approfondissement dans la mention (UE approfondissement géographie fondamentale  1)</t>
  </si>
  <si>
    <t>Géographie Urbaine (processus urbains, metropolisation)</t>
  </si>
  <si>
    <t>Climatologie &amp; Biogeo zonale</t>
  </si>
  <si>
    <t xml:space="preserve">Approfondissement dans le Portail hors mention </t>
  </si>
  <si>
    <t>Approfondissement Sociologie 1</t>
  </si>
  <si>
    <t>Pauvreté et sociétés</t>
  </si>
  <si>
    <t>Santé et sociétés</t>
  </si>
  <si>
    <r>
      <t xml:space="preserve">UE </t>
    </r>
    <r>
      <rPr>
        <b/>
        <sz val="11"/>
        <color theme="1"/>
        <rFont val="Calibri (Corps)"/>
      </rPr>
      <t>approfondissement</t>
    </r>
    <r>
      <rPr>
        <b/>
        <sz val="11"/>
        <color theme="1"/>
        <rFont val="Calibri"/>
        <family val="2"/>
        <scheme val="minor"/>
      </rPr>
      <t xml:space="preserve"> Ethnologie-anthropologie 1</t>
    </r>
  </si>
  <si>
    <t>Concepts et objets de l'anthropologie 3</t>
  </si>
  <si>
    <t>Anthropologie des techniques et approches de la culture matérielle</t>
  </si>
  <si>
    <t>UE Approfondissement SEF 1 : Questionnement des pratiques en SEF</t>
  </si>
  <si>
    <t>Didactique des disciplines 1</t>
  </si>
  <si>
    <t>Usages de l'IA en éducation</t>
  </si>
  <si>
    <t>4.3.3</t>
  </si>
  <si>
    <t>Approche par compétences</t>
  </si>
  <si>
    <t>UE approfondissement histoire 1</t>
  </si>
  <si>
    <t xml:space="preserve">HPUHI34 </t>
  </si>
  <si>
    <t>ECUE approfondissement histoire moderne</t>
  </si>
  <si>
    <t>4.4.1.1</t>
  </si>
  <si>
    <t>UEA1 Histoire moderne</t>
  </si>
  <si>
    <t xml:space="preserve">HPEHHM30 </t>
  </si>
  <si>
    <t>UEA2 Histoire moderne</t>
  </si>
  <si>
    <t xml:space="preserve">HPEHHM31 </t>
  </si>
  <si>
    <t>4.4.1.3</t>
  </si>
  <si>
    <t>UEA3 Histoire moderne</t>
  </si>
  <si>
    <t>HPEHHM32</t>
  </si>
  <si>
    <t>4.4.1.4</t>
  </si>
  <si>
    <t>UEA4 Histoire moderne</t>
  </si>
  <si>
    <t>HPEHHM33</t>
  </si>
  <si>
    <t>ECUE approfondissement histoire contemporaine</t>
  </si>
  <si>
    <t>UEA5 Histoire contemporaine</t>
  </si>
  <si>
    <t xml:space="preserve">HPEHHC30 </t>
  </si>
  <si>
    <t>UEA6 Histoire contemporaine</t>
  </si>
  <si>
    <t>HPEHHC31</t>
  </si>
  <si>
    <t>UEA7 Histoire contemporaine</t>
  </si>
  <si>
    <t>HPEHHC32</t>
  </si>
  <si>
    <t>UEA8 Histoire contemporaine</t>
  </si>
  <si>
    <t>Compétences transversales S4</t>
  </si>
  <si>
    <t>Compétences écrites 2</t>
  </si>
  <si>
    <t>Compétences numériques 2</t>
  </si>
  <si>
    <t>Langue Vivante-4</t>
  </si>
  <si>
    <t>Anglais 4</t>
  </si>
  <si>
    <t>UE disciplinaire géo Appliquée aménagement 4</t>
  </si>
  <si>
    <t>Géologie &amp; Géographie physique appliquée</t>
  </si>
  <si>
    <t xml:space="preserve">Urbanisme et politique de la ville </t>
  </si>
  <si>
    <t>Sortie de terrain (1j 1/2)</t>
  </si>
  <si>
    <t>UE disciplinaire Outils géographie 4</t>
  </si>
  <si>
    <t>Cartographie et informatique III</t>
  </si>
  <si>
    <t>Statistiques III (multivariées)</t>
  </si>
  <si>
    <t xml:space="preserve">Systèmes d'Information Géographique II /Bases de données géographiques </t>
  </si>
  <si>
    <t>UE approfondissement dans la mention (UE approfondissement géographie fondamentale 2)</t>
  </si>
  <si>
    <t>Géographie rurale</t>
  </si>
  <si>
    <t>Hydrologie et géomorphologie fluviales</t>
  </si>
  <si>
    <t>UE Approfondissement Sociologie 2</t>
  </si>
  <si>
    <t>Déviance et sociétés</t>
  </si>
  <si>
    <t>Ville et sociétés</t>
  </si>
  <si>
    <t>UE approfondissement : Ethnologie-anthropologie 2</t>
  </si>
  <si>
    <t>Concepts et objets de l'anthropologie 4</t>
  </si>
  <si>
    <t>Anthropologie du corps et des faits religieux</t>
  </si>
  <si>
    <t>UE Approfondissement SEF 2 : Culture et Éducation</t>
  </si>
  <si>
    <t>Culture scientifique et technologique (2)</t>
  </si>
  <si>
    <t>Didactique des disciplines (2)</t>
  </si>
  <si>
    <t>Les éducations à (numérique, santé, développment durable, etc.) (2)</t>
  </si>
  <si>
    <t>UE approfondissement histoire 2</t>
  </si>
  <si>
    <t xml:space="preserve">HPUHI44 </t>
  </si>
  <si>
    <t>ECUE approfondissement préhistoire et histoire ancienne</t>
  </si>
  <si>
    <t>UEA9  Préhistoire</t>
  </si>
  <si>
    <t xml:space="preserve">HPEHPR4 </t>
  </si>
  <si>
    <t>UEA10 Histoire ancienne</t>
  </si>
  <si>
    <t xml:space="preserve">HPEHAN40 </t>
  </si>
  <si>
    <t>UEA11 Histoire ancienne</t>
  </si>
  <si>
    <t>HPEHAN41</t>
  </si>
  <si>
    <t>UEA12 Histoire ancienne</t>
  </si>
  <si>
    <t>HPEHAN42</t>
  </si>
  <si>
    <t>ECUE approfondissement histoire médiévale</t>
  </si>
  <si>
    <t>UEA13 Histoire médiévale</t>
  </si>
  <si>
    <t xml:space="preserve">HPEHME40 </t>
  </si>
  <si>
    <t>UEA14 Histoire médiévale</t>
  </si>
  <si>
    <t>HPEHME41</t>
  </si>
  <si>
    <t>UEA15 Histoire médiévale</t>
  </si>
  <si>
    <t>HPEHME42</t>
  </si>
  <si>
    <t>UEA16 Histoire médiévale</t>
  </si>
  <si>
    <t>HPEHME43</t>
  </si>
  <si>
    <t>Seuil de compensation / 20</t>
  </si>
  <si>
    <t>Passage d'un oral à un écrit</t>
  </si>
  <si>
    <t>Autres</t>
  </si>
  <si>
    <t>rapport au lieu d'un oral</t>
  </si>
  <si>
    <r>
      <t xml:space="preserve">UE Découverte </t>
    </r>
    <r>
      <rPr>
        <b/>
        <sz val="11"/>
        <color theme="1"/>
        <rFont val="Calibri (Corps)"/>
      </rPr>
      <t xml:space="preserve">dans la mention (géographie) ou dans le Portail </t>
    </r>
  </si>
  <si>
    <r>
      <rPr>
        <sz val="11"/>
        <color rgb="FFFF0000"/>
        <rFont val="Calibri (Corps)"/>
      </rPr>
      <t>Recalcul de l'ECUE :   élimination de la note la plus basse au lieu d'un oral</t>
    </r>
    <r>
      <rPr>
        <u/>
        <sz val="11"/>
        <color rgb="FFFF0000"/>
        <rFont val="Calibri (Corps)"/>
      </rPr>
      <t xml:space="preserve"> </t>
    </r>
  </si>
  <si>
    <t>DST de rattrapage en Session 2</t>
  </si>
  <si>
    <t>1h</t>
  </si>
  <si>
    <r>
      <t>Recalcul de l'ECUE :   élimination de la note la plus basse au lieu d'un oral</t>
    </r>
    <r>
      <rPr>
        <u/>
        <sz val="14"/>
        <color rgb="FFFF0000"/>
        <rFont val="Calibri"/>
        <family val="2"/>
        <scheme val="minor"/>
      </rPr>
      <t xml:space="preserve"> </t>
    </r>
  </si>
  <si>
    <t>nombre de redoublements autorisés : 2 redoublements en L1, 1 redoublement en L2, au delà sur décision du jury.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</si>
</sst>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 (Corps)"/>
    </font>
    <font>
      <sz val="10"/>
      <color rgb="FF000000"/>
      <name val="Calibri Light"/>
      <family val="2"/>
    </font>
    <font>
      <sz val="11"/>
      <color rgb="FF000000"/>
      <name val="Calibri  "/>
    </font>
    <font>
      <sz val="11"/>
      <color rgb="FFFF0000"/>
      <name val="Aptos"/>
      <family val="2"/>
    </font>
    <font>
      <sz val="11"/>
      <color rgb="FFFF0000"/>
      <name val="Calibri (Corps)"/>
    </font>
    <font>
      <u/>
      <sz val="11"/>
      <color rgb="FFFF0000"/>
      <name val="Calibri (Corps)"/>
    </font>
    <font>
      <b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rgb="FFFF0000"/>
      <name val="Calibri (Corps)"/>
    </font>
    <font>
      <u/>
      <sz val="14"/>
      <color rgb="FFFF0000"/>
      <name val="Calibri"/>
      <family val="2"/>
      <scheme val="minor"/>
    </font>
    <font>
      <sz val="12"/>
      <color theme="1"/>
      <name val="Calibri (Corps)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164" fontId="0" fillId="4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6" xfId="0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vertical="center"/>
    </xf>
    <xf numFmtId="164" fontId="0" fillId="7" borderId="1" xfId="0" applyNumberForma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164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1" xfId="0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8" borderId="1" xfId="0" applyFont="1" applyFill="1" applyBorder="1" applyAlignment="1" applyProtection="1">
      <alignment horizontal="left" vertical="center"/>
      <protection locked="0"/>
    </xf>
    <xf numFmtId="0" fontId="0" fillId="8" borderId="1" xfId="0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7" fillId="9" borderId="0" xfId="0" applyFont="1" applyFill="1" applyAlignment="1" applyProtection="1">
      <alignment horizontal="left" vertical="center" wrapText="1" indent="5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19" fillId="9" borderId="1" xfId="0" applyFont="1" applyFill="1" applyBorder="1" applyAlignment="1" applyProtection="1">
      <alignment horizontal="center" vertical="center"/>
      <protection locked="0"/>
    </xf>
    <xf numFmtId="164" fontId="0" fillId="0" borderId="6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21" fillId="9" borderId="0" xfId="0" applyFont="1" applyFill="1" applyAlignment="1" applyProtection="1">
      <alignment horizontal="center"/>
      <protection locked="0"/>
    </xf>
    <xf numFmtId="0" fontId="23" fillId="9" borderId="1" xfId="0" applyFont="1" applyFill="1" applyBorder="1" applyAlignment="1" applyProtection="1">
      <alignment horizontal="center" vertical="center"/>
      <protection locked="0"/>
    </xf>
    <xf numFmtId="0" fontId="21" fillId="9" borderId="1" xfId="0" applyFont="1" applyFill="1" applyBorder="1" applyAlignment="1" applyProtection="1">
      <alignment horizontal="center"/>
      <protection locked="0"/>
    </xf>
    <xf numFmtId="0" fontId="22" fillId="9" borderId="1" xfId="0" applyFont="1" applyFill="1" applyBorder="1" applyAlignment="1" applyProtection="1">
      <alignment horizontal="left" vertical="center" wrapText="1" indent="5"/>
      <protection locked="0"/>
    </xf>
    <xf numFmtId="0" fontId="21" fillId="9" borderId="0" xfId="0" applyFont="1" applyFill="1" applyAlignment="1">
      <alignment horizontal="center"/>
    </xf>
    <xf numFmtId="164" fontId="21" fillId="9" borderId="1" xfId="0" applyNumberFormat="1" applyFont="1" applyFill="1" applyBorder="1" applyAlignment="1" applyProtection="1">
      <alignment horizontal="center"/>
      <protection locked="0"/>
    </xf>
    <xf numFmtId="0" fontId="20" fillId="9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5" fillId="0" borderId="1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931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930873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8527B21-BD53-468E-AB73-1AA4E7DC5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20217" cy="902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E018CA-3C5D-4050-BE7E-3F6CE629C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43077" cy="8991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E6F1B72-6E78-48BB-A930-D6A4E19EA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2402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D2952E-BB5A-46EE-A59F-D57B83751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BA5C24-5110-46D5-AF9E-F3B8BE99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D2B0CD6-AAF5-44D3-BC0D-3D659AE5B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24027" cy="8991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5C58FA-007E-4740-B226-34C4AE34B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B16E01-3DB8-4FA7-9294-70749F7A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2D4389B-42E6-4CCA-91B7-B059323F4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24027" cy="8991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ice-my.sharepoint.com/personal/sebastien_guinet_unice_fr/Documents/Documents/DRIVE/Maquettes%20et%20MCC/Nouvelle%20accr&#233;ditation%202024-208/MCC%20SHS/Geographie_Dispenses_assiduite/Geographie_L1_L2_CT_2024-28_Dispenses_assiduite.xlsx" TargetMode="External"/><Relationship Id="rId2" Type="http://schemas.microsoft.com/office/2019/04/relationships/externalLinkLongPath" Target="https://unice-my.sharepoint.com/personal/sebastien_guinet_unice_fr/Documents/Documents/DRIVE/Maquettes%20et%20MCC/Nouvelle%20accr&#233;ditation%202024-208/MCC%20SHS/Geographie_Dispenses_assiduite/Geographie_L1_L2_CT_2024-28_Dispenses_assiduite.xlsx?D85B87B6" TargetMode="External"/><Relationship Id="rId1" Type="http://schemas.openxmlformats.org/officeDocument/2006/relationships/externalLinkPath" Target="file:///D85B87B6/Geographie_L1_L2_CT_2024-28_Dispenses_assidu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Listes"/>
      <sheetName val="Calcul"/>
      <sheetName val="Fiche Générale"/>
      <sheetName val="S1 Maquette"/>
      <sheetName val="S1 MCC"/>
      <sheetName val="S2 Maquette"/>
      <sheetName val="S2 MCC"/>
      <sheetName val="S3 Maquette"/>
      <sheetName val="S3 MCC"/>
      <sheetName val="S4 Maquette"/>
      <sheetName val="S4 MCC"/>
    </sheetNames>
    <sheetDataSet>
      <sheetData sheetId="0"/>
      <sheetData sheetId="1"/>
      <sheetData sheetId="2">
        <row r="3">
          <cell r="B3" t="str">
            <v>Portail_SHS</v>
          </cell>
        </row>
        <row r="4">
          <cell r="B4" t="str">
            <v>Géographie</v>
          </cell>
        </row>
        <row r="5">
          <cell r="B5" t="str">
            <v>licence de géographie</v>
          </cell>
        </row>
        <row r="9">
          <cell r="B9"/>
        </row>
      </sheetData>
      <sheetData sheetId="3">
        <row r="13">
          <cell r="B13" t="str">
            <v>1ère année de Portail</v>
          </cell>
          <cell r="E13"/>
        </row>
        <row r="15">
          <cell r="B15" t="str">
            <v>Semestre 1</v>
          </cell>
          <cell r="E15"/>
          <cell r="F15"/>
        </row>
        <row r="16">
          <cell r="E16"/>
          <cell r="F16"/>
        </row>
        <row r="19">
          <cell r="B19" t="str">
            <v xml:space="preserve">Compétences transversales S1 </v>
          </cell>
          <cell r="C19" t="str">
            <v>UE</v>
          </cell>
          <cell r="F19"/>
        </row>
        <row r="20">
          <cell r="B20" t="str">
            <v>Compétences écrites 1</v>
          </cell>
          <cell r="C20" t="str">
            <v>ECUE</v>
          </cell>
          <cell r="F20"/>
        </row>
        <row r="21">
          <cell r="B21" t="str">
            <v>Compétences informationnelles</v>
          </cell>
          <cell r="C21" t="str">
            <v>ECUE</v>
          </cell>
          <cell r="F21"/>
        </row>
        <row r="22">
          <cell r="B22" t="str">
            <v>Langue Vivante-1</v>
          </cell>
          <cell r="C22" t="str">
            <v>ECUE</v>
          </cell>
          <cell r="F22"/>
        </row>
        <row r="23">
          <cell r="B23" t="str">
            <v>Min 1 Max 1</v>
          </cell>
          <cell r="C23" t="str">
            <v>OPTION</v>
          </cell>
          <cell r="F23"/>
        </row>
        <row r="24">
          <cell r="B24" t="str">
            <v>Anglais 1</v>
          </cell>
          <cell r="C24" t="str">
            <v>ECUE</v>
          </cell>
          <cell r="F24"/>
        </row>
        <row r="25">
          <cell r="B25" t="str">
            <v>Espagnol</v>
          </cell>
          <cell r="C25" t="str">
            <v>ECUE</v>
          </cell>
        </row>
        <row r="26">
          <cell r="B26" t="str">
            <v>Italien</v>
          </cell>
          <cell r="C26" t="str">
            <v>ECUE</v>
          </cell>
          <cell r="F26"/>
        </row>
        <row r="27">
          <cell r="B27" t="str">
            <v>UE disciplinaire Outils de la géographie 1</v>
          </cell>
          <cell r="C27" t="str">
            <v>UE</v>
          </cell>
        </row>
        <row r="28">
          <cell r="B28" t="str">
            <v>Commentaire de cartes</v>
          </cell>
          <cell r="C28" t="str">
            <v>ECUE</v>
          </cell>
        </row>
        <row r="29">
          <cell r="B29" t="str">
            <v>Cartographie et informatique I</v>
          </cell>
          <cell r="C29" t="str">
            <v>ECUE</v>
          </cell>
        </row>
        <row r="30">
          <cell r="B30" t="str">
            <v>Méthodologies</v>
          </cell>
          <cell r="C30" t="str">
            <v>ECUE</v>
          </cell>
        </row>
        <row r="31">
          <cell r="B31" t="str">
            <v>Analyse paysagère (TD géologie géomorphologie)</v>
          </cell>
          <cell r="C31" t="str">
            <v>ECUE</v>
          </cell>
        </row>
        <row r="32">
          <cell r="B32" t="str">
            <v>UE découverte dans la mention (UED Géographie 1)</v>
          </cell>
          <cell r="C32" t="str">
            <v>UE</v>
          </cell>
        </row>
        <row r="33">
          <cell r="B33" t="str">
            <v>Qu'est ce que la géographie ?</v>
          </cell>
          <cell r="C33" t="str">
            <v>ECUE</v>
          </cell>
        </row>
        <row r="34">
          <cell r="B34" t="str">
            <v>Introduction à la Géographie physique</v>
          </cell>
          <cell r="C34" t="str">
            <v>ECUE</v>
          </cell>
        </row>
        <row r="35">
          <cell r="B35" t="str">
            <v xml:space="preserve">UE découverte dans la mention (géographie) ou dans le Portail </v>
          </cell>
          <cell r="C35" t="str">
            <v>UE</v>
          </cell>
        </row>
        <row r="36">
          <cell r="B36" t="str">
            <v>Min 1 Max 1</v>
          </cell>
          <cell r="C36" t="str">
            <v>OPTION</v>
          </cell>
        </row>
        <row r="37">
          <cell r="B37" t="str">
            <v>UE découverte dans la mention : UED géographie 2 : géographie appliquée aménagement 1</v>
          </cell>
          <cell r="C37" t="str">
            <v>UE</v>
          </cell>
        </row>
        <row r="38">
          <cell r="B38" t="str">
            <v>Sciences environnementales</v>
          </cell>
          <cell r="C38" t="str">
            <v>ECUE</v>
          </cell>
        </row>
        <row r="39">
          <cell r="B39" t="str">
            <v>Aménagement du territoire (ex ville et son espace) grandes lois et structure territoire régional</v>
          </cell>
          <cell r="C39" t="str">
            <v>ECUE</v>
          </cell>
        </row>
        <row r="40">
          <cell r="B40" t="str">
            <v xml:space="preserve">UE Découverte dans le Portail </v>
          </cell>
          <cell r="C40" t="str">
            <v>BLOC</v>
          </cell>
          <cell r="F40"/>
        </row>
        <row r="41">
          <cell r="B41" t="str">
            <v>Min1 max 1</v>
          </cell>
          <cell r="C41" t="str">
            <v>OPTION</v>
          </cell>
          <cell r="F41"/>
        </row>
        <row r="42">
          <cell r="B42" t="str">
            <v>UE Découverte SHAE</v>
          </cell>
          <cell r="C42" t="str">
            <v>UE</v>
          </cell>
          <cell r="F42"/>
        </row>
        <row r="43">
          <cell r="B43" t="str">
            <v>Min 1 Max 1</v>
          </cell>
          <cell r="C43" t="str">
            <v>OPTION</v>
          </cell>
          <cell r="F43"/>
        </row>
        <row r="44">
          <cell r="B44" t="str">
            <v>UED Ethnologie 1 : Notions et concepts clés 1</v>
          </cell>
          <cell r="C44" t="str">
            <v>UE</v>
          </cell>
          <cell r="F44" t="str">
            <v>Modification</v>
          </cell>
        </row>
        <row r="45">
          <cell r="B45" t="str">
            <v>UED Ethnologie 2 : Interculturalité : Regards croisés 1</v>
          </cell>
          <cell r="C45" t="str">
            <v>UE</v>
          </cell>
          <cell r="F45" t="str">
            <v>Création</v>
          </cell>
        </row>
        <row r="46">
          <cell r="B46" t="str">
            <v>UE découverte sociologie</v>
          </cell>
          <cell r="C46" t="str">
            <v>UE</v>
          </cell>
          <cell r="F46"/>
        </row>
        <row r="47">
          <cell r="B47" t="str">
            <v>Min 1 Max 1</v>
          </cell>
          <cell r="C47" t="str">
            <v>OPTION</v>
          </cell>
          <cell r="F47"/>
        </row>
        <row r="48">
          <cell r="B48" t="str">
            <v>UED sociologie 1</v>
          </cell>
          <cell r="C48" t="str">
            <v>UE</v>
          </cell>
          <cell r="F48"/>
        </row>
        <row r="49">
          <cell r="B49" t="str">
            <v>Populations et sociétés</v>
          </cell>
          <cell r="C49" t="str">
            <v>ECUE</v>
          </cell>
          <cell r="F49"/>
        </row>
        <row r="50">
          <cell r="B50" t="str">
            <v>Racisme et sociétés</v>
          </cell>
          <cell r="C50" t="str">
            <v>ECUE</v>
          </cell>
          <cell r="F50"/>
        </row>
        <row r="51">
          <cell r="B51" t="str">
            <v>UED sociologie 2</v>
          </cell>
          <cell r="C51" t="str">
            <v>UE</v>
          </cell>
          <cell r="F51"/>
        </row>
        <row r="52">
          <cell r="B52" t="str">
            <v>Grands ouvrages 1</v>
          </cell>
          <cell r="C52" t="str">
            <v>ECUE</v>
          </cell>
          <cell r="F52" t="str">
            <v>Création</v>
          </cell>
        </row>
        <row r="53">
          <cell r="B53" t="str">
            <v>Méthodologies sociologiques 1</v>
          </cell>
          <cell r="C53" t="str">
            <v>ECUE</v>
          </cell>
          <cell r="F53" t="str">
            <v>Création</v>
          </cell>
        </row>
        <row r="54">
          <cell r="B54" t="str">
            <v>UE découverte SEF</v>
          </cell>
          <cell r="C54" t="str">
            <v>UE</v>
          </cell>
          <cell r="F54"/>
        </row>
        <row r="55">
          <cell r="B55"/>
          <cell r="C55" t="str">
            <v>OPTION</v>
          </cell>
          <cell r="F55"/>
        </row>
        <row r="56">
          <cell r="B56" t="str">
            <v>UED SEF 1 : Découverte du champ des SEF</v>
          </cell>
          <cell r="C56" t="str">
            <v>UE</v>
          </cell>
          <cell r="F56"/>
        </row>
        <row r="57">
          <cell r="B57" t="str">
            <v>Connaissance du système éducatif français</v>
          </cell>
          <cell r="C57" t="str">
            <v>ECUE</v>
          </cell>
          <cell r="F57"/>
        </row>
        <row r="58">
          <cell r="B58" t="str">
            <v>Perspectives internationales en éducation et  formation</v>
          </cell>
          <cell r="C58" t="str">
            <v>ECUE</v>
          </cell>
          <cell r="F58"/>
        </row>
        <row r="59">
          <cell r="B59" t="str">
            <v>UED SEF 2 : Questionnement des pratiques en SEF</v>
          </cell>
          <cell r="C59" t="str">
            <v>UE</v>
          </cell>
          <cell r="F59"/>
        </row>
        <row r="60">
          <cell r="B60" t="str">
            <v>Dispositifs et pratiques innovantes</v>
          </cell>
          <cell r="C60" t="str">
            <v>ECUE</v>
          </cell>
          <cell r="F60"/>
        </row>
        <row r="61">
          <cell r="B61" t="str">
            <v>Valeurs et inclusion</v>
          </cell>
          <cell r="C61" t="str">
            <v>ECUE</v>
          </cell>
          <cell r="F61"/>
        </row>
        <row r="62">
          <cell r="B62" t="str">
            <v>Pratiques d'évaluation : modèles et méthodes</v>
          </cell>
          <cell r="C62" t="str">
            <v>ECUE</v>
          </cell>
          <cell r="F62"/>
        </row>
        <row r="63">
          <cell r="B63" t="str">
            <v>UE découverte Histoire</v>
          </cell>
          <cell r="C63" t="str">
            <v>UE</v>
          </cell>
          <cell r="F63"/>
        </row>
        <row r="64">
          <cell r="B64" t="str">
            <v>ECUE Découverte Histoire : Sources et méthodes</v>
          </cell>
          <cell r="C64" t="str">
            <v>BLOC</v>
          </cell>
          <cell r="F64" t="str">
            <v>Création</v>
          </cell>
        </row>
        <row r="65">
          <cell r="B65" t="str">
            <v>Min 1 Max 1</v>
          </cell>
          <cell r="C65" t="str">
            <v>OPTION</v>
          </cell>
          <cell r="F65"/>
        </row>
        <row r="66">
          <cell r="B66" t="str">
            <v>Sources et méthodes de l'histoire ancienne et médiévale</v>
          </cell>
          <cell r="C66" t="str">
            <v>ECUE</v>
          </cell>
          <cell r="F66" t="str">
            <v>Création</v>
          </cell>
        </row>
        <row r="67">
          <cell r="B67" t="str">
            <v>Sources et méthodes de l'histoire moderne et contemporaine</v>
          </cell>
          <cell r="C67" t="str">
            <v>ECUE</v>
          </cell>
          <cell r="F67" t="str">
            <v>Création</v>
          </cell>
        </row>
        <row r="68">
          <cell r="B68" t="str">
            <v>ECUE Découverte Histoire 2 : thématiques périodiques 1</v>
          </cell>
          <cell r="C68" t="str">
            <v>BLOC</v>
          </cell>
          <cell r="F68" t="str">
            <v>Modification</v>
          </cell>
        </row>
        <row r="69">
          <cell r="B69" t="str">
            <v>Min 1 Max 1</v>
          </cell>
          <cell r="C69" t="str">
            <v>OPTION</v>
          </cell>
          <cell r="F69"/>
        </row>
        <row r="70">
          <cell r="B70" t="str">
            <v>UED1 Préhistoire</v>
          </cell>
          <cell r="C70" t="str">
            <v>ECUE</v>
          </cell>
          <cell r="F70"/>
        </row>
        <row r="71">
          <cell r="B71" t="str">
            <v>UED2 Histoire ancienne</v>
          </cell>
          <cell r="C71" t="str">
            <v>ECUE</v>
          </cell>
          <cell r="F71"/>
        </row>
        <row r="72">
          <cell r="B72" t="str">
            <v>UED3 Histoire ancienne</v>
          </cell>
          <cell r="C72" t="str">
            <v>ECUE</v>
          </cell>
          <cell r="F72"/>
        </row>
        <row r="73">
          <cell r="B73" t="str">
            <v>UED4 Histoire ancienne</v>
          </cell>
          <cell r="C73" t="str">
            <v>ECUE</v>
          </cell>
          <cell r="F73"/>
        </row>
        <row r="74">
          <cell r="B74" t="str">
            <v>UED5 Histoire médiévale</v>
          </cell>
          <cell r="C74" t="str">
            <v>ECUE</v>
          </cell>
          <cell r="F74"/>
        </row>
        <row r="75">
          <cell r="B75" t="str">
            <v>UED6 Histoire médiévale</v>
          </cell>
          <cell r="C75" t="str">
            <v>ECUE</v>
          </cell>
          <cell r="F75"/>
        </row>
        <row r="76">
          <cell r="B76" t="str">
            <v>UED7 Histoire médiévale</v>
          </cell>
          <cell r="C76" t="str">
            <v>ECUE</v>
          </cell>
          <cell r="F76"/>
        </row>
        <row r="77">
          <cell r="B77" t="str">
            <v xml:space="preserve">UED8 Histoire moderne </v>
          </cell>
          <cell r="C77" t="str">
            <v>ECUE</v>
          </cell>
          <cell r="F77"/>
        </row>
        <row r="78">
          <cell r="B78" t="str">
            <v xml:space="preserve">UED9 Histoire moderne </v>
          </cell>
          <cell r="C78" t="str">
            <v>ECUE</v>
          </cell>
          <cell r="F78"/>
        </row>
        <row r="79">
          <cell r="B79" t="str">
            <v>UED10 Histoire moderne</v>
          </cell>
          <cell r="C79" t="str">
            <v>ECUE</v>
          </cell>
          <cell r="F79"/>
        </row>
        <row r="80">
          <cell r="B80" t="str">
            <v>UED11  Histoire contemporaine</v>
          </cell>
          <cell r="C80" t="str">
            <v>ECUE</v>
          </cell>
          <cell r="F80"/>
        </row>
        <row r="81">
          <cell r="B81" t="str">
            <v>UED12 Histoire contemporaine</v>
          </cell>
          <cell r="C81" t="str">
            <v>ECUE</v>
          </cell>
          <cell r="F81"/>
        </row>
        <row r="82">
          <cell r="B82" t="str">
            <v>UED13 Histoire contemporaine</v>
          </cell>
          <cell r="C82" t="str">
            <v>ECUE</v>
          </cell>
          <cell r="F82"/>
        </row>
        <row r="83">
          <cell r="B83" t="str">
            <v xml:space="preserve">UE Découverte dans le Portail </v>
          </cell>
          <cell r="C83" t="str">
            <v>UE</v>
          </cell>
          <cell r="F83"/>
        </row>
        <row r="84">
          <cell r="B84" t="str">
            <v>Min1 max 1</v>
          </cell>
          <cell r="C84" t="str">
            <v>OPTION</v>
          </cell>
          <cell r="F84"/>
        </row>
        <row r="85">
          <cell r="B85" t="str">
            <v>UE Découverte SHAE</v>
          </cell>
          <cell r="C85" t="str">
            <v>UE</v>
          </cell>
          <cell r="F85"/>
        </row>
        <row r="86">
          <cell r="B86" t="str">
            <v>Min 1 Max 1</v>
          </cell>
          <cell r="C86" t="str">
            <v>OPTION</v>
          </cell>
          <cell r="F86"/>
        </row>
        <row r="87">
          <cell r="B87" t="str">
            <v>UED Ethnologie 1 : Notions et concepts clés 1</v>
          </cell>
          <cell r="C87" t="str">
            <v>UE</v>
          </cell>
          <cell r="F87" t="str">
            <v>Modification</v>
          </cell>
        </row>
        <row r="88">
          <cell r="B88" t="str">
            <v>UED Ethnologie 2 : Interculturalité : Regards croisés 1</v>
          </cell>
          <cell r="C88" t="str">
            <v>UE</v>
          </cell>
          <cell r="F88" t="str">
            <v>Création</v>
          </cell>
        </row>
        <row r="89">
          <cell r="B89" t="str">
            <v>UE découverte sociologie</v>
          </cell>
          <cell r="C89" t="str">
            <v>UE</v>
          </cell>
          <cell r="F89"/>
        </row>
        <row r="90">
          <cell r="B90" t="str">
            <v>Min 1 Max 1</v>
          </cell>
          <cell r="C90" t="str">
            <v>OPTION</v>
          </cell>
          <cell r="F90"/>
        </row>
        <row r="91">
          <cell r="B91" t="str">
            <v>UED sociologie 1</v>
          </cell>
          <cell r="C91" t="str">
            <v>UE</v>
          </cell>
          <cell r="F91"/>
        </row>
        <row r="92">
          <cell r="B92" t="str">
            <v>Populations et sociétés</v>
          </cell>
          <cell r="C92" t="str">
            <v>ECUE</v>
          </cell>
          <cell r="F92"/>
        </row>
        <row r="93">
          <cell r="B93" t="str">
            <v>Racisme et sociétés</v>
          </cell>
          <cell r="C93" t="str">
            <v>ECUE</v>
          </cell>
          <cell r="F93"/>
        </row>
        <row r="94">
          <cell r="B94" t="str">
            <v>UED sociologie 2</v>
          </cell>
          <cell r="C94" t="str">
            <v>UE</v>
          </cell>
          <cell r="F94"/>
        </row>
        <row r="95">
          <cell r="B95" t="str">
            <v>Grands ouvrages 1</v>
          </cell>
          <cell r="C95" t="str">
            <v>ECUE</v>
          </cell>
          <cell r="F95" t="str">
            <v>Création</v>
          </cell>
        </row>
        <row r="96">
          <cell r="B96" t="str">
            <v>Méthodologies sociologiques 1</v>
          </cell>
          <cell r="C96" t="str">
            <v>ECUE</v>
          </cell>
          <cell r="F96" t="str">
            <v>Création</v>
          </cell>
        </row>
        <row r="97">
          <cell r="B97" t="str">
            <v>UE découverte SEF</v>
          </cell>
          <cell r="C97" t="str">
            <v>UE</v>
          </cell>
          <cell r="F97"/>
        </row>
        <row r="98">
          <cell r="B98"/>
          <cell r="C98" t="str">
            <v>OPTION</v>
          </cell>
          <cell r="F98"/>
        </row>
        <row r="99">
          <cell r="B99" t="str">
            <v>UED SEF 1 : Découverte du champ des SEF</v>
          </cell>
          <cell r="C99" t="str">
            <v>UE</v>
          </cell>
          <cell r="F99"/>
        </row>
        <row r="100">
          <cell r="B100" t="str">
            <v>Connaissance du système éducatif français</v>
          </cell>
          <cell r="C100" t="str">
            <v>ECUE</v>
          </cell>
          <cell r="F100"/>
        </row>
        <row r="101">
          <cell r="B101" t="str">
            <v>Perspectives internationales en éducation et  formation</v>
          </cell>
          <cell r="C101" t="str">
            <v>ECUE</v>
          </cell>
          <cell r="F101"/>
        </row>
        <row r="102">
          <cell r="B102" t="str">
            <v>UED SEF 2 : Questionnement des pratiques en SEF</v>
          </cell>
          <cell r="C102" t="str">
            <v>UE</v>
          </cell>
          <cell r="F102"/>
        </row>
        <row r="103">
          <cell r="B103" t="str">
            <v>Dispositifs et pratiques innovantes</v>
          </cell>
          <cell r="C103" t="str">
            <v>ECUE</v>
          </cell>
          <cell r="F103"/>
        </row>
        <row r="104">
          <cell r="B104" t="str">
            <v>Valeurs et inclusion</v>
          </cell>
          <cell r="C104" t="str">
            <v>ECUE</v>
          </cell>
          <cell r="F104"/>
        </row>
        <row r="105">
          <cell r="B105" t="str">
            <v>Pratiques d'évaluation : modèles et méthodes</v>
          </cell>
          <cell r="C105" t="str">
            <v>ECUE</v>
          </cell>
          <cell r="F105"/>
        </row>
        <row r="106">
          <cell r="B106" t="str">
            <v>UE découverte Histoire</v>
          </cell>
          <cell r="C106" t="str">
            <v>UE</v>
          </cell>
          <cell r="F106"/>
        </row>
        <row r="107">
          <cell r="B107" t="str">
            <v>ECUE Découverte Histoire : Sources et méthodes</v>
          </cell>
          <cell r="C107" t="str">
            <v>BLOC</v>
          </cell>
          <cell r="F107" t="str">
            <v>Création</v>
          </cell>
        </row>
        <row r="108">
          <cell r="B108" t="str">
            <v>Min 1 Max 1</v>
          </cell>
          <cell r="C108" t="str">
            <v>OPTION</v>
          </cell>
          <cell r="F108"/>
        </row>
        <row r="109">
          <cell r="B109" t="str">
            <v>Sources et méthodes de l'histoire ancienne et médiévale</v>
          </cell>
          <cell r="C109" t="str">
            <v>ECUE</v>
          </cell>
          <cell r="F109" t="str">
            <v>Création</v>
          </cell>
        </row>
        <row r="110">
          <cell r="B110" t="str">
            <v>Sources et méthodes de l'histoire moderne et contemporaine</v>
          </cell>
          <cell r="C110" t="str">
            <v>ECUE</v>
          </cell>
          <cell r="F110" t="str">
            <v>Création</v>
          </cell>
        </row>
        <row r="111">
          <cell r="B111" t="str">
            <v>ECUE Découverte Histoire 2 : thématiques périodiques 1</v>
          </cell>
          <cell r="C111" t="str">
            <v>BLOC</v>
          </cell>
          <cell r="F111" t="str">
            <v>Modification</v>
          </cell>
        </row>
        <row r="112">
          <cell r="B112" t="str">
            <v>Min 1 Max 1</v>
          </cell>
          <cell r="C112" t="str">
            <v>OPTION</v>
          </cell>
          <cell r="F112"/>
        </row>
        <row r="113">
          <cell r="B113" t="str">
            <v>UED1 Préhistoire</v>
          </cell>
          <cell r="C113" t="str">
            <v>ECUE</v>
          </cell>
          <cell r="F113"/>
        </row>
        <row r="114">
          <cell r="B114" t="str">
            <v>UED2 Histoire ancienne</v>
          </cell>
          <cell r="C114" t="str">
            <v>ECUE</v>
          </cell>
          <cell r="F114"/>
        </row>
        <row r="115">
          <cell r="B115" t="str">
            <v>UED3 Histoire ancienne</v>
          </cell>
          <cell r="C115" t="str">
            <v>ECUE</v>
          </cell>
          <cell r="F115"/>
        </row>
        <row r="116">
          <cell r="B116" t="str">
            <v>UED4 Histoire ancienne</v>
          </cell>
          <cell r="C116" t="str">
            <v>ECUE</v>
          </cell>
          <cell r="F116"/>
        </row>
        <row r="117">
          <cell r="B117" t="str">
            <v>UED5 Histoire médiévale</v>
          </cell>
          <cell r="C117" t="str">
            <v>ECUE</v>
          </cell>
          <cell r="F117"/>
        </row>
        <row r="118">
          <cell r="B118" t="str">
            <v>UED6 Histoire médiévale</v>
          </cell>
          <cell r="C118" t="str">
            <v>ECUE</v>
          </cell>
          <cell r="F118"/>
        </row>
        <row r="119">
          <cell r="B119" t="str">
            <v>UED7 Histoire médiévale</v>
          </cell>
          <cell r="C119" t="str">
            <v>ECUE</v>
          </cell>
          <cell r="F119"/>
        </row>
        <row r="120">
          <cell r="B120" t="str">
            <v xml:space="preserve">UED8 Histoire moderne </v>
          </cell>
          <cell r="C120" t="str">
            <v>ECUE</v>
          </cell>
          <cell r="F120"/>
        </row>
        <row r="121">
          <cell r="B121" t="str">
            <v xml:space="preserve">UED9 Histoire moderne </v>
          </cell>
          <cell r="C121" t="str">
            <v>ECUE</v>
          </cell>
          <cell r="F121"/>
        </row>
        <row r="122">
          <cell r="B122" t="str">
            <v>UED10 Histoire moderne</v>
          </cell>
          <cell r="C122" t="str">
            <v>ECUE</v>
          </cell>
          <cell r="F122"/>
        </row>
        <row r="123">
          <cell r="B123" t="str">
            <v>UED11  Histoire contemporaine</v>
          </cell>
          <cell r="C123" t="str">
            <v>ECUE</v>
          </cell>
          <cell r="F123"/>
        </row>
        <row r="124">
          <cell r="B124" t="str">
            <v>UED12 Histoire contemporaine</v>
          </cell>
          <cell r="C124" t="str">
            <v>ECUE</v>
          </cell>
          <cell r="F124"/>
        </row>
        <row r="125">
          <cell r="B125" t="str">
            <v>UED13 Histoire contemporaine</v>
          </cell>
          <cell r="C125" t="str">
            <v>ECUE</v>
          </cell>
          <cell r="F125"/>
        </row>
        <row r="126">
          <cell r="B126"/>
          <cell r="C126"/>
          <cell r="F126"/>
        </row>
        <row r="127">
          <cell r="B127"/>
          <cell r="C127"/>
          <cell r="F127"/>
        </row>
        <row r="128">
          <cell r="B128"/>
          <cell r="C128"/>
          <cell r="F128"/>
        </row>
        <row r="129">
          <cell r="B129"/>
          <cell r="C129"/>
          <cell r="F129"/>
        </row>
        <row r="130">
          <cell r="B130"/>
          <cell r="C130"/>
          <cell r="F130"/>
        </row>
        <row r="131">
          <cell r="B131"/>
          <cell r="C131"/>
          <cell r="F131"/>
        </row>
        <row r="132">
          <cell r="B132"/>
          <cell r="C132"/>
          <cell r="F132"/>
        </row>
        <row r="133">
          <cell r="B133"/>
          <cell r="C133"/>
          <cell r="F133"/>
        </row>
        <row r="134">
          <cell r="B134"/>
          <cell r="C134"/>
          <cell r="F134"/>
        </row>
        <row r="135">
          <cell r="B135"/>
          <cell r="C135"/>
          <cell r="F135"/>
        </row>
        <row r="136">
          <cell r="B136"/>
          <cell r="C136"/>
          <cell r="F136"/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/>
          <cell r="C140"/>
          <cell r="F140"/>
        </row>
        <row r="141">
          <cell r="B141"/>
          <cell r="C141"/>
          <cell r="F141"/>
        </row>
        <row r="142">
          <cell r="B142"/>
          <cell r="C142"/>
          <cell r="F142"/>
        </row>
        <row r="143">
          <cell r="B143"/>
          <cell r="C143"/>
          <cell r="F143"/>
        </row>
        <row r="144">
          <cell r="B144"/>
          <cell r="C144"/>
          <cell r="F144"/>
        </row>
        <row r="145">
          <cell r="B145"/>
          <cell r="C145"/>
          <cell r="F145"/>
        </row>
        <row r="146">
          <cell r="B146"/>
          <cell r="C146"/>
          <cell r="F146"/>
        </row>
        <row r="147">
          <cell r="B147"/>
          <cell r="C147"/>
          <cell r="F147"/>
        </row>
        <row r="148">
          <cell r="B148"/>
          <cell r="C148"/>
          <cell r="F148"/>
        </row>
        <row r="149">
          <cell r="B149"/>
          <cell r="C149"/>
          <cell r="F149"/>
        </row>
        <row r="150">
          <cell r="B150"/>
          <cell r="C150"/>
          <cell r="F150"/>
        </row>
        <row r="151">
          <cell r="B151"/>
          <cell r="C151"/>
          <cell r="F151"/>
        </row>
        <row r="152">
          <cell r="B152"/>
          <cell r="C152"/>
          <cell r="F152"/>
        </row>
        <row r="153">
          <cell r="B153"/>
          <cell r="C153"/>
          <cell r="F153"/>
        </row>
        <row r="154">
          <cell r="B154"/>
          <cell r="C154"/>
          <cell r="F154"/>
        </row>
        <row r="155">
          <cell r="B155"/>
          <cell r="C155"/>
          <cell r="F155"/>
        </row>
        <row r="156">
          <cell r="B156"/>
          <cell r="C156"/>
          <cell r="F156"/>
        </row>
        <row r="157">
          <cell r="B157"/>
          <cell r="C157"/>
          <cell r="F157"/>
        </row>
        <row r="158">
          <cell r="B158"/>
          <cell r="C158"/>
          <cell r="F158"/>
        </row>
        <row r="159">
          <cell r="B159"/>
          <cell r="C159"/>
          <cell r="F159"/>
        </row>
        <row r="160">
          <cell r="B160"/>
          <cell r="C160"/>
          <cell r="F160"/>
        </row>
        <row r="161">
          <cell r="B161"/>
          <cell r="C161"/>
          <cell r="F161"/>
        </row>
        <row r="162">
          <cell r="B162"/>
          <cell r="C162"/>
          <cell r="F162"/>
        </row>
        <row r="163">
          <cell r="B163"/>
          <cell r="C163"/>
          <cell r="F163"/>
        </row>
        <row r="164">
          <cell r="B164"/>
          <cell r="C164"/>
          <cell r="F164"/>
        </row>
        <row r="165">
          <cell r="B165"/>
          <cell r="C165"/>
          <cell r="F165"/>
        </row>
        <row r="166">
          <cell r="B166"/>
          <cell r="C166"/>
          <cell r="F166"/>
        </row>
        <row r="167">
          <cell r="B167"/>
          <cell r="C167"/>
          <cell r="F167"/>
        </row>
        <row r="168">
          <cell r="B168"/>
          <cell r="C168"/>
          <cell r="F168"/>
        </row>
        <row r="169">
          <cell r="B169"/>
          <cell r="C169"/>
          <cell r="F169"/>
        </row>
        <row r="170">
          <cell r="B170"/>
          <cell r="C170"/>
          <cell r="F170"/>
        </row>
        <row r="171">
          <cell r="B171"/>
          <cell r="C171"/>
          <cell r="F171"/>
        </row>
        <row r="172">
          <cell r="B172"/>
          <cell r="C172"/>
          <cell r="F172"/>
        </row>
        <row r="173">
          <cell r="B173"/>
          <cell r="C173"/>
          <cell r="F173"/>
        </row>
        <row r="174">
          <cell r="B174"/>
          <cell r="C174"/>
          <cell r="F174"/>
        </row>
        <row r="175">
          <cell r="B175"/>
          <cell r="C175"/>
          <cell r="F175"/>
        </row>
        <row r="176">
          <cell r="B176"/>
          <cell r="C176"/>
          <cell r="F176"/>
        </row>
        <row r="177">
          <cell r="B177"/>
          <cell r="C177"/>
          <cell r="F177"/>
        </row>
        <row r="178">
          <cell r="B178"/>
          <cell r="C178"/>
          <cell r="F178"/>
        </row>
        <row r="179">
          <cell r="B179"/>
          <cell r="C179"/>
          <cell r="F179"/>
        </row>
        <row r="180">
          <cell r="B180"/>
          <cell r="C180"/>
          <cell r="F180"/>
        </row>
        <row r="181">
          <cell r="B181"/>
          <cell r="C181"/>
          <cell r="F181"/>
        </row>
        <row r="182">
          <cell r="B182"/>
          <cell r="C182"/>
          <cell r="F182"/>
        </row>
        <row r="183">
          <cell r="B183"/>
          <cell r="C183"/>
          <cell r="F183"/>
        </row>
        <row r="184">
          <cell r="B184"/>
          <cell r="C184"/>
          <cell r="F184"/>
        </row>
        <row r="185">
          <cell r="B185"/>
          <cell r="C185"/>
          <cell r="F185"/>
        </row>
        <row r="186">
          <cell r="B186"/>
          <cell r="C186"/>
          <cell r="F186"/>
        </row>
        <row r="187">
          <cell r="B187"/>
          <cell r="C187"/>
          <cell r="F187"/>
        </row>
        <row r="188">
          <cell r="B188"/>
          <cell r="C188"/>
          <cell r="F188"/>
        </row>
        <row r="189">
          <cell r="B189"/>
          <cell r="C189"/>
          <cell r="F189"/>
        </row>
        <row r="190">
          <cell r="B190"/>
          <cell r="C190"/>
          <cell r="F190"/>
        </row>
        <row r="191">
          <cell r="B191"/>
          <cell r="C191"/>
          <cell r="F191"/>
        </row>
        <row r="192">
          <cell r="B192"/>
          <cell r="C192"/>
          <cell r="F192"/>
        </row>
        <row r="193">
          <cell r="B193"/>
          <cell r="C193"/>
          <cell r="F193"/>
        </row>
        <row r="194">
          <cell r="B194"/>
          <cell r="C194"/>
          <cell r="F194"/>
        </row>
        <row r="195">
          <cell r="B195"/>
          <cell r="C195"/>
          <cell r="F195"/>
        </row>
        <row r="196">
          <cell r="B196"/>
          <cell r="C196"/>
          <cell r="F196"/>
        </row>
        <row r="197">
          <cell r="B197"/>
          <cell r="C197"/>
          <cell r="F197"/>
        </row>
        <row r="198">
          <cell r="B198"/>
          <cell r="C198"/>
          <cell r="F198"/>
        </row>
        <row r="199">
          <cell r="B199"/>
          <cell r="C199"/>
          <cell r="F199"/>
        </row>
        <row r="200">
          <cell r="B200"/>
          <cell r="C200"/>
          <cell r="F200"/>
        </row>
        <row r="201">
          <cell r="B201"/>
          <cell r="C201"/>
          <cell r="F201"/>
        </row>
        <row r="202">
          <cell r="B202"/>
          <cell r="C202"/>
          <cell r="F202"/>
        </row>
        <row r="203">
          <cell r="B203"/>
          <cell r="C203"/>
          <cell r="F203"/>
        </row>
        <row r="204">
          <cell r="B204"/>
          <cell r="C204"/>
          <cell r="F204"/>
        </row>
        <row r="205">
          <cell r="B205"/>
          <cell r="C205"/>
          <cell r="F205"/>
        </row>
        <row r="206">
          <cell r="B206"/>
          <cell r="C206"/>
          <cell r="F206"/>
        </row>
        <row r="207">
          <cell r="B207"/>
          <cell r="C207"/>
          <cell r="F207"/>
        </row>
        <row r="208">
          <cell r="B208"/>
          <cell r="C208"/>
          <cell r="F208"/>
        </row>
        <row r="209">
          <cell r="B209"/>
          <cell r="C209"/>
          <cell r="F209"/>
        </row>
        <row r="210">
          <cell r="B210"/>
          <cell r="C210"/>
          <cell r="F210"/>
        </row>
        <row r="211">
          <cell r="B211"/>
          <cell r="C211"/>
          <cell r="F211"/>
        </row>
        <row r="212">
          <cell r="B212"/>
          <cell r="C212"/>
          <cell r="F212"/>
        </row>
        <row r="213">
          <cell r="B213"/>
          <cell r="C213"/>
          <cell r="F213"/>
        </row>
        <row r="214">
          <cell r="B214"/>
          <cell r="C214"/>
          <cell r="F214"/>
        </row>
        <row r="215">
          <cell r="B215"/>
          <cell r="C215"/>
          <cell r="F215"/>
        </row>
        <row r="216">
          <cell r="B216"/>
          <cell r="C216"/>
          <cell r="F216"/>
        </row>
        <row r="217">
          <cell r="B217"/>
          <cell r="C217"/>
          <cell r="F217"/>
        </row>
        <row r="218">
          <cell r="B218"/>
          <cell r="C218"/>
          <cell r="F218"/>
        </row>
        <row r="219">
          <cell r="B219"/>
          <cell r="C219"/>
          <cell r="F219"/>
        </row>
        <row r="220">
          <cell r="B220"/>
          <cell r="C220"/>
          <cell r="F220"/>
        </row>
        <row r="221">
          <cell r="B221"/>
          <cell r="C221"/>
          <cell r="F221"/>
        </row>
        <row r="222">
          <cell r="B222"/>
          <cell r="C222"/>
          <cell r="F222"/>
        </row>
        <row r="223">
          <cell r="B223"/>
          <cell r="C223"/>
          <cell r="F223"/>
        </row>
        <row r="224">
          <cell r="B224"/>
          <cell r="C224"/>
          <cell r="F224"/>
        </row>
        <row r="225">
          <cell r="B225"/>
          <cell r="C225"/>
          <cell r="F225"/>
        </row>
        <row r="226">
          <cell r="B226"/>
          <cell r="C226"/>
          <cell r="F226"/>
        </row>
        <row r="227">
          <cell r="B227"/>
          <cell r="C227"/>
          <cell r="F227"/>
        </row>
        <row r="228">
          <cell r="B228"/>
          <cell r="C228"/>
          <cell r="F228"/>
        </row>
        <row r="229">
          <cell r="B229"/>
          <cell r="C229"/>
          <cell r="F229"/>
        </row>
        <row r="230">
          <cell r="B230"/>
          <cell r="C230"/>
          <cell r="F230"/>
        </row>
        <row r="231">
          <cell r="B231"/>
          <cell r="C231"/>
          <cell r="F231"/>
        </row>
        <row r="232">
          <cell r="B232"/>
          <cell r="C232"/>
          <cell r="F232"/>
        </row>
        <row r="233">
          <cell r="B233"/>
          <cell r="C233"/>
          <cell r="F233"/>
        </row>
        <row r="234">
          <cell r="B234"/>
          <cell r="C234"/>
          <cell r="F234"/>
        </row>
        <row r="235">
          <cell r="B235"/>
          <cell r="C235"/>
          <cell r="F235"/>
        </row>
        <row r="236">
          <cell r="B236"/>
          <cell r="C236"/>
          <cell r="F236"/>
        </row>
        <row r="237">
          <cell r="B237"/>
          <cell r="C237"/>
          <cell r="F237"/>
        </row>
        <row r="238">
          <cell r="B238"/>
          <cell r="C238"/>
          <cell r="F238"/>
        </row>
        <row r="239">
          <cell r="B239"/>
          <cell r="C239"/>
          <cell r="F239"/>
        </row>
        <row r="240">
          <cell r="B240"/>
          <cell r="C240"/>
          <cell r="F240"/>
        </row>
        <row r="241">
          <cell r="B241"/>
          <cell r="C241"/>
          <cell r="F241"/>
        </row>
        <row r="242">
          <cell r="B242"/>
          <cell r="C242"/>
          <cell r="F242"/>
        </row>
        <row r="243">
          <cell r="B243"/>
          <cell r="C243"/>
          <cell r="F243"/>
        </row>
        <row r="244">
          <cell r="B244"/>
          <cell r="C244"/>
          <cell r="F244"/>
        </row>
        <row r="245">
          <cell r="B245"/>
          <cell r="C245"/>
          <cell r="F245"/>
        </row>
        <row r="246">
          <cell r="B246"/>
          <cell r="C246"/>
          <cell r="F246"/>
        </row>
        <row r="247">
          <cell r="B247"/>
          <cell r="C247"/>
          <cell r="F247"/>
        </row>
        <row r="248">
          <cell r="B248"/>
          <cell r="C248"/>
          <cell r="F248"/>
        </row>
        <row r="249">
          <cell r="B249"/>
          <cell r="C249"/>
          <cell r="F249"/>
        </row>
        <row r="250">
          <cell r="B250"/>
          <cell r="C250"/>
          <cell r="F250"/>
        </row>
        <row r="251">
          <cell r="B251"/>
          <cell r="C251"/>
          <cell r="F251"/>
        </row>
        <row r="252">
          <cell r="B252"/>
          <cell r="C252"/>
          <cell r="F252"/>
        </row>
        <row r="253">
          <cell r="B253"/>
          <cell r="C253"/>
          <cell r="F253"/>
        </row>
        <row r="254">
          <cell r="B254"/>
          <cell r="C254"/>
          <cell r="F254"/>
        </row>
        <row r="255">
          <cell r="B255"/>
          <cell r="C255"/>
          <cell r="F255"/>
        </row>
        <row r="256">
          <cell r="B256"/>
          <cell r="C256"/>
          <cell r="F256"/>
        </row>
        <row r="257">
          <cell r="B257"/>
          <cell r="C257"/>
          <cell r="F257"/>
        </row>
        <row r="258">
          <cell r="B258"/>
          <cell r="C258"/>
          <cell r="F258"/>
        </row>
        <row r="259">
          <cell r="B259"/>
          <cell r="C259"/>
          <cell r="F259"/>
        </row>
        <row r="260">
          <cell r="B260"/>
          <cell r="C260"/>
          <cell r="F260"/>
        </row>
        <row r="261">
          <cell r="B261"/>
          <cell r="C261"/>
          <cell r="F261"/>
        </row>
        <row r="262">
          <cell r="B262"/>
          <cell r="C262"/>
          <cell r="F262"/>
        </row>
        <row r="263">
          <cell r="B263"/>
          <cell r="C263"/>
          <cell r="F263"/>
        </row>
        <row r="264">
          <cell r="B264"/>
          <cell r="C264"/>
          <cell r="F264"/>
        </row>
        <row r="265">
          <cell r="B265"/>
          <cell r="C265"/>
          <cell r="F265"/>
        </row>
        <row r="266">
          <cell r="B266"/>
          <cell r="C266"/>
          <cell r="F266"/>
        </row>
        <row r="267">
          <cell r="B267"/>
          <cell r="C267"/>
          <cell r="F267"/>
        </row>
        <row r="268">
          <cell r="B268"/>
          <cell r="C268"/>
          <cell r="F268"/>
        </row>
        <row r="269">
          <cell r="B269"/>
          <cell r="C269"/>
          <cell r="F269"/>
        </row>
        <row r="270">
          <cell r="B270"/>
          <cell r="C270"/>
          <cell r="F270"/>
        </row>
        <row r="271">
          <cell r="B271"/>
          <cell r="C271"/>
          <cell r="F271"/>
        </row>
        <row r="272">
          <cell r="B272"/>
          <cell r="C272"/>
          <cell r="F272"/>
        </row>
        <row r="273">
          <cell r="B273"/>
          <cell r="C273"/>
          <cell r="F273"/>
        </row>
        <row r="274">
          <cell r="B274"/>
          <cell r="C274"/>
          <cell r="F274"/>
        </row>
        <row r="275">
          <cell r="B275"/>
          <cell r="C275"/>
          <cell r="F275"/>
        </row>
        <row r="276">
          <cell r="B276"/>
          <cell r="C276"/>
          <cell r="F276"/>
        </row>
        <row r="277">
          <cell r="B277"/>
          <cell r="C277"/>
          <cell r="F277"/>
        </row>
        <row r="278">
          <cell r="B278"/>
          <cell r="C278"/>
          <cell r="F278"/>
        </row>
        <row r="279">
          <cell r="B279"/>
          <cell r="C279"/>
          <cell r="F279"/>
        </row>
        <row r="280">
          <cell r="B280"/>
          <cell r="C280"/>
          <cell r="F280"/>
        </row>
        <row r="281">
          <cell r="B281"/>
          <cell r="C281"/>
          <cell r="F281"/>
        </row>
        <row r="282">
          <cell r="B282"/>
          <cell r="C282"/>
          <cell r="F282"/>
        </row>
        <row r="283">
          <cell r="B283"/>
          <cell r="C283"/>
          <cell r="F283"/>
        </row>
        <row r="284">
          <cell r="B284"/>
          <cell r="C284"/>
          <cell r="F284"/>
        </row>
        <row r="285">
          <cell r="B285"/>
          <cell r="C285"/>
          <cell r="F285"/>
        </row>
        <row r="286">
          <cell r="B286"/>
          <cell r="C286"/>
          <cell r="F286"/>
        </row>
        <row r="287">
          <cell r="B287"/>
          <cell r="C287"/>
          <cell r="F287"/>
        </row>
        <row r="288">
          <cell r="B288"/>
          <cell r="C288"/>
          <cell r="F288"/>
        </row>
        <row r="289">
          <cell r="B289"/>
          <cell r="C289"/>
          <cell r="F289"/>
        </row>
        <row r="290">
          <cell r="B290"/>
          <cell r="C290"/>
          <cell r="F290"/>
        </row>
        <row r="291">
          <cell r="B291"/>
          <cell r="C291"/>
          <cell r="F291"/>
        </row>
        <row r="292">
          <cell r="B292"/>
          <cell r="C292"/>
          <cell r="F292"/>
        </row>
        <row r="293">
          <cell r="B293"/>
          <cell r="C293"/>
          <cell r="F293"/>
        </row>
        <row r="294">
          <cell r="B294"/>
          <cell r="C294"/>
          <cell r="F294"/>
        </row>
        <row r="295">
          <cell r="B295"/>
          <cell r="C295"/>
          <cell r="F295"/>
        </row>
        <row r="296">
          <cell r="B296"/>
          <cell r="C296"/>
          <cell r="F296"/>
        </row>
        <row r="297">
          <cell r="B297"/>
          <cell r="C297"/>
          <cell r="F297"/>
        </row>
        <row r="298">
          <cell r="B298"/>
          <cell r="C298"/>
          <cell r="F298"/>
        </row>
        <row r="299">
          <cell r="B299"/>
          <cell r="C299"/>
          <cell r="F299"/>
        </row>
        <row r="300">
          <cell r="B300"/>
          <cell r="C300"/>
          <cell r="F300"/>
        </row>
      </sheetData>
      <sheetData sheetId="4"/>
      <sheetData sheetId="5">
        <row r="13">
          <cell r="B13" t="str">
            <v>1ère année de Portail</v>
          </cell>
          <cell r="E13">
            <v>0</v>
          </cell>
        </row>
        <row r="15">
          <cell r="B15" t="str">
            <v>Semestre 2</v>
          </cell>
          <cell r="E15"/>
          <cell r="F15"/>
        </row>
        <row r="16">
          <cell r="E16"/>
          <cell r="F16"/>
        </row>
        <row r="19">
          <cell r="B19" t="str">
            <v>Compétences transversales S2</v>
          </cell>
          <cell r="C19" t="str">
            <v>UE</v>
          </cell>
          <cell r="F19"/>
        </row>
        <row r="20">
          <cell r="B20" t="str">
            <v>Compétences numériques 1</v>
          </cell>
          <cell r="C20" t="str">
            <v>ECUE</v>
          </cell>
          <cell r="F20"/>
        </row>
        <row r="21">
          <cell r="B21" t="str">
            <v>Compétences pré-professionnalisation 1</v>
          </cell>
          <cell r="C21" t="str">
            <v>ECUE</v>
          </cell>
          <cell r="F21"/>
        </row>
        <row r="22">
          <cell r="B22" t="str">
            <v>Langue Vivante-2</v>
          </cell>
          <cell r="C22" t="str">
            <v>ECUE</v>
          </cell>
          <cell r="F22"/>
        </row>
        <row r="23">
          <cell r="B23" t="str">
            <v>Min 1 Max 1</v>
          </cell>
          <cell r="C23" t="str">
            <v>OPTION</v>
          </cell>
          <cell r="F23"/>
        </row>
        <row r="24">
          <cell r="B24" t="str">
            <v>Anglais 2</v>
          </cell>
          <cell r="C24" t="str">
            <v>ECUE</v>
          </cell>
          <cell r="F24"/>
        </row>
        <row r="25">
          <cell r="B25" t="str">
            <v>Espagnol</v>
          </cell>
          <cell r="C25" t="str">
            <v>ECUE</v>
          </cell>
          <cell r="F25"/>
        </row>
        <row r="26">
          <cell r="B26" t="str">
            <v>Italien</v>
          </cell>
          <cell r="C26" t="str">
            <v>ECUE</v>
          </cell>
          <cell r="F26"/>
        </row>
        <row r="31">
          <cell r="B31" t="str">
            <v>UE disciplinaire Outils géographie 2</v>
          </cell>
          <cell r="C31" t="str">
            <v>UE</v>
          </cell>
        </row>
        <row r="32">
          <cell r="B32" t="str">
            <v>Sémiologie graphique</v>
          </cell>
          <cell r="C32" t="str">
            <v>ECUE</v>
          </cell>
        </row>
        <row r="33">
          <cell r="B33" t="str">
            <v>Statistique univariée</v>
          </cell>
          <cell r="C33" t="str">
            <v>ECUE</v>
          </cell>
        </row>
        <row r="34">
          <cell r="B34" t="str">
            <v>Intro bdd Projet tutoré (îlot naturel vs. îlot littoral urbain)</v>
          </cell>
          <cell r="C34" t="str">
            <v>ECUE</v>
          </cell>
        </row>
        <row r="35">
          <cell r="B35" t="str">
            <v>UE découverte dans la mention (UED Géographie 3)</v>
          </cell>
          <cell r="C35" t="str">
            <v>UE</v>
          </cell>
        </row>
        <row r="36">
          <cell r="B36" t="str">
            <v>Géographie humaine (urbaine et rurale)</v>
          </cell>
          <cell r="C36" t="str">
            <v>ECUE</v>
          </cell>
        </row>
        <row r="37">
          <cell r="B37" t="str">
            <v>Climatologie générale</v>
          </cell>
          <cell r="C37" t="str">
            <v>ECUE</v>
          </cell>
        </row>
        <row r="38">
          <cell r="B38" t="str">
            <v xml:space="preserve">UE Découverte dans la mention (sociologie) ou dans le Portail </v>
          </cell>
          <cell r="C38" t="str">
            <v>BLOC</v>
          </cell>
        </row>
        <row r="39">
          <cell r="B39" t="str">
            <v>Min1 max1</v>
          </cell>
          <cell r="C39" t="str">
            <v>OPTION</v>
          </cell>
        </row>
        <row r="40">
          <cell r="B40" t="str">
            <v>UE découverte dans la mention : UED géographie 4 : géographie appliquée aménagement 2</v>
          </cell>
          <cell r="C40" t="str">
            <v>UE</v>
          </cell>
        </row>
        <row r="41">
          <cell r="B41" t="str">
            <v>Biogeographie</v>
          </cell>
          <cell r="C41" t="str">
            <v>ECUE</v>
          </cell>
        </row>
        <row r="42">
          <cell r="B42" t="str">
            <v>Géographie des littoraux</v>
          </cell>
          <cell r="C42" t="str">
            <v>ECUE</v>
          </cell>
        </row>
        <row r="48">
          <cell r="B48" t="str">
            <v>UED Ethnologie 4 : Interculturalité : Regards croisés 2</v>
          </cell>
          <cell r="C48" t="str">
            <v>UE</v>
          </cell>
          <cell r="F48" t="str">
            <v>Création</v>
          </cell>
        </row>
        <row r="49">
          <cell r="B49" t="str">
            <v>UE Découverte Sociologie</v>
          </cell>
          <cell r="C49" t="str">
            <v>UE</v>
          </cell>
          <cell r="F49"/>
        </row>
        <row r="50">
          <cell r="B50"/>
          <cell r="C50" t="str">
            <v>OPTION</v>
          </cell>
          <cell r="F50"/>
        </row>
        <row r="51">
          <cell r="B51" t="str">
            <v>UED Sociologie 3</v>
          </cell>
          <cell r="C51" t="str">
            <v>UE</v>
          </cell>
          <cell r="F51"/>
        </row>
        <row r="52">
          <cell r="B52" t="str">
            <v>Genre et sociétés</v>
          </cell>
          <cell r="C52" t="str">
            <v>ECUE</v>
          </cell>
          <cell r="F52"/>
        </row>
        <row r="53">
          <cell r="B53" t="str">
            <v>Environnement et sociétés</v>
          </cell>
          <cell r="C53" t="str">
            <v>ECUE</v>
          </cell>
          <cell r="F53"/>
        </row>
        <row r="54">
          <cell r="B54" t="str">
            <v>UED Sociologie 4</v>
          </cell>
          <cell r="C54" t="str">
            <v>UE</v>
          </cell>
          <cell r="F54"/>
        </row>
        <row r="55">
          <cell r="B55" t="str">
            <v>Grands ouvrages 2</v>
          </cell>
          <cell r="C55" t="str">
            <v>ECUE</v>
          </cell>
          <cell r="F55" t="str">
            <v>Création</v>
          </cell>
        </row>
        <row r="56">
          <cell r="B56" t="str">
            <v>Méthodologies sociologiques 2</v>
          </cell>
          <cell r="C56" t="str">
            <v>ECUE</v>
          </cell>
          <cell r="F56" t="str">
            <v>Création</v>
          </cell>
        </row>
        <row r="57">
          <cell r="B57" t="str">
            <v>UE découverte SEF</v>
          </cell>
          <cell r="C57" t="str">
            <v>UE</v>
          </cell>
          <cell r="F57"/>
        </row>
        <row r="58">
          <cell r="B58" t="str">
            <v>Min 1 Max 1</v>
          </cell>
          <cell r="C58" t="str">
            <v>OPTION</v>
          </cell>
          <cell r="F58"/>
        </row>
        <row r="59">
          <cell r="B59" t="str">
            <v>UED SEF 3 : Découverte du champ des SEF (2)</v>
          </cell>
          <cell r="C59" t="str">
            <v>UE</v>
          </cell>
          <cell r="F59"/>
        </row>
        <row r="60">
          <cell r="B60" t="str">
            <v xml:space="preserve">Méthodes d'enquête quantitatives en SEF </v>
          </cell>
          <cell r="C60" t="str">
            <v>ECUE</v>
          </cell>
          <cell r="F60"/>
        </row>
        <row r="61">
          <cell r="B61" t="str">
            <v xml:space="preserve">Méthodes d'enquête qualitatives en SEF </v>
          </cell>
          <cell r="C61" t="str">
            <v>ECUE</v>
          </cell>
          <cell r="F61"/>
        </row>
        <row r="62">
          <cell r="B62" t="str">
            <v>UED SEF 4 : Culture et Éducation</v>
          </cell>
          <cell r="C62" t="str">
            <v>UE</v>
          </cell>
          <cell r="F62"/>
        </row>
        <row r="63">
          <cell r="B63" t="str">
            <v>Culture scientifique et technologique 1</v>
          </cell>
          <cell r="C63" t="str">
            <v>ECUE</v>
          </cell>
          <cell r="F63"/>
        </row>
        <row r="64">
          <cell r="B64" t="str">
            <v>Éducation artistique et culturelle</v>
          </cell>
          <cell r="C64" t="str">
            <v>ECUE</v>
          </cell>
          <cell r="F64"/>
        </row>
        <row r="65">
          <cell r="B65" t="str">
            <v>Les éducations à (numérique, santé, développement durable, etc.) 1</v>
          </cell>
          <cell r="C65" t="str">
            <v>ECUE</v>
          </cell>
          <cell r="F65"/>
        </row>
        <row r="66">
          <cell r="B66" t="str">
            <v>UE découverte Histoire</v>
          </cell>
          <cell r="C66" t="str">
            <v>UE</v>
          </cell>
          <cell r="F66"/>
        </row>
        <row r="67">
          <cell r="B67" t="str">
            <v>ECUE Découverte Histoire 5 : la cité et l'historien 1</v>
          </cell>
          <cell r="C67" t="str">
            <v>BLOC</v>
          </cell>
          <cell r="F67" t="str">
            <v>Création</v>
          </cell>
        </row>
        <row r="68">
          <cell r="B68" t="str">
            <v>Min 1 Max 1</v>
          </cell>
          <cell r="C68" t="str">
            <v>OPTION</v>
          </cell>
          <cell r="F68"/>
        </row>
        <row r="69">
          <cell r="B69" t="str">
            <v>la cité et l'historien (histoire ancienne et médiévale)</v>
          </cell>
          <cell r="C69" t="str">
            <v>ECUE</v>
          </cell>
          <cell r="F69" t="str">
            <v>Création</v>
          </cell>
        </row>
        <row r="70">
          <cell r="B70" t="str">
            <v>la cité et l'historien (histoire moderne et contemporaine)</v>
          </cell>
          <cell r="C70" t="str">
            <v>ECUE</v>
          </cell>
          <cell r="F70" t="str">
            <v>Création</v>
          </cell>
        </row>
        <row r="71">
          <cell r="B71" t="str">
            <v>ECUE Découverte Histoire 6 : thématiques périodiques 3</v>
          </cell>
          <cell r="C71" t="str">
            <v>BLOC</v>
          </cell>
          <cell r="F71" t="str">
            <v>Modification</v>
          </cell>
        </row>
        <row r="72">
          <cell r="B72" t="str">
            <v>Min 1 Max 1</v>
          </cell>
          <cell r="C72" t="str">
            <v>OPTION</v>
          </cell>
          <cell r="F72"/>
        </row>
        <row r="73">
          <cell r="B73" t="str">
            <v>UED14 Préhistoire</v>
          </cell>
          <cell r="C73" t="str">
            <v>ECUE</v>
          </cell>
          <cell r="F73"/>
        </row>
        <row r="74">
          <cell r="B74" t="str">
            <v>UED15 Histoire ancienne</v>
          </cell>
          <cell r="C74" t="str">
            <v>ECUE</v>
          </cell>
          <cell r="F74"/>
        </row>
        <row r="75">
          <cell r="B75" t="str">
            <v>UED16 Histoire ancienne</v>
          </cell>
          <cell r="C75" t="str">
            <v>ECUE</v>
          </cell>
          <cell r="F75"/>
        </row>
        <row r="76">
          <cell r="B76" t="str">
            <v>UED17 Histoire ancienne</v>
          </cell>
          <cell r="C76" t="str">
            <v>ECUE</v>
          </cell>
          <cell r="F76"/>
        </row>
        <row r="77">
          <cell r="B77" t="str">
            <v>UED18 Histoire médiévale</v>
          </cell>
          <cell r="C77" t="str">
            <v>ECUE</v>
          </cell>
          <cell r="F77"/>
        </row>
        <row r="78">
          <cell r="B78" t="str">
            <v>UED19 Histoire médiévale</v>
          </cell>
          <cell r="C78" t="str">
            <v>ECUE</v>
          </cell>
          <cell r="F78"/>
        </row>
        <row r="79">
          <cell r="B79" t="str">
            <v>UED20 Histoire médiévale</v>
          </cell>
          <cell r="C79" t="str">
            <v>ECUE</v>
          </cell>
          <cell r="F79"/>
        </row>
        <row r="80">
          <cell r="B80" t="str">
            <v xml:space="preserve">UED21 Histoire moderne </v>
          </cell>
          <cell r="C80" t="str">
            <v>ECUE</v>
          </cell>
          <cell r="F80"/>
        </row>
        <row r="81">
          <cell r="B81" t="str">
            <v xml:space="preserve">UED22 Histoire moderne </v>
          </cell>
          <cell r="C81" t="str">
            <v>ECUE</v>
          </cell>
          <cell r="F81"/>
        </row>
        <row r="82">
          <cell r="B82" t="str">
            <v>UED23 Histoire moderne</v>
          </cell>
          <cell r="C82" t="str">
            <v>ECUE</v>
          </cell>
          <cell r="F82"/>
        </row>
        <row r="83">
          <cell r="B83" t="str">
            <v>UED24  Histoire contemporaine</v>
          </cell>
          <cell r="C83" t="str">
            <v>ECUE</v>
          </cell>
          <cell r="F83"/>
        </row>
        <row r="84">
          <cell r="B84" t="str">
            <v>UED25 Histoire contemporaine</v>
          </cell>
          <cell r="C84" t="str">
            <v>ECUE</v>
          </cell>
          <cell r="F84"/>
        </row>
        <row r="85">
          <cell r="B85" t="str">
            <v>UED26 Histoire contemporaine</v>
          </cell>
          <cell r="C85" t="str">
            <v>ECUE</v>
          </cell>
          <cell r="F85"/>
        </row>
        <row r="86">
          <cell r="B86" t="str">
            <v xml:space="preserve">UE Découverte dans le Portail </v>
          </cell>
          <cell r="C86" t="str">
            <v>UE</v>
          </cell>
          <cell r="F86"/>
        </row>
        <row r="87">
          <cell r="B87" t="str">
            <v>Min1 max1</v>
          </cell>
          <cell r="C87" t="str">
            <v>OPTION</v>
          </cell>
          <cell r="F87"/>
        </row>
        <row r="88">
          <cell r="B88" t="str">
            <v>UE découverte SHAE</v>
          </cell>
          <cell r="C88" t="str">
            <v>UE</v>
          </cell>
          <cell r="F88"/>
        </row>
        <row r="89">
          <cell r="B89" t="str">
            <v>Min 1 Max 1</v>
          </cell>
          <cell r="C89" t="str">
            <v>OPTION</v>
          </cell>
          <cell r="F89"/>
        </row>
        <row r="90">
          <cell r="B90" t="str">
            <v>UED Ethnologie 3 : Notions et concepts clés 2</v>
          </cell>
          <cell r="C90" t="str">
            <v>UE</v>
          </cell>
          <cell r="F90" t="str">
            <v>Modification</v>
          </cell>
        </row>
        <row r="91">
          <cell r="B91" t="str">
            <v>UED Ethnologie 4 : Interculturalité : Regards croisés 2</v>
          </cell>
          <cell r="C91" t="str">
            <v>UE</v>
          </cell>
          <cell r="F91" t="str">
            <v>Création</v>
          </cell>
        </row>
        <row r="92">
          <cell r="B92" t="str">
            <v>UE Découverte Sociologie</v>
          </cell>
          <cell r="C92" t="str">
            <v>UE</v>
          </cell>
          <cell r="F92"/>
        </row>
        <row r="93">
          <cell r="B93"/>
          <cell r="C93" t="str">
            <v>OPTION</v>
          </cell>
          <cell r="F93"/>
        </row>
        <row r="94">
          <cell r="B94" t="str">
            <v>UED Sociologie 3</v>
          </cell>
          <cell r="C94" t="str">
            <v>UE</v>
          </cell>
          <cell r="F94"/>
        </row>
        <row r="95">
          <cell r="B95" t="str">
            <v>Genre et sociétés</v>
          </cell>
          <cell r="C95" t="str">
            <v>ECUE</v>
          </cell>
          <cell r="F95"/>
        </row>
        <row r="96">
          <cell r="B96" t="str">
            <v>Environnement et sociétés</v>
          </cell>
          <cell r="C96" t="str">
            <v>ECUE</v>
          </cell>
          <cell r="F96"/>
        </row>
        <row r="97">
          <cell r="B97" t="str">
            <v>UED Sociologie 4</v>
          </cell>
          <cell r="C97" t="str">
            <v>UE</v>
          </cell>
          <cell r="F97"/>
        </row>
        <row r="98">
          <cell r="B98" t="str">
            <v>Grands ouvrages 2</v>
          </cell>
          <cell r="C98" t="str">
            <v>ECUE</v>
          </cell>
          <cell r="F98" t="str">
            <v>Création</v>
          </cell>
        </row>
        <row r="99">
          <cell r="B99" t="str">
            <v>Méthodologies sociologiques 2</v>
          </cell>
          <cell r="C99" t="str">
            <v>ECUE</v>
          </cell>
          <cell r="F99" t="str">
            <v>Création</v>
          </cell>
        </row>
        <row r="100">
          <cell r="B100" t="str">
            <v>UE découverte SEF</v>
          </cell>
          <cell r="C100" t="str">
            <v>UE</v>
          </cell>
          <cell r="F100"/>
        </row>
        <row r="101">
          <cell r="B101" t="str">
            <v>Min 1 Max 1</v>
          </cell>
          <cell r="C101" t="str">
            <v>OPTION</v>
          </cell>
          <cell r="F101"/>
        </row>
        <row r="102">
          <cell r="B102" t="str">
            <v>UED SEF 3 : Découverte du champ des SEF (2)</v>
          </cell>
          <cell r="C102" t="str">
            <v>UE</v>
          </cell>
          <cell r="F102"/>
        </row>
        <row r="103">
          <cell r="B103" t="str">
            <v xml:space="preserve">Méthodes d'enquête quantitatives en SEF </v>
          </cell>
          <cell r="C103" t="str">
            <v>ECUE</v>
          </cell>
          <cell r="F103"/>
        </row>
        <row r="104">
          <cell r="B104" t="str">
            <v xml:space="preserve">Méthodes d'enquête qualitatives en SEF </v>
          </cell>
          <cell r="C104" t="str">
            <v>ECUE</v>
          </cell>
          <cell r="F104"/>
        </row>
        <row r="105">
          <cell r="B105" t="str">
            <v>UED SEF 4 : Culture et Éducation</v>
          </cell>
          <cell r="C105" t="str">
            <v>UE</v>
          </cell>
          <cell r="F105"/>
        </row>
        <row r="106">
          <cell r="B106" t="str">
            <v>Culture scientifique et technologique 1</v>
          </cell>
          <cell r="C106" t="str">
            <v>ECUE</v>
          </cell>
          <cell r="F106"/>
        </row>
        <row r="107">
          <cell r="B107" t="str">
            <v>Éducation artistique et culturelle</v>
          </cell>
          <cell r="C107" t="str">
            <v>ECUE</v>
          </cell>
          <cell r="F107"/>
        </row>
        <row r="108">
          <cell r="B108" t="str">
            <v>Les éducations à (numérique, santé, développement durable, etc.) 1</v>
          </cell>
          <cell r="C108" t="str">
            <v>ECUE</v>
          </cell>
          <cell r="F108"/>
        </row>
        <row r="109">
          <cell r="B109" t="str">
            <v>UE découverte Histoire</v>
          </cell>
          <cell r="C109" t="str">
            <v>UE</v>
          </cell>
          <cell r="F109"/>
        </row>
        <row r="110">
          <cell r="B110" t="str">
            <v>ECUE Découverte Histoire 5 : la cité et l'historien 1</v>
          </cell>
          <cell r="C110" t="str">
            <v>BLOC</v>
          </cell>
          <cell r="F110" t="str">
            <v>Création</v>
          </cell>
        </row>
        <row r="111">
          <cell r="B111" t="str">
            <v>Min 1 Max 1</v>
          </cell>
          <cell r="C111" t="str">
            <v>OPTION</v>
          </cell>
          <cell r="F111"/>
        </row>
        <row r="112">
          <cell r="B112" t="str">
            <v>la cité et l'historien (histoire ancienne et médiévale)</v>
          </cell>
          <cell r="C112" t="str">
            <v>ECUE</v>
          </cell>
          <cell r="F112" t="str">
            <v>Création</v>
          </cell>
        </row>
        <row r="113">
          <cell r="B113" t="str">
            <v>la cité et l'historien (histoire moderne et contemporaine)</v>
          </cell>
          <cell r="C113" t="str">
            <v>ECUE</v>
          </cell>
          <cell r="F113" t="str">
            <v>Création</v>
          </cell>
        </row>
        <row r="114">
          <cell r="B114" t="str">
            <v>ECUE Découverte Histoire 6 : thématiques périodiques 3</v>
          </cell>
          <cell r="C114" t="str">
            <v>BLOC</v>
          </cell>
          <cell r="F114" t="str">
            <v>Modification</v>
          </cell>
        </row>
        <row r="115">
          <cell r="B115" t="str">
            <v>Min 1 Max 1</v>
          </cell>
          <cell r="C115" t="str">
            <v>OPTION</v>
          </cell>
          <cell r="F115"/>
        </row>
        <row r="116">
          <cell r="B116" t="str">
            <v>UED14 Préhistoire</v>
          </cell>
          <cell r="C116" t="str">
            <v>ECUE</v>
          </cell>
          <cell r="F116"/>
        </row>
        <row r="117">
          <cell r="B117" t="str">
            <v>UED15 Histoire ancienne</v>
          </cell>
          <cell r="C117" t="str">
            <v>ECUE</v>
          </cell>
          <cell r="F117"/>
        </row>
        <row r="118">
          <cell r="B118" t="str">
            <v>UED16 Histoire ancienne</v>
          </cell>
          <cell r="C118" t="str">
            <v>ECUE</v>
          </cell>
          <cell r="F118"/>
        </row>
        <row r="119">
          <cell r="B119" t="str">
            <v>UED17 Histoire ancienne</v>
          </cell>
          <cell r="C119" t="str">
            <v>ECUE</v>
          </cell>
          <cell r="F119"/>
        </row>
        <row r="120">
          <cell r="B120" t="str">
            <v>UED18 Histoire médiévale</v>
          </cell>
          <cell r="C120" t="str">
            <v>ECUE</v>
          </cell>
          <cell r="F120"/>
        </row>
        <row r="121">
          <cell r="B121" t="str">
            <v>UED19 Histoire médiévale</v>
          </cell>
          <cell r="C121" t="str">
            <v>ECUE</v>
          </cell>
          <cell r="F121"/>
        </row>
        <row r="122">
          <cell r="B122" t="str">
            <v>UED20 Histoire médiévale</v>
          </cell>
          <cell r="C122" t="str">
            <v>ECUE</v>
          </cell>
          <cell r="F122"/>
        </row>
        <row r="123">
          <cell r="B123" t="str">
            <v xml:space="preserve">UED21 Histoire moderne </v>
          </cell>
          <cell r="C123" t="str">
            <v>ECUE</v>
          </cell>
          <cell r="F123"/>
        </row>
        <row r="124">
          <cell r="B124" t="str">
            <v xml:space="preserve">UED22 Histoire moderne </v>
          </cell>
          <cell r="C124" t="str">
            <v>ECUE</v>
          </cell>
          <cell r="F124"/>
        </row>
        <row r="125">
          <cell r="B125" t="str">
            <v>UED23 Histoire moderne</v>
          </cell>
          <cell r="C125" t="str">
            <v>ECUE</v>
          </cell>
          <cell r="F125"/>
        </row>
        <row r="126">
          <cell r="B126" t="str">
            <v>UED24  Histoire contemporaine</v>
          </cell>
          <cell r="C126" t="str">
            <v>ECUE</v>
          </cell>
          <cell r="F126"/>
        </row>
        <row r="127">
          <cell r="B127" t="str">
            <v>UED25 Histoire contemporaine</v>
          </cell>
          <cell r="C127" t="str">
            <v>ECUE</v>
          </cell>
          <cell r="F127"/>
        </row>
        <row r="128">
          <cell r="B128" t="str">
            <v>UED26 Histoire contemporaine</v>
          </cell>
          <cell r="C128" t="str">
            <v>ECUE</v>
          </cell>
          <cell r="F128"/>
        </row>
        <row r="129">
          <cell r="B129"/>
          <cell r="C129"/>
          <cell r="F129"/>
        </row>
        <row r="130">
          <cell r="B130"/>
          <cell r="C130"/>
          <cell r="F130"/>
        </row>
        <row r="131">
          <cell r="B131"/>
          <cell r="C131"/>
          <cell r="F131"/>
        </row>
        <row r="132">
          <cell r="B132"/>
          <cell r="C132"/>
          <cell r="F132"/>
        </row>
        <row r="133">
          <cell r="B133"/>
          <cell r="C133"/>
          <cell r="F133"/>
        </row>
        <row r="134">
          <cell r="B134"/>
          <cell r="C134"/>
          <cell r="F134"/>
        </row>
        <row r="135">
          <cell r="B135"/>
          <cell r="C135"/>
          <cell r="F135"/>
        </row>
        <row r="136">
          <cell r="B136"/>
          <cell r="C136"/>
          <cell r="F136"/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/>
          <cell r="C140"/>
          <cell r="F140"/>
        </row>
        <row r="141">
          <cell r="B141"/>
          <cell r="C141"/>
          <cell r="F141"/>
        </row>
        <row r="142">
          <cell r="B142"/>
          <cell r="C142"/>
          <cell r="F142"/>
        </row>
        <row r="143">
          <cell r="B143"/>
          <cell r="C143"/>
          <cell r="F143"/>
        </row>
        <row r="144">
          <cell r="B144"/>
          <cell r="C144"/>
          <cell r="F144"/>
        </row>
        <row r="145">
          <cell r="B145"/>
          <cell r="C145"/>
          <cell r="F145"/>
        </row>
        <row r="146">
          <cell r="B146"/>
          <cell r="C146"/>
          <cell r="F146"/>
        </row>
        <row r="147">
          <cell r="B147"/>
          <cell r="C147"/>
          <cell r="F147"/>
        </row>
        <row r="148">
          <cell r="B148"/>
          <cell r="C148"/>
          <cell r="F148"/>
        </row>
        <row r="149">
          <cell r="B149"/>
          <cell r="C149"/>
          <cell r="F149"/>
        </row>
        <row r="150">
          <cell r="B150"/>
          <cell r="C150"/>
          <cell r="F150"/>
        </row>
        <row r="151">
          <cell r="B151"/>
          <cell r="C151"/>
          <cell r="F151"/>
        </row>
        <row r="152">
          <cell r="B152"/>
          <cell r="C152"/>
          <cell r="F152"/>
        </row>
        <row r="153">
          <cell r="B153"/>
          <cell r="C153"/>
          <cell r="F153"/>
        </row>
        <row r="154">
          <cell r="B154"/>
          <cell r="C154"/>
          <cell r="F154"/>
        </row>
        <row r="155">
          <cell r="B155"/>
          <cell r="C155"/>
          <cell r="F155"/>
        </row>
        <row r="156">
          <cell r="B156"/>
          <cell r="C156"/>
          <cell r="F156"/>
        </row>
        <row r="157">
          <cell r="B157"/>
          <cell r="C157"/>
          <cell r="F157"/>
        </row>
        <row r="158">
          <cell r="B158"/>
          <cell r="C158"/>
          <cell r="F158"/>
        </row>
        <row r="159">
          <cell r="B159"/>
          <cell r="C159"/>
          <cell r="F159"/>
        </row>
        <row r="160">
          <cell r="B160"/>
          <cell r="C160"/>
          <cell r="F160"/>
        </row>
        <row r="161">
          <cell r="B161"/>
          <cell r="C161"/>
          <cell r="F161"/>
        </row>
        <row r="162">
          <cell r="B162"/>
          <cell r="C162"/>
          <cell r="F162"/>
        </row>
        <row r="163">
          <cell r="B163"/>
          <cell r="C163"/>
          <cell r="F163"/>
        </row>
        <row r="164">
          <cell r="B164"/>
          <cell r="C164"/>
          <cell r="F164"/>
        </row>
        <row r="165">
          <cell r="B165"/>
          <cell r="C165"/>
          <cell r="F165"/>
        </row>
        <row r="166">
          <cell r="B166"/>
          <cell r="C166"/>
          <cell r="F166"/>
        </row>
        <row r="167">
          <cell r="B167"/>
          <cell r="C167"/>
          <cell r="F167"/>
        </row>
        <row r="168">
          <cell r="B168"/>
          <cell r="C168"/>
          <cell r="F168"/>
        </row>
        <row r="169">
          <cell r="B169"/>
          <cell r="C169"/>
          <cell r="F169"/>
        </row>
        <row r="170">
          <cell r="B170"/>
          <cell r="C170"/>
          <cell r="F170"/>
        </row>
        <row r="171">
          <cell r="B171"/>
          <cell r="C171"/>
          <cell r="F171"/>
        </row>
        <row r="172">
          <cell r="B172"/>
          <cell r="C172"/>
          <cell r="F172"/>
        </row>
        <row r="173">
          <cell r="B173"/>
          <cell r="C173"/>
          <cell r="F173"/>
        </row>
        <row r="174">
          <cell r="B174"/>
          <cell r="C174"/>
          <cell r="F174"/>
        </row>
        <row r="175">
          <cell r="B175"/>
          <cell r="C175"/>
          <cell r="F175"/>
        </row>
        <row r="176">
          <cell r="B176"/>
          <cell r="C176"/>
          <cell r="F176"/>
        </row>
        <row r="177">
          <cell r="B177"/>
          <cell r="C177"/>
          <cell r="F177"/>
        </row>
        <row r="178">
          <cell r="B178"/>
          <cell r="C178"/>
          <cell r="F178"/>
        </row>
        <row r="179">
          <cell r="B179"/>
          <cell r="C179"/>
          <cell r="F179"/>
        </row>
        <row r="180">
          <cell r="B180"/>
          <cell r="C180"/>
          <cell r="F180"/>
        </row>
        <row r="181">
          <cell r="B181"/>
          <cell r="C181"/>
          <cell r="F181"/>
        </row>
        <row r="182">
          <cell r="B182"/>
          <cell r="C182"/>
          <cell r="F182"/>
        </row>
        <row r="183">
          <cell r="B183"/>
          <cell r="C183"/>
          <cell r="F183"/>
        </row>
        <row r="184">
          <cell r="B184"/>
          <cell r="C184"/>
          <cell r="F184"/>
        </row>
        <row r="185">
          <cell r="B185"/>
          <cell r="C185"/>
          <cell r="F185"/>
        </row>
        <row r="186">
          <cell r="B186"/>
          <cell r="C186"/>
          <cell r="F186"/>
        </row>
        <row r="187">
          <cell r="B187"/>
          <cell r="C187"/>
          <cell r="F187"/>
        </row>
        <row r="188">
          <cell r="B188"/>
          <cell r="C188"/>
          <cell r="F188"/>
        </row>
        <row r="189">
          <cell r="B189"/>
          <cell r="C189"/>
          <cell r="F189"/>
        </row>
        <row r="190">
          <cell r="B190"/>
          <cell r="C190"/>
          <cell r="F190"/>
        </row>
        <row r="191">
          <cell r="B191"/>
          <cell r="C191"/>
          <cell r="F191"/>
        </row>
        <row r="192">
          <cell r="B192"/>
          <cell r="C192"/>
          <cell r="F192"/>
        </row>
        <row r="193">
          <cell r="B193"/>
          <cell r="C193"/>
          <cell r="F193"/>
        </row>
        <row r="194">
          <cell r="B194"/>
          <cell r="C194"/>
          <cell r="F194"/>
        </row>
        <row r="195">
          <cell r="B195"/>
          <cell r="C195"/>
          <cell r="F195"/>
        </row>
        <row r="196">
          <cell r="B196"/>
          <cell r="C196"/>
          <cell r="F196"/>
        </row>
        <row r="197">
          <cell r="B197"/>
          <cell r="C197"/>
          <cell r="F197"/>
        </row>
        <row r="198">
          <cell r="B198"/>
          <cell r="C198"/>
          <cell r="F198"/>
        </row>
        <row r="199">
          <cell r="B199"/>
          <cell r="C199"/>
          <cell r="F199"/>
        </row>
        <row r="200">
          <cell r="B200"/>
          <cell r="C200"/>
          <cell r="F200"/>
        </row>
        <row r="201">
          <cell r="B201"/>
          <cell r="C201"/>
          <cell r="F201"/>
        </row>
        <row r="202">
          <cell r="B202"/>
          <cell r="C202"/>
          <cell r="F202"/>
        </row>
        <row r="203">
          <cell r="B203"/>
          <cell r="C203"/>
          <cell r="F203"/>
        </row>
        <row r="204">
          <cell r="B204"/>
          <cell r="C204"/>
          <cell r="F204"/>
        </row>
        <row r="205">
          <cell r="B205"/>
          <cell r="C205"/>
          <cell r="F205"/>
        </row>
        <row r="206">
          <cell r="B206"/>
          <cell r="C206"/>
          <cell r="F206"/>
        </row>
        <row r="207">
          <cell r="B207"/>
          <cell r="C207"/>
          <cell r="F207"/>
        </row>
        <row r="208">
          <cell r="B208"/>
          <cell r="C208"/>
          <cell r="F208"/>
        </row>
        <row r="209">
          <cell r="B209"/>
          <cell r="C209"/>
          <cell r="F209"/>
        </row>
        <row r="210">
          <cell r="B210"/>
          <cell r="C210"/>
          <cell r="F210"/>
        </row>
        <row r="211">
          <cell r="B211"/>
          <cell r="C211"/>
          <cell r="F211"/>
        </row>
        <row r="212">
          <cell r="B212"/>
          <cell r="C212"/>
          <cell r="F212"/>
        </row>
        <row r="213">
          <cell r="B213"/>
          <cell r="C213"/>
          <cell r="F213"/>
        </row>
        <row r="214">
          <cell r="B214"/>
          <cell r="C214"/>
          <cell r="F214"/>
        </row>
        <row r="215">
          <cell r="B215"/>
          <cell r="C215"/>
          <cell r="F215"/>
        </row>
        <row r="216">
          <cell r="B216"/>
          <cell r="C216"/>
          <cell r="F216"/>
        </row>
        <row r="217">
          <cell r="B217"/>
          <cell r="C217"/>
          <cell r="F217"/>
        </row>
        <row r="218">
          <cell r="B218"/>
          <cell r="C218"/>
          <cell r="F218"/>
        </row>
        <row r="219">
          <cell r="B219"/>
          <cell r="C219"/>
          <cell r="F219"/>
        </row>
        <row r="220">
          <cell r="B220"/>
          <cell r="C220"/>
          <cell r="F220"/>
        </row>
        <row r="221">
          <cell r="B221"/>
          <cell r="C221"/>
          <cell r="F221"/>
        </row>
        <row r="222">
          <cell r="B222"/>
          <cell r="C222"/>
          <cell r="F222"/>
        </row>
        <row r="223">
          <cell r="B223"/>
          <cell r="C223"/>
          <cell r="F223"/>
        </row>
        <row r="224">
          <cell r="B224"/>
          <cell r="C224"/>
          <cell r="F224"/>
        </row>
        <row r="225">
          <cell r="B225"/>
          <cell r="C225"/>
          <cell r="F225"/>
        </row>
        <row r="226">
          <cell r="B226"/>
          <cell r="C226"/>
          <cell r="F226"/>
        </row>
        <row r="227">
          <cell r="B227"/>
          <cell r="C227"/>
          <cell r="F227"/>
        </row>
        <row r="228">
          <cell r="B228"/>
          <cell r="C228"/>
          <cell r="F228"/>
        </row>
        <row r="229">
          <cell r="B229"/>
          <cell r="C229"/>
          <cell r="F229"/>
        </row>
        <row r="230">
          <cell r="B230"/>
          <cell r="C230"/>
          <cell r="F230"/>
        </row>
        <row r="231">
          <cell r="B231"/>
          <cell r="C231"/>
          <cell r="F231"/>
        </row>
        <row r="232">
          <cell r="B232"/>
          <cell r="C232"/>
          <cell r="F232"/>
        </row>
        <row r="233">
          <cell r="B233"/>
          <cell r="C233"/>
          <cell r="F233"/>
        </row>
        <row r="234">
          <cell r="B234"/>
          <cell r="C234"/>
          <cell r="F234"/>
        </row>
        <row r="235">
          <cell r="B235"/>
          <cell r="C235"/>
          <cell r="F235"/>
        </row>
        <row r="236">
          <cell r="B236"/>
          <cell r="C236"/>
          <cell r="F236"/>
        </row>
        <row r="237">
          <cell r="B237"/>
          <cell r="C237"/>
          <cell r="F237"/>
        </row>
        <row r="238">
          <cell r="B238"/>
          <cell r="C238"/>
          <cell r="F238"/>
        </row>
        <row r="239">
          <cell r="B239"/>
          <cell r="C239"/>
          <cell r="F239"/>
        </row>
        <row r="240">
          <cell r="B240"/>
          <cell r="C240"/>
          <cell r="F240"/>
        </row>
        <row r="241">
          <cell r="B241"/>
          <cell r="C241"/>
          <cell r="F241"/>
        </row>
        <row r="242">
          <cell r="B242"/>
          <cell r="C242"/>
          <cell r="F242"/>
        </row>
        <row r="243">
          <cell r="B243"/>
          <cell r="C243"/>
          <cell r="F243"/>
        </row>
        <row r="244">
          <cell r="B244"/>
          <cell r="C244"/>
          <cell r="F244"/>
        </row>
        <row r="245">
          <cell r="B245"/>
          <cell r="C245"/>
          <cell r="F245"/>
        </row>
        <row r="246">
          <cell r="B246"/>
          <cell r="C246"/>
          <cell r="F246"/>
        </row>
        <row r="247">
          <cell r="B247"/>
          <cell r="C247"/>
          <cell r="F247"/>
        </row>
        <row r="248">
          <cell r="B248"/>
          <cell r="C248"/>
          <cell r="F248"/>
        </row>
        <row r="249">
          <cell r="B249"/>
          <cell r="C249"/>
          <cell r="F249"/>
        </row>
        <row r="250">
          <cell r="B250"/>
          <cell r="C250"/>
          <cell r="F250"/>
        </row>
        <row r="251">
          <cell r="B251"/>
          <cell r="C251"/>
          <cell r="F251"/>
        </row>
        <row r="252">
          <cell r="B252"/>
          <cell r="C252"/>
          <cell r="F252"/>
        </row>
        <row r="253">
          <cell r="B253"/>
          <cell r="C253"/>
          <cell r="F253"/>
        </row>
        <row r="254">
          <cell r="B254"/>
          <cell r="C254"/>
          <cell r="F254"/>
        </row>
        <row r="255">
          <cell r="B255"/>
          <cell r="C255"/>
          <cell r="F255"/>
        </row>
        <row r="256">
          <cell r="B256"/>
          <cell r="C256"/>
          <cell r="F256"/>
        </row>
        <row r="257">
          <cell r="B257"/>
          <cell r="C257"/>
          <cell r="F257"/>
        </row>
        <row r="258">
          <cell r="B258"/>
          <cell r="C258"/>
          <cell r="F258"/>
        </row>
        <row r="259">
          <cell r="B259"/>
          <cell r="C259"/>
          <cell r="F259"/>
        </row>
        <row r="260">
          <cell r="B260"/>
          <cell r="C260"/>
          <cell r="F260"/>
        </row>
        <row r="261">
          <cell r="B261"/>
          <cell r="C261"/>
          <cell r="F261"/>
        </row>
        <row r="262">
          <cell r="B262"/>
          <cell r="C262"/>
          <cell r="F262"/>
        </row>
        <row r="263">
          <cell r="B263"/>
          <cell r="C263"/>
          <cell r="F263"/>
        </row>
        <row r="264">
          <cell r="B264"/>
          <cell r="C264"/>
          <cell r="F264"/>
        </row>
        <row r="265">
          <cell r="B265"/>
          <cell r="C265"/>
          <cell r="F265"/>
        </row>
        <row r="266">
          <cell r="B266"/>
          <cell r="C266"/>
          <cell r="F266"/>
        </row>
        <row r="267">
          <cell r="B267"/>
          <cell r="C267"/>
          <cell r="F267"/>
        </row>
        <row r="268">
          <cell r="B268"/>
          <cell r="C268"/>
          <cell r="F268"/>
        </row>
        <row r="269">
          <cell r="B269"/>
          <cell r="C269"/>
          <cell r="F269"/>
        </row>
        <row r="270">
          <cell r="B270"/>
          <cell r="C270"/>
          <cell r="F270"/>
        </row>
        <row r="271">
          <cell r="B271"/>
          <cell r="C271"/>
          <cell r="F271"/>
        </row>
        <row r="272">
          <cell r="B272"/>
          <cell r="C272"/>
          <cell r="F272"/>
        </row>
        <row r="273">
          <cell r="B273"/>
          <cell r="C273"/>
          <cell r="F273"/>
        </row>
        <row r="274">
          <cell r="B274"/>
          <cell r="C274"/>
          <cell r="F274"/>
        </row>
        <row r="275">
          <cell r="B275"/>
          <cell r="C275"/>
          <cell r="F275"/>
        </row>
        <row r="276">
          <cell r="B276"/>
          <cell r="C276"/>
          <cell r="F276"/>
        </row>
        <row r="277">
          <cell r="B277"/>
          <cell r="C277"/>
          <cell r="F277"/>
        </row>
        <row r="278">
          <cell r="B278"/>
          <cell r="C278"/>
          <cell r="F278"/>
        </row>
        <row r="279">
          <cell r="B279"/>
          <cell r="C279"/>
          <cell r="F279"/>
        </row>
        <row r="280">
          <cell r="B280"/>
          <cell r="C280"/>
          <cell r="F280"/>
        </row>
        <row r="281">
          <cell r="B281"/>
          <cell r="C281"/>
          <cell r="F281"/>
        </row>
        <row r="282">
          <cell r="B282"/>
          <cell r="C282"/>
          <cell r="F282"/>
        </row>
        <row r="283">
          <cell r="B283"/>
          <cell r="C283"/>
          <cell r="F283"/>
        </row>
        <row r="284">
          <cell r="B284"/>
          <cell r="C284"/>
          <cell r="F284"/>
        </row>
        <row r="285">
          <cell r="B285"/>
          <cell r="C285"/>
          <cell r="F285"/>
        </row>
        <row r="286">
          <cell r="B286"/>
          <cell r="C286"/>
          <cell r="F286"/>
        </row>
        <row r="287">
          <cell r="B287"/>
          <cell r="C287"/>
          <cell r="F287"/>
        </row>
        <row r="288">
          <cell r="B288"/>
          <cell r="C288"/>
          <cell r="F288"/>
        </row>
        <row r="289">
          <cell r="B289"/>
          <cell r="C289"/>
          <cell r="F289"/>
        </row>
        <row r="290">
          <cell r="B290"/>
          <cell r="C290"/>
          <cell r="F290"/>
        </row>
        <row r="291">
          <cell r="B291"/>
          <cell r="C291"/>
          <cell r="F291"/>
        </row>
        <row r="292">
          <cell r="B292"/>
          <cell r="C292"/>
          <cell r="F292"/>
        </row>
        <row r="293">
          <cell r="B293"/>
          <cell r="C293"/>
          <cell r="F293"/>
        </row>
        <row r="294">
          <cell r="B294"/>
          <cell r="C294"/>
          <cell r="F294"/>
        </row>
        <row r="295">
          <cell r="B295"/>
          <cell r="C295"/>
          <cell r="F295"/>
        </row>
        <row r="296">
          <cell r="B296"/>
          <cell r="C296"/>
          <cell r="F296"/>
        </row>
        <row r="297">
          <cell r="B297"/>
          <cell r="C297"/>
          <cell r="F297"/>
        </row>
        <row r="298">
          <cell r="B298"/>
          <cell r="C298"/>
          <cell r="F298"/>
        </row>
        <row r="299">
          <cell r="B299"/>
          <cell r="C299"/>
          <cell r="F299"/>
        </row>
        <row r="300">
          <cell r="B300"/>
          <cell r="C300"/>
          <cell r="F300"/>
        </row>
        <row r="301">
          <cell r="B301"/>
          <cell r="C301"/>
          <cell r="F301"/>
        </row>
        <row r="302">
          <cell r="B302"/>
          <cell r="C302"/>
          <cell r="F302"/>
        </row>
        <row r="303">
          <cell r="B303"/>
          <cell r="C303"/>
          <cell r="F303"/>
        </row>
        <row r="304">
          <cell r="B304"/>
          <cell r="C304"/>
          <cell r="F304"/>
        </row>
        <row r="305">
          <cell r="B305"/>
          <cell r="C305"/>
          <cell r="F305"/>
        </row>
      </sheetData>
      <sheetData sheetId="6"/>
      <sheetData sheetId="7">
        <row r="13">
          <cell r="B13" t="str">
            <v>2ème année de Portail</v>
          </cell>
          <cell r="E13"/>
        </row>
        <row r="15">
          <cell r="B15" t="str">
            <v>Semestre 3</v>
          </cell>
          <cell r="E15"/>
          <cell r="F15"/>
        </row>
        <row r="16">
          <cell r="E16"/>
          <cell r="F16"/>
        </row>
        <row r="19">
          <cell r="B19" t="str">
            <v>Compétences transversales S3</v>
          </cell>
          <cell r="C19" t="str">
            <v>UE</v>
          </cell>
          <cell r="F19"/>
        </row>
        <row r="20">
          <cell r="B20" t="str">
            <v>Compétences informationnelles 2</v>
          </cell>
          <cell r="C20" t="str">
            <v>ECUE</v>
          </cell>
          <cell r="F20"/>
        </row>
        <row r="21">
          <cell r="B21" t="str">
            <v>Compétences pré-professionnalisation 2</v>
          </cell>
          <cell r="C21" t="str">
            <v>ECUE</v>
          </cell>
          <cell r="F21"/>
        </row>
        <row r="22">
          <cell r="B22" t="str">
            <v>Langue Vivante-3</v>
          </cell>
          <cell r="C22" t="str">
            <v>ECUE</v>
          </cell>
          <cell r="F22"/>
        </row>
        <row r="23">
          <cell r="B23" t="str">
            <v>Min 1 Max 1</v>
          </cell>
          <cell r="C23" t="str">
            <v>OPTION</v>
          </cell>
          <cell r="F23"/>
        </row>
        <row r="24">
          <cell r="B24" t="str">
            <v>Anglais 3</v>
          </cell>
          <cell r="C24" t="str">
            <v>ECUE</v>
          </cell>
          <cell r="F24"/>
        </row>
        <row r="25">
          <cell r="B25" t="str">
            <v>Espagnol</v>
          </cell>
          <cell r="C25" t="str">
            <v>ECUE</v>
          </cell>
          <cell r="F25"/>
        </row>
        <row r="26">
          <cell r="B26" t="str">
            <v>Italien</v>
          </cell>
          <cell r="C26" t="str">
            <v>ECUE</v>
          </cell>
          <cell r="F26"/>
        </row>
        <row r="27">
          <cell r="B27" t="str">
            <v>UE disciplinaire géo Appliquée aménagement 3</v>
          </cell>
          <cell r="C27" t="str">
            <v>UE</v>
          </cell>
        </row>
        <row r="28">
          <cell r="B28" t="str">
            <v>Pédologie &amp; érosion des sols dans le monde</v>
          </cell>
          <cell r="C28" t="str">
            <v>ECUE</v>
          </cell>
        </row>
        <row r="29">
          <cell r="B29" t="str">
            <v>Sortie Terrain (3 jours)</v>
          </cell>
          <cell r="C29" t="str">
            <v>ECUE</v>
          </cell>
        </row>
        <row r="30">
          <cell r="B30" t="str">
            <v>Aménagement et collectivités (compétences, budget, PLU, SCOT)</v>
          </cell>
          <cell r="C30" t="str">
            <v>ECUE</v>
          </cell>
        </row>
        <row r="31">
          <cell r="B31" t="str">
            <v>UE Disciplinaire Outils géographie 3</v>
          </cell>
          <cell r="C31" t="str">
            <v>UE</v>
          </cell>
        </row>
        <row r="32">
          <cell r="B32" t="str">
            <v>Statistiques II (bivariées)</v>
          </cell>
          <cell r="C32" t="str">
            <v>ECUE</v>
          </cell>
        </row>
        <row r="33">
          <cell r="B33" t="str">
            <v>Systèmes d'Information Géographique I</v>
          </cell>
          <cell r="C33" t="str">
            <v>ECUE</v>
          </cell>
        </row>
        <row r="34">
          <cell r="B34" t="str">
            <v>Cartographie et informatique II</v>
          </cell>
          <cell r="C34" t="str">
            <v>ECUE</v>
          </cell>
        </row>
        <row r="35">
          <cell r="B35" t="str">
            <v>UE approfondissement dans la mention (UE approfondissement géographie fondamentale  1)</v>
          </cell>
          <cell r="C35" t="str">
            <v>UE</v>
          </cell>
        </row>
        <row r="36">
          <cell r="B36" t="str">
            <v>Géographie Urbaine (processus urbains, metropolisation)</v>
          </cell>
          <cell r="C36" t="str">
            <v>ECUE</v>
          </cell>
        </row>
        <row r="37">
          <cell r="B37" t="str">
            <v>Climatologie &amp; Biogeo zonale</v>
          </cell>
          <cell r="C37" t="str">
            <v>ECUE</v>
          </cell>
        </row>
        <row r="38">
          <cell r="B38" t="str">
            <v xml:space="preserve">Approfondissement dans le Portail hors mention </v>
          </cell>
          <cell r="C38" t="str">
            <v>UE</v>
          </cell>
          <cell r="F38"/>
        </row>
        <row r="39">
          <cell r="B39" t="str">
            <v>Min 1 Max 1</v>
          </cell>
          <cell r="C39" t="str">
            <v>OPTION</v>
          </cell>
          <cell r="F39"/>
        </row>
        <row r="40">
          <cell r="B40" t="str">
            <v>Approfondissement Sociologie 1</v>
          </cell>
          <cell r="C40" t="str">
            <v>UE</v>
          </cell>
          <cell r="F40"/>
        </row>
        <row r="41">
          <cell r="B41" t="str">
            <v>Pauvreté et sociétés</v>
          </cell>
          <cell r="C41" t="str">
            <v>ECUE</v>
          </cell>
          <cell r="F41"/>
        </row>
        <row r="42">
          <cell r="B42" t="str">
            <v>Santé et sociétés</v>
          </cell>
          <cell r="C42" t="str">
            <v>ECUE</v>
          </cell>
          <cell r="F42"/>
        </row>
        <row r="43">
          <cell r="B43" t="str">
            <v>UE approfondissement Ethnologie-anthropologie 1</v>
          </cell>
          <cell r="C43" t="str">
            <v>UE</v>
          </cell>
          <cell r="F43" t="str">
            <v>Création</v>
          </cell>
        </row>
        <row r="44">
          <cell r="B44" t="str">
            <v>Concepts et objets de l'anthropologie 3</v>
          </cell>
          <cell r="C44" t="str">
            <v>ECUE</v>
          </cell>
          <cell r="F44" t="str">
            <v>Création</v>
          </cell>
        </row>
        <row r="45">
          <cell r="B45" t="str">
            <v>Anthropologie des techniques et approches de la culture matérielle</v>
          </cell>
          <cell r="C45" t="str">
            <v>ECUE</v>
          </cell>
          <cell r="F45" t="str">
            <v>Création</v>
          </cell>
        </row>
        <row r="46">
          <cell r="B46" t="str">
            <v>UE Approfondissement SEF 1 : Questionnement des pratiques en SEF</v>
          </cell>
          <cell r="C46" t="str">
            <v>UE</v>
          </cell>
          <cell r="F46"/>
        </row>
        <row r="47">
          <cell r="B47" t="str">
            <v>Didactique des disciplines 1</v>
          </cell>
          <cell r="C47" t="str">
            <v>ECUE</v>
          </cell>
          <cell r="F47"/>
        </row>
        <row r="48">
          <cell r="B48" t="str">
            <v>Usages de l'IA en éducation</v>
          </cell>
          <cell r="C48" t="str">
            <v>ECUE</v>
          </cell>
          <cell r="F48"/>
        </row>
        <row r="49">
          <cell r="B49" t="str">
            <v>Approche par compétences</v>
          </cell>
          <cell r="C49" t="str">
            <v>ECUE</v>
          </cell>
          <cell r="F49"/>
        </row>
        <row r="50">
          <cell r="B50" t="str">
            <v>UE approfondissement histoire 1</v>
          </cell>
          <cell r="C50" t="str">
            <v>UE</v>
          </cell>
          <cell r="F50"/>
        </row>
        <row r="51">
          <cell r="B51" t="str">
            <v>ECUE approfondissement histoire moderne</v>
          </cell>
          <cell r="C51" t="str">
            <v>BLOC</v>
          </cell>
          <cell r="F51"/>
        </row>
        <row r="52">
          <cell r="B52" t="str">
            <v>Min 1 Max 1</v>
          </cell>
          <cell r="C52" t="str">
            <v>OPTION</v>
          </cell>
          <cell r="F52"/>
        </row>
        <row r="53">
          <cell r="B53" t="str">
            <v>UEA1 Histoire moderne</v>
          </cell>
          <cell r="C53" t="str">
            <v>ECUE</v>
          </cell>
          <cell r="F53"/>
        </row>
        <row r="54">
          <cell r="B54" t="str">
            <v>UEA2 Histoire moderne</v>
          </cell>
          <cell r="C54" t="str">
            <v>ECUE</v>
          </cell>
          <cell r="F54"/>
        </row>
        <row r="55">
          <cell r="B55" t="str">
            <v>UEA3 Histoire moderne</v>
          </cell>
          <cell r="C55" t="str">
            <v>ECUE</v>
          </cell>
          <cell r="F55"/>
        </row>
        <row r="56">
          <cell r="B56" t="str">
            <v>UEA4 Histoire moderne</v>
          </cell>
          <cell r="C56" t="str">
            <v>ECUE</v>
          </cell>
          <cell r="F56"/>
        </row>
        <row r="57">
          <cell r="B57" t="str">
            <v>ECUE approfondissement histoire contemporaine</v>
          </cell>
          <cell r="C57" t="str">
            <v>BLOC</v>
          </cell>
          <cell r="F57"/>
        </row>
        <row r="58">
          <cell r="B58"/>
          <cell r="C58" t="str">
            <v>OPTION</v>
          </cell>
          <cell r="F58"/>
        </row>
        <row r="59">
          <cell r="B59" t="str">
            <v>UEA5 Histoire contemporaine</v>
          </cell>
          <cell r="C59" t="str">
            <v>ECUE</v>
          </cell>
          <cell r="F59"/>
        </row>
        <row r="60">
          <cell r="B60" t="str">
            <v>UEA6 Histoire contemporaine</v>
          </cell>
          <cell r="C60" t="str">
            <v>ECUE</v>
          </cell>
          <cell r="F60"/>
        </row>
        <row r="61">
          <cell r="B61" t="str">
            <v>UEA7 Histoire contemporaine</v>
          </cell>
          <cell r="C61" t="str">
            <v>ECUE</v>
          </cell>
          <cell r="F61"/>
        </row>
        <row r="62">
          <cell r="B62" t="str">
            <v>UEA8 Histoire contemporaine</v>
          </cell>
          <cell r="C62" t="str">
            <v>ECUE</v>
          </cell>
          <cell r="F62" t="str">
            <v>Création</v>
          </cell>
        </row>
        <row r="63">
          <cell r="B63"/>
          <cell r="C63"/>
          <cell r="F63"/>
        </row>
        <row r="64">
          <cell r="B64"/>
          <cell r="C64"/>
          <cell r="F64"/>
        </row>
        <row r="65">
          <cell r="B65"/>
          <cell r="C65"/>
          <cell r="F65"/>
        </row>
        <row r="66">
          <cell r="B66"/>
          <cell r="C66"/>
          <cell r="F66"/>
        </row>
        <row r="67">
          <cell r="B67"/>
          <cell r="C67"/>
          <cell r="F67"/>
        </row>
        <row r="68">
          <cell r="B68"/>
          <cell r="C68"/>
          <cell r="F68"/>
        </row>
        <row r="69">
          <cell r="B69"/>
          <cell r="C69"/>
          <cell r="F69"/>
        </row>
        <row r="70">
          <cell r="B70"/>
          <cell r="C70"/>
          <cell r="F70"/>
        </row>
        <row r="71">
          <cell r="B71"/>
          <cell r="C71"/>
          <cell r="F71"/>
        </row>
        <row r="72">
          <cell r="B72"/>
          <cell r="C72"/>
          <cell r="F72"/>
        </row>
        <row r="73">
          <cell r="B73"/>
          <cell r="C73"/>
          <cell r="F73"/>
        </row>
        <row r="74">
          <cell r="B74"/>
          <cell r="C74"/>
          <cell r="F74"/>
        </row>
        <row r="75">
          <cell r="B75"/>
          <cell r="C75"/>
          <cell r="F75"/>
        </row>
        <row r="76">
          <cell r="B76"/>
          <cell r="C76"/>
          <cell r="F76"/>
        </row>
        <row r="77">
          <cell r="B77"/>
          <cell r="C77"/>
          <cell r="F77"/>
        </row>
        <row r="78">
          <cell r="B78"/>
          <cell r="C78"/>
          <cell r="F78"/>
        </row>
        <row r="79">
          <cell r="B79"/>
          <cell r="C79"/>
          <cell r="F79"/>
        </row>
        <row r="80">
          <cell r="B80"/>
          <cell r="C80"/>
          <cell r="F80"/>
        </row>
        <row r="81">
          <cell r="B81"/>
          <cell r="C81"/>
          <cell r="F81"/>
        </row>
        <row r="82">
          <cell r="B82"/>
          <cell r="C82"/>
          <cell r="F82"/>
        </row>
        <row r="83">
          <cell r="B83"/>
          <cell r="C83"/>
          <cell r="F83"/>
        </row>
        <row r="84">
          <cell r="B84"/>
          <cell r="C84"/>
          <cell r="F84"/>
        </row>
        <row r="85">
          <cell r="B85"/>
          <cell r="C85"/>
          <cell r="F85"/>
        </row>
        <row r="86">
          <cell r="B86"/>
          <cell r="C86"/>
          <cell r="F86"/>
        </row>
        <row r="87">
          <cell r="B87"/>
          <cell r="C87"/>
          <cell r="F87"/>
        </row>
        <row r="88">
          <cell r="B88"/>
          <cell r="C88"/>
          <cell r="F88"/>
        </row>
        <row r="89">
          <cell r="B89"/>
          <cell r="C89"/>
          <cell r="F89"/>
        </row>
        <row r="90">
          <cell r="B90"/>
          <cell r="C90"/>
          <cell r="F90"/>
        </row>
        <row r="91">
          <cell r="B91"/>
          <cell r="C91"/>
          <cell r="F91"/>
        </row>
        <row r="92">
          <cell r="B92"/>
          <cell r="C92"/>
          <cell r="F92"/>
        </row>
        <row r="93">
          <cell r="B93"/>
          <cell r="C93"/>
          <cell r="F93"/>
        </row>
        <row r="94">
          <cell r="B94"/>
          <cell r="C94"/>
          <cell r="F94"/>
        </row>
        <row r="95">
          <cell r="B95"/>
          <cell r="C95"/>
          <cell r="F95"/>
        </row>
        <row r="96">
          <cell r="B96"/>
          <cell r="C96"/>
          <cell r="F96"/>
        </row>
        <row r="97">
          <cell r="B97"/>
          <cell r="C97"/>
          <cell r="F97"/>
        </row>
        <row r="98">
          <cell r="B98"/>
          <cell r="C98"/>
          <cell r="F98"/>
        </row>
        <row r="99">
          <cell r="B99"/>
          <cell r="C99"/>
          <cell r="F99"/>
        </row>
        <row r="100">
          <cell r="B100"/>
          <cell r="C100"/>
          <cell r="F100"/>
        </row>
        <row r="101">
          <cell r="B101"/>
          <cell r="C101"/>
          <cell r="F101"/>
        </row>
        <row r="102">
          <cell r="B102"/>
          <cell r="C102"/>
          <cell r="F102"/>
        </row>
        <row r="103">
          <cell r="B103"/>
          <cell r="C103"/>
          <cell r="F103"/>
        </row>
        <row r="104">
          <cell r="B104"/>
          <cell r="C104"/>
          <cell r="F104"/>
        </row>
        <row r="105">
          <cell r="B105"/>
          <cell r="C105"/>
          <cell r="F105"/>
        </row>
        <row r="106">
          <cell r="B106"/>
          <cell r="C106"/>
          <cell r="F106"/>
        </row>
        <row r="107">
          <cell r="B107"/>
          <cell r="C107"/>
          <cell r="F107"/>
        </row>
        <row r="108">
          <cell r="B108"/>
          <cell r="C108"/>
          <cell r="F108"/>
        </row>
        <row r="109">
          <cell r="B109"/>
          <cell r="C109"/>
          <cell r="F109"/>
        </row>
        <row r="110">
          <cell r="B110"/>
          <cell r="C110"/>
          <cell r="F110"/>
        </row>
        <row r="111">
          <cell r="B111"/>
          <cell r="C111"/>
          <cell r="F111"/>
        </row>
        <row r="112">
          <cell r="B112"/>
          <cell r="C112"/>
          <cell r="F112"/>
        </row>
        <row r="113">
          <cell r="B113"/>
          <cell r="C113"/>
          <cell r="F113"/>
        </row>
        <row r="114">
          <cell r="B114"/>
          <cell r="C114"/>
          <cell r="F114"/>
        </row>
        <row r="115">
          <cell r="B115"/>
          <cell r="C115"/>
          <cell r="F115"/>
        </row>
        <row r="116">
          <cell r="B116"/>
          <cell r="C116"/>
          <cell r="F116"/>
        </row>
        <row r="117">
          <cell r="B117"/>
          <cell r="C117"/>
          <cell r="F117"/>
        </row>
        <row r="118">
          <cell r="B118"/>
          <cell r="C118"/>
          <cell r="F118"/>
        </row>
        <row r="119">
          <cell r="B119"/>
          <cell r="C119"/>
          <cell r="F119"/>
        </row>
        <row r="120">
          <cell r="B120"/>
          <cell r="C120"/>
          <cell r="F120"/>
        </row>
        <row r="121">
          <cell r="B121"/>
          <cell r="C121"/>
          <cell r="F121"/>
        </row>
        <row r="122">
          <cell r="B122"/>
          <cell r="C122"/>
          <cell r="F122"/>
        </row>
        <row r="123">
          <cell r="B123"/>
          <cell r="C123"/>
          <cell r="F123"/>
        </row>
        <row r="124">
          <cell r="B124"/>
          <cell r="C124"/>
          <cell r="F124"/>
        </row>
        <row r="125">
          <cell r="B125"/>
          <cell r="C125"/>
          <cell r="F125"/>
        </row>
        <row r="126">
          <cell r="B126"/>
          <cell r="C126"/>
          <cell r="F126"/>
        </row>
        <row r="127">
          <cell r="B127"/>
          <cell r="C127"/>
          <cell r="F127"/>
        </row>
        <row r="128">
          <cell r="B128"/>
          <cell r="C128"/>
          <cell r="F128"/>
        </row>
        <row r="129">
          <cell r="B129"/>
          <cell r="C129"/>
          <cell r="F129"/>
        </row>
        <row r="130">
          <cell r="B130"/>
          <cell r="C130"/>
          <cell r="F130"/>
        </row>
        <row r="131">
          <cell r="B131"/>
          <cell r="C131"/>
          <cell r="F131"/>
        </row>
        <row r="132">
          <cell r="B132"/>
          <cell r="C132"/>
          <cell r="F132"/>
        </row>
        <row r="133">
          <cell r="B133"/>
          <cell r="C133"/>
          <cell r="F133"/>
        </row>
        <row r="134">
          <cell r="B134"/>
          <cell r="C134"/>
          <cell r="F134"/>
        </row>
        <row r="135">
          <cell r="B135"/>
          <cell r="C135"/>
          <cell r="F135"/>
        </row>
        <row r="136">
          <cell r="B136"/>
          <cell r="C136"/>
          <cell r="F136"/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/>
          <cell r="C140"/>
          <cell r="F140"/>
        </row>
        <row r="141">
          <cell r="B141"/>
          <cell r="C141"/>
          <cell r="F141"/>
        </row>
        <row r="142">
          <cell r="B142"/>
          <cell r="C142"/>
          <cell r="F142"/>
        </row>
        <row r="143">
          <cell r="B143"/>
          <cell r="C143"/>
          <cell r="F143"/>
        </row>
        <row r="144">
          <cell r="B144"/>
          <cell r="C144"/>
          <cell r="F144"/>
        </row>
        <row r="145">
          <cell r="B145"/>
          <cell r="C145"/>
          <cell r="F145"/>
        </row>
        <row r="146">
          <cell r="B146"/>
          <cell r="C146"/>
          <cell r="F146"/>
        </row>
        <row r="147">
          <cell r="B147"/>
          <cell r="C147"/>
          <cell r="F147"/>
        </row>
        <row r="148">
          <cell r="B148"/>
          <cell r="C148"/>
          <cell r="F148"/>
        </row>
        <row r="149">
          <cell r="B149"/>
          <cell r="C149"/>
          <cell r="F149"/>
        </row>
        <row r="150">
          <cell r="B150"/>
          <cell r="C150"/>
          <cell r="F150"/>
        </row>
        <row r="151">
          <cell r="B151"/>
          <cell r="C151"/>
          <cell r="F151"/>
        </row>
        <row r="152">
          <cell r="B152"/>
          <cell r="C152"/>
          <cell r="F152"/>
        </row>
        <row r="153">
          <cell r="B153"/>
          <cell r="C153"/>
          <cell r="F153"/>
        </row>
        <row r="154">
          <cell r="B154"/>
          <cell r="C154"/>
          <cell r="F154"/>
        </row>
        <row r="155">
          <cell r="B155"/>
          <cell r="C155"/>
          <cell r="F155"/>
        </row>
        <row r="156">
          <cell r="B156"/>
          <cell r="C156"/>
          <cell r="F156"/>
        </row>
        <row r="157">
          <cell r="B157"/>
          <cell r="C157"/>
          <cell r="F157"/>
        </row>
        <row r="158">
          <cell r="B158"/>
          <cell r="C158"/>
          <cell r="F158"/>
        </row>
        <row r="159">
          <cell r="B159"/>
          <cell r="C159"/>
          <cell r="F159"/>
        </row>
        <row r="160">
          <cell r="B160"/>
          <cell r="C160"/>
          <cell r="F160"/>
        </row>
        <row r="161">
          <cell r="B161"/>
          <cell r="C161"/>
          <cell r="F161"/>
        </row>
        <row r="162">
          <cell r="B162"/>
          <cell r="C162"/>
          <cell r="F162"/>
        </row>
        <row r="163">
          <cell r="B163"/>
          <cell r="C163"/>
          <cell r="F163"/>
        </row>
        <row r="164">
          <cell r="B164"/>
          <cell r="C164"/>
          <cell r="F164"/>
        </row>
        <row r="165">
          <cell r="B165"/>
          <cell r="C165"/>
          <cell r="F165"/>
        </row>
        <row r="166">
          <cell r="B166"/>
          <cell r="C166"/>
          <cell r="F166"/>
        </row>
        <row r="167">
          <cell r="B167"/>
          <cell r="C167"/>
          <cell r="F167"/>
        </row>
        <row r="168">
          <cell r="B168"/>
          <cell r="C168"/>
          <cell r="F168"/>
        </row>
        <row r="169">
          <cell r="B169"/>
          <cell r="C169"/>
          <cell r="F169"/>
        </row>
        <row r="170">
          <cell r="B170"/>
          <cell r="C170"/>
          <cell r="F170"/>
        </row>
        <row r="171">
          <cell r="B171"/>
          <cell r="C171"/>
          <cell r="F171"/>
        </row>
        <row r="172">
          <cell r="B172"/>
          <cell r="C172"/>
          <cell r="F172"/>
        </row>
        <row r="173">
          <cell r="B173"/>
          <cell r="C173"/>
          <cell r="F173"/>
        </row>
        <row r="174">
          <cell r="B174"/>
          <cell r="C174"/>
          <cell r="F174"/>
        </row>
        <row r="175">
          <cell r="B175"/>
          <cell r="C175"/>
          <cell r="F175"/>
        </row>
        <row r="176">
          <cell r="B176"/>
          <cell r="C176"/>
          <cell r="F176"/>
        </row>
        <row r="177">
          <cell r="B177"/>
          <cell r="C177"/>
          <cell r="F177"/>
        </row>
        <row r="178">
          <cell r="B178"/>
          <cell r="C178"/>
          <cell r="F178"/>
        </row>
        <row r="179">
          <cell r="B179"/>
          <cell r="C179"/>
          <cell r="F179"/>
        </row>
        <row r="180">
          <cell r="B180"/>
          <cell r="C180"/>
          <cell r="F180"/>
        </row>
        <row r="181">
          <cell r="B181"/>
          <cell r="C181"/>
          <cell r="F181"/>
        </row>
        <row r="182">
          <cell r="B182"/>
          <cell r="C182"/>
          <cell r="F182"/>
        </row>
        <row r="183">
          <cell r="B183"/>
          <cell r="C183"/>
          <cell r="F183"/>
        </row>
        <row r="184">
          <cell r="B184"/>
          <cell r="C184"/>
          <cell r="F184"/>
        </row>
        <row r="185">
          <cell r="B185"/>
          <cell r="C185"/>
          <cell r="F185"/>
        </row>
        <row r="186">
          <cell r="B186"/>
          <cell r="C186"/>
          <cell r="F186"/>
        </row>
        <row r="187">
          <cell r="B187"/>
          <cell r="C187"/>
          <cell r="F187"/>
        </row>
        <row r="188">
          <cell r="B188"/>
          <cell r="C188"/>
          <cell r="F188"/>
        </row>
        <row r="189">
          <cell r="B189"/>
          <cell r="C189"/>
          <cell r="F189"/>
        </row>
        <row r="190">
          <cell r="B190"/>
          <cell r="C190"/>
          <cell r="F190"/>
        </row>
        <row r="191">
          <cell r="B191"/>
          <cell r="C191"/>
          <cell r="F191"/>
        </row>
        <row r="192">
          <cell r="B192"/>
          <cell r="C192"/>
          <cell r="F192"/>
        </row>
        <row r="193">
          <cell r="B193"/>
          <cell r="C193"/>
          <cell r="F193"/>
        </row>
        <row r="194">
          <cell r="B194"/>
          <cell r="C194"/>
          <cell r="F194"/>
        </row>
        <row r="195">
          <cell r="B195"/>
          <cell r="C195"/>
          <cell r="F195"/>
        </row>
        <row r="196">
          <cell r="B196"/>
          <cell r="C196"/>
          <cell r="F196"/>
        </row>
        <row r="197">
          <cell r="B197"/>
          <cell r="C197"/>
          <cell r="F197"/>
        </row>
        <row r="198">
          <cell r="B198"/>
          <cell r="C198"/>
          <cell r="F198"/>
        </row>
        <row r="199">
          <cell r="B199"/>
          <cell r="C199"/>
          <cell r="F199"/>
        </row>
        <row r="200">
          <cell r="B200"/>
          <cell r="C200"/>
          <cell r="F200"/>
        </row>
        <row r="201">
          <cell r="B201"/>
          <cell r="C201"/>
          <cell r="F201"/>
        </row>
        <row r="202">
          <cell r="B202"/>
          <cell r="C202"/>
          <cell r="F202"/>
        </row>
        <row r="203">
          <cell r="B203"/>
          <cell r="C203"/>
          <cell r="F203"/>
        </row>
        <row r="204">
          <cell r="B204"/>
          <cell r="C204"/>
          <cell r="F204"/>
        </row>
        <row r="205">
          <cell r="B205"/>
          <cell r="C205"/>
          <cell r="F205"/>
        </row>
        <row r="206">
          <cell r="B206"/>
          <cell r="C206"/>
          <cell r="F206"/>
        </row>
        <row r="207">
          <cell r="B207"/>
          <cell r="C207"/>
          <cell r="F207"/>
        </row>
        <row r="208">
          <cell r="B208"/>
          <cell r="C208"/>
          <cell r="F208"/>
        </row>
        <row r="209">
          <cell r="B209"/>
          <cell r="C209"/>
          <cell r="F209"/>
        </row>
        <row r="210">
          <cell r="B210"/>
          <cell r="C210"/>
          <cell r="F210"/>
        </row>
        <row r="211">
          <cell r="B211"/>
          <cell r="C211"/>
          <cell r="F211"/>
        </row>
        <row r="212">
          <cell r="B212"/>
          <cell r="C212"/>
          <cell r="F212"/>
        </row>
        <row r="213">
          <cell r="B213"/>
          <cell r="C213"/>
          <cell r="F213"/>
        </row>
        <row r="214">
          <cell r="B214"/>
          <cell r="C214"/>
          <cell r="F214"/>
        </row>
        <row r="215">
          <cell r="B215"/>
          <cell r="C215"/>
          <cell r="F215"/>
        </row>
        <row r="216">
          <cell r="B216"/>
          <cell r="C216"/>
          <cell r="F216"/>
        </row>
        <row r="217">
          <cell r="B217"/>
          <cell r="C217"/>
          <cell r="F217"/>
        </row>
        <row r="218">
          <cell r="B218"/>
          <cell r="C218"/>
          <cell r="F218"/>
        </row>
        <row r="219">
          <cell r="B219"/>
          <cell r="C219"/>
          <cell r="F219"/>
        </row>
        <row r="220">
          <cell r="B220"/>
          <cell r="C220"/>
          <cell r="F220"/>
        </row>
        <row r="221">
          <cell r="B221"/>
          <cell r="C221"/>
          <cell r="F221"/>
        </row>
        <row r="222">
          <cell r="B222"/>
          <cell r="C222"/>
          <cell r="F222"/>
        </row>
        <row r="223">
          <cell r="B223"/>
          <cell r="C223"/>
          <cell r="F223"/>
        </row>
        <row r="224">
          <cell r="B224"/>
          <cell r="C224"/>
          <cell r="F224"/>
        </row>
        <row r="225">
          <cell r="B225"/>
          <cell r="C225"/>
          <cell r="F225"/>
        </row>
        <row r="226">
          <cell r="B226"/>
          <cell r="C226"/>
          <cell r="F226"/>
        </row>
        <row r="227">
          <cell r="B227"/>
          <cell r="C227"/>
          <cell r="F227"/>
        </row>
        <row r="228">
          <cell r="B228"/>
          <cell r="C228"/>
          <cell r="F228"/>
        </row>
        <row r="229">
          <cell r="B229"/>
          <cell r="C229"/>
          <cell r="F229"/>
        </row>
        <row r="230">
          <cell r="B230"/>
          <cell r="C230"/>
          <cell r="F230"/>
        </row>
        <row r="231">
          <cell r="B231"/>
          <cell r="C231"/>
          <cell r="F231"/>
        </row>
        <row r="232">
          <cell r="B232"/>
          <cell r="C232"/>
          <cell r="F232"/>
        </row>
        <row r="233">
          <cell r="B233"/>
          <cell r="C233"/>
          <cell r="F233"/>
        </row>
        <row r="234">
          <cell r="B234"/>
          <cell r="C234"/>
          <cell r="F234"/>
        </row>
        <row r="235">
          <cell r="B235"/>
          <cell r="C235"/>
          <cell r="F235"/>
        </row>
        <row r="236">
          <cell r="B236"/>
          <cell r="C236"/>
          <cell r="F236"/>
        </row>
        <row r="237">
          <cell r="B237"/>
          <cell r="C237"/>
          <cell r="F237"/>
        </row>
        <row r="238">
          <cell r="B238"/>
          <cell r="C238"/>
          <cell r="F238"/>
        </row>
        <row r="239">
          <cell r="B239"/>
          <cell r="C239"/>
          <cell r="F239"/>
        </row>
        <row r="240">
          <cell r="B240"/>
          <cell r="C240"/>
          <cell r="F240"/>
        </row>
        <row r="241">
          <cell r="B241"/>
          <cell r="C241"/>
          <cell r="F241"/>
        </row>
        <row r="242">
          <cell r="B242"/>
          <cell r="C242"/>
          <cell r="F242"/>
        </row>
        <row r="243">
          <cell r="B243"/>
          <cell r="C243"/>
          <cell r="F243"/>
        </row>
        <row r="244">
          <cell r="B244"/>
          <cell r="C244"/>
          <cell r="F244"/>
        </row>
        <row r="245">
          <cell r="B245"/>
          <cell r="C245"/>
          <cell r="F245"/>
        </row>
        <row r="246">
          <cell r="B246"/>
          <cell r="C246"/>
          <cell r="F246"/>
        </row>
        <row r="247">
          <cell r="B247"/>
          <cell r="C247"/>
          <cell r="F247"/>
        </row>
        <row r="248">
          <cell r="B248"/>
          <cell r="C248"/>
          <cell r="F248"/>
        </row>
        <row r="249">
          <cell r="B249"/>
          <cell r="C249"/>
          <cell r="F249"/>
        </row>
        <row r="250">
          <cell r="B250"/>
          <cell r="C250"/>
          <cell r="F250"/>
        </row>
        <row r="251">
          <cell r="B251"/>
          <cell r="C251"/>
          <cell r="F251"/>
        </row>
        <row r="252">
          <cell r="B252"/>
          <cell r="C252"/>
          <cell r="F252"/>
        </row>
        <row r="253">
          <cell r="B253"/>
          <cell r="C253"/>
          <cell r="F253"/>
        </row>
        <row r="254">
          <cell r="B254"/>
          <cell r="C254"/>
          <cell r="F254"/>
        </row>
        <row r="255">
          <cell r="B255"/>
          <cell r="C255"/>
          <cell r="F255"/>
        </row>
        <row r="256">
          <cell r="B256"/>
          <cell r="C256"/>
          <cell r="F256"/>
        </row>
        <row r="257">
          <cell r="B257"/>
          <cell r="C257"/>
          <cell r="F257"/>
        </row>
        <row r="258">
          <cell r="B258"/>
          <cell r="C258"/>
          <cell r="F258"/>
        </row>
        <row r="259">
          <cell r="B259"/>
          <cell r="C259"/>
          <cell r="F259"/>
        </row>
        <row r="260">
          <cell r="B260"/>
          <cell r="C260"/>
          <cell r="F260"/>
        </row>
        <row r="261">
          <cell r="B261"/>
          <cell r="C261"/>
          <cell r="F261"/>
        </row>
        <row r="262">
          <cell r="B262"/>
          <cell r="C262"/>
          <cell r="F262"/>
        </row>
        <row r="263">
          <cell r="B263"/>
          <cell r="C263"/>
          <cell r="F263"/>
        </row>
        <row r="264">
          <cell r="B264"/>
          <cell r="C264"/>
          <cell r="F264"/>
        </row>
        <row r="265">
          <cell r="B265"/>
          <cell r="C265"/>
          <cell r="F265"/>
        </row>
        <row r="266">
          <cell r="B266"/>
          <cell r="C266"/>
          <cell r="F266"/>
        </row>
        <row r="267">
          <cell r="B267"/>
          <cell r="C267"/>
          <cell r="F267"/>
        </row>
        <row r="268">
          <cell r="B268"/>
          <cell r="C268"/>
          <cell r="F268"/>
        </row>
        <row r="269">
          <cell r="B269"/>
          <cell r="C269"/>
          <cell r="F269"/>
        </row>
        <row r="270">
          <cell r="B270"/>
          <cell r="C270"/>
          <cell r="F270"/>
        </row>
        <row r="271">
          <cell r="B271"/>
          <cell r="C271"/>
          <cell r="F271"/>
        </row>
        <row r="272">
          <cell r="B272"/>
          <cell r="C272"/>
          <cell r="F272"/>
        </row>
        <row r="273">
          <cell r="B273"/>
          <cell r="C273"/>
          <cell r="F273"/>
        </row>
        <row r="274">
          <cell r="B274"/>
          <cell r="C274"/>
          <cell r="F274"/>
        </row>
        <row r="275">
          <cell r="B275"/>
          <cell r="C275"/>
          <cell r="F275"/>
        </row>
        <row r="276">
          <cell r="B276"/>
          <cell r="C276"/>
          <cell r="F276"/>
        </row>
        <row r="277">
          <cell r="B277"/>
          <cell r="C277"/>
          <cell r="F277"/>
        </row>
        <row r="278">
          <cell r="B278"/>
          <cell r="C278"/>
          <cell r="F278"/>
        </row>
        <row r="279">
          <cell r="B279"/>
          <cell r="C279"/>
          <cell r="F279"/>
        </row>
        <row r="280">
          <cell r="B280"/>
          <cell r="C280"/>
          <cell r="F280"/>
        </row>
        <row r="281">
          <cell r="B281"/>
          <cell r="C281"/>
          <cell r="F281"/>
        </row>
        <row r="282">
          <cell r="B282"/>
          <cell r="C282"/>
          <cell r="F282"/>
        </row>
        <row r="283">
          <cell r="B283"/>
          <cell r="C283"/>
          <cell r="F283"/>
        </row>
        <row r="284">
          <cell r="B284"/>
          <cell r="C284"/>
          <cell r="F284"/>
        </row>
        <row r="285">
          <cell r="B285"/>
          <cell r="C285"/>
          <cell r="F285"/>
        </row>
        <row r="286">
          <cell r="B286"/>
          <cell r="C286"/>
          <cell r="F286"/>
        </row>
        <row r="287">
          <cell r="B287"/>
          <cell r="C287"/>
          <cell r="F287"/>
        </row>
        <row r="288">
          <cell r="B288"/>
          <cell r="C288"/>
          <cell r="F288"/>
        </row>
        <row r="289">
          <cell r="B289"/>
          <cell r="C289"/>
          <cell r="F289"/>
        </row>
        <row r="290">
          <cell r="B290"/>
          <cell r="C290"/>
          <cell r="F290"/>
        </row>
        <row r="291">
          <cell r="B291"/>
          <cell r="C291"/>
          <cell r="F291"/>
        </row>
        <row r="292">
          <cell r="B292"/>
          <cell r="C292"/>
          <cell r="F292"/>
        </row>
        <row r="293">
          <cell r="B293"/>
          <cell r="C293"/>
          <cell r="F293"/>
        </row>
        <row r="294">
          <cell r="B294"/>
          <cell r="C294"/>
          <cell r="F294"/>
        </row>
        <row r="295">
          <cell r="B295"/>
          <cell r="C295"/>
          <cell r="F295"/>
        </row>
        <row r="296">
          <cell r="B296"/>
          <cell r="C296"/>
          <cell r="F296"/>
        </row>
        <row r="297">
          <cell r="B297"/>
          <cell r="C297"/>
          <cell r="F297"/>
        </row>
        <row r="298">
          <cell r="B298"/>
          <cell r="C298"/>
          <cell r="F298"/>
        </row>
        <row r="299">
          <cell r="B299"/>
          <cell r="C299"/>
          <cell r="F299"/>
        </row>
        <row r="300">
          <cell r="B300"/>
          <cell r="C300"/>
          <cell r="F300"/>
        </row>
      </sheetData>
      <sheetData sheetId="8"/>
      <sheetData sheetId="9">
        <row r="13">
          <cell r="B13" t="str">
            <v>2ème année de Portail</v>
          </cell>
          <cell r="E13">
            <v>0</v>
          </cell>
        </row>
        <row r="15">
          <cell r="B15" t="str">
            <v>Semestre 4</v>
          </cell>
          <cell r="E15"/>
          <cell r="F15"/>
        </row>
        <row r="16">
          <cell r="E16"/>
          <cell r="F16"/>
        </row>
        <row r="19">
          <cell r="B19" t="str">
            <v>Compétences transversales S4</v>
          </cell>
          <cell r="C19" t="str">
            <v>UE</v>
          </cell>
          <cell r="F19"/>
        </row>
        <row r="20">
          <cell r="B20" t="str">
            <v>Compétences écrites 2</v>
          </cell>
          <cell r="C20" t="str">
            <v>ECUE</v>
          </cell>
          <cell r="F20"/>
        </row>
        <row r="21">
          <cell r="B21" t="str">
            <v>Compétences numériques 2</v>
          </cell>
          <cell r="C21" t="str">
            <v>ECUE</v>
          </cell>
          <cell r="F21"/>
        </row>
        <row r="22">
          <cell r="B22" t="str">
            <v>Langue Vivante-4</v>
          </cell>
          <cell r="C22" t="str">
            <v>ECUE</v>
          </cell>
          <cell r="F22"/>
        </row>
        <row r="23">
          <cell r="B23" t="str">
            <v>Min 1 Max 1</v>
          </cell>
          <cell r="C23" t="str">
            <v>OPTION</v>
          </cell>
          <cell r="F23"/>
        </row>
        <row r="24">
          <cell r="B24" t="str">
            <v>Anglais 4</v>
          </cell>
          <cell r="C24" t="str">
            <v>ECUE</v>
          </cell>
          <cell r="F24"/>
        </row>
        <row r="25">
          <cell r="B25" t="str">
            <v>Espagnol</v>
          </cell>
          <cell r="C25" t="str">
            <v>ECUE</v>
          </cell>
          <cell r="F25"/>
        </row>
        <row r="26">
          <cell r="B26" t="str">
            <v>Italien</v>
          </cell>
          <cell r="C26" t="str">
            <v>ECUE</v>
          </cell>
          <cell r="F26"/>
        </row>
        <row r="27">
          <cell r="B27" t="str">
            <v>UE disciplinaire géo Appliquée aménagement 4</v>
          </cell>
          <cell r="C27" t="str">
            <v>UE</v>
          </cell>
        </row>
        <row r="28">
          <cell r="B28" t="str">
            <v>Géologie &amp; Géographie physique appliquée</v>
          </cell>
          <cell r="C28" t="str">
            <v>ECUE</v>
          </cell>
        </row>
        <row r="29">
          <cell r="B29" t="str">
            <v xml:space="preserve">Urbanisme et politique de la ville </v>
          </cell>
          <cell r="C29" t="str">
            <v>ECUE</v>
          </cell>
        </row>
        <row r="30">
          <cell r="B30" t="str">
            <v>Sortie de terrain (1j 1/2)</v>
          </cell>
          <cell r="C30" t="str">
            <v>ECUE</v>
          </cell>
        </row>
        <row r="31">
          <cell r="B31" t="str">
            <v>UE disciplinaire Outils géographie 4</v>
          </cell>
          <cell r="C31" t="str">
            <v>UE</v>
          </cell>
        </row>
        <row r="32">
          <cell r="B32" t="str">
            <v>Cartographie et informatique III</v>
          </cell>
          <cell r="C32" t="str">
            <v>ECUE</v>
          </cell>
        </row>
        <row r="33">
          <cell r="B33" t="str">
            <v>Statistiques III (multivariées)</v>
          </cell>
          <cell r="C33" t="str">
            <v>ECUE</v>
          </cell>
        </row>
        <row r="34">
          <cell r="B34" t="str">
            <v xml:space="preserve">Systèmes d'Information Géographique II /Bases de données géographiques </v>
          </cell>
          <cell r="C34" t="str">
            <v>ECUE</v>
          </cell>
        </row>
        <row r="35">
          <cell r="B35" t="str">
            <v>UE approfondissement dans la mention (UE approfondissement géographie fondamentale 2)</v>
          </cell>
          <cell r="C35" t="str">
            <v>UE</v>
          </cell>
        </row>
        <row r="36">
          <cell r="B36" t="str">
            <v>Géographie rurale</v>
          </cell>
          <cell r="C36" t="str">
            <v>ECUE</v>
          </cell>
        </row>
        <row r="37">
          <cell r="B37" t="str">
            <v>Hydrologie et géomorphologie fluviales</v>
          </cell>
          <cell r="C37" t="str">
            <v>ECUE</v>
          </cell>
        </row>
        <row r="41">
          <cell r="B41" t="str">
            <v>Déviance et sociétés</v>
          </cell>
          <cell r="C41" t="str">
            <v>ECUE</v>
          </cell>
          <cell r="F41"/>
        </row>
        <row r="42">
          <cell r="B42" t="str">
            <v>Ville et sociétés</v>
          </cell>
          <cell r="C42" t="str">
            <v>ECUE</v>
          </cell>
          <cell r="F42"/>
        </row>
        <row r="43">
          <cell r="B43" t="str">
            <v>UE approfondissement : Ethnologie-anthropologie 2</v>
          </cell>
          <cell r="C43" t="str">
            <v>UE</v>
          </cell>
          <cell r="F43" t="str">
            <v>Création</v>
          </cell>
        </row>
        <row r="44">
          <cell r="B44" t="str">
            <v>Concepts et objets de l'anthropologie 4</v>
          </cell>
          <cell r="C44" t="str">
            <v>ECUE</v>
          </cell>
          <cell r="F44" t="str">
            <v>Création</v>
          </cell>
        </row>
        <row r="45">
          <cell r="B45" t="str">
            <v>Anthropologie du corps et des faits religieux</v>
          </cell>
          <cell r="C45" t="str">
            <v>ECUE</v>
          </cell>
          <cell r="F45" t="str">
            <v>Création</v>
          </cell>
        </row>
        <row r="46">
          <cell r="B46" t="str">
            <v>UE Approfondissement SEF 2 : Culture et Éducation</v>
          </cell>
          <cell r="C46" t="str">
            <v>UE</v>
          </cell>
          <cell r="F46"/>
        </row>
        <row r="47">
          <cell r="B47" t="str">
            <v>Culture scientifique et technologique (2)</v>
          </cell>
          <cell r="C47" t="str">
            <v>ECUE</v>
          </cell>
          <cell r="F47"/>
        </row>
        <row r="48">
          <cell r="B48" t="str">
            <v>Didactique des disciplines (2)</v>
          </cell>
          <cell r="C48" t="str">
            <v>ECUE</v>
          </cell>
          <cell r="F48"/>
        </row>
        <row r="49">
          <cell r="B49" t="str">
            <v>Les éducations à (numérique, santé, développment durable, etc.) (2)</v>
          </cell>
          <cell r="C49" t="str">
            <v>ECUE</v>
          </cell>
          <cell r="F49"/>
        </row>
        <row r="50">
          <cell r="B50" t="str">
            <v>UE approfondissement histoire 2</v>
          </cell>
          <cell r="C50" t="str">
            <v>UE</v>
          </cell>
          <cell r="F50"/>
        </row>
        <row r="51">
          <cell r="B51" t="str">
            <v>ECUE approfondissement préhistoire et histoire ancienne</v>
          </cell>
          <cell r="C51" t="str">
            <v>BLOC</v>
          </cell>
          <cell r="F51"/>
        </row>
        <row r="52">
          <cell r="B52" t="str">
            <v>Min 1 Max 1</v>
          </cell>
          <cell r="C52" t="str">
            <v>OPTION</v>
          </cell>
          <cell r="F52"/>
        </row>
        <row r="53">
          <cell r="B53" t="str">
            <v>UEA9  Préhistoire</v>
          </cell>
          <cell r="C53" t="str">
            <v>ECUE</v>
          </cell>
          <cell r="F53"/>
        </row>
        <row r="54">
          <cell r="B54" t="str">
            <v>UEA10 Histoire ancienne</v>
          </cell>
          <cell r="C54" t="str">
            <v>ECUE</v>
          </cell>
          <cell r="F54"/>
        </row>
        <row r="55">
          <cell r="B55" t="str">
            <v>UEA11 Histoire ancienne</v>
          </cell>
          <cell r="C55" t="str">
            <v>ECUE</v>
          </cell>
          <cell r="F55"/>
        </row>
        <row r="56">
          <cell r="B56" t="str">
            <v>UEA12 Histoire ancienne</v>
          </cell>
          <cell r="C56" t="str">
            <v>ECUE</v>
          </cell>
          <cell r="F56"/>
        </row>
        <row r="57">
          <cell r="B57" t="str">
            <v>ECUE approfondissement histoire médiévale</v>
          </cell>
          <cell r="C57" t="str">
            <v>BLOC</v>
          </cell>
          <cell r="F57"/>
        </row>
        <row r="58">
          <cell r="B58" t="str">
            <v>Min 1 Max 1</v>
          </cell>
          <cell r="C58" t="str">
            <v>OPTION</v>
          </cell>
          <cell r="F58"/>
        </row>
        <row r="59">
          <cell r="B59" t="str">
            <v>UEA13 Histoire médiévale</v>
          </cell>
          <cell r="C59" t="str">
            <v>ECUE</v>
          </cell>
          <cell r="F59"/>
        </row>
        <row r="60">
          <cell r="B60" t="str">
            <v>UEA14 Histoire médiévale</v>
          </cell>
          <cell r="C60" t="str">
            <v>ECUE</v>
          </cell>
          <cell r="F60"/>
        </row>
        <row r="61">
          <cell r="B61" t="str">
            <v>UEA15 Histoire médiévale</v>
          </cell>
          <cell r="C61" t="str">
            <v>ECUE</v>
          </cell>
          <cell r="F61"/>
        </row>
        <row r="62">
          <cell r="B62" t="str">
            <v>UEA16 Histoire médiévale</v>
          </cell>
          <cell r="C62" t="str">
            <v>ECUE</v>
          </cell>
          <cell r="F62"/>
        </row>
        <row r="63">
          <cell r="B63"/>
          <cell r="C63"/>
          <cell r="F63"/>
        </row>
        <row r="64">
          <cell r="B64"/>
          <cell r="C64"/>
          <cell r="F64"/>
        </row>
        <row r="65">
          <cell r="B65"/>
          <cell r="C65"/>
          <cell r="F65"/>
        </row>
        <row r="66">
          <cell r="B66"/>
          <cell r="C66"/>
          <cell r="F66"/>
        </row>
        <row r="67">
          <cell r="B67"/>
          <cell r="C67"/>
          <cell r="F67"/>
        </row>
        <row r="68">
          <cell r="B68"/>
          <cell r="C68"/>
          <cell r="F68"/>
        </row>
        <row r="69">
          <cell r="B69"/>
          <cell r="C69"/>
          <cell r="F69"/>
        </row>
        <row r="70">
          <cell r="B70"/>
          <cell r="C70"/>
          <cell r="F70"/>
        </row>
        <row r="71">
          <cell r="B71"/>
          <cell r="C71"/>
          <cell r="F71"/>
        </row>
        <row r="72">
          <cell r="B72"/>
          <cell r="C72"/>
          <cell r="F72"/>
        </row>
        <row r="73">
          <cell r="B73"/>
          <cell r="C73"/>
          <cell r="F73"/>
        </row>
        <row r="74">
          <cell r="B74"/>
          <cell r="C74"/>
          <cell r="F74"/>
        </row>
        <row r="75">
          <cell r="B75"/>
          <cell r="C75"/>
          <cell r="F75"/>
        </row>
        <row r="76">
          <cell r="B76"/>
          <cell r="C76"/>
          <cell r="F76"/>
        </row>
        <row r="77">
          <cell r="B77"/>
          <cell r="C77"/>
          <cell r="F77"/>
        </row>
        <row r="78">
          <cell r="B78"/>
          <cell r="C78"/>
          <cell r="F78"/>
        </row>
        <row r="79">
          <cell r="B79"/>
          <cell r="C79"/>
          <cell r="F79"/>
        </row>
        <row r="80">
          <cell r="B80"/>
          <cell r="C80"/>
          <cell r="F80"/>
        </row>
        <row r="81">
          <cell r="B81"/>
          <cell r="C81"/>
          <cell r="F81"/>
        </row>
        <row r="82">
          <cell r="B82"/>
          <cell r="C82"/>
          <cell r="F82"/>
        </row>
        <row r="83">
          <cell r="B83"/>
          <cell r="C83"/>
          <cell r="F83"/>
        </row>
        <row r="84">
          <cell r="B84"/>
          <cell r="C84"/>
          <cell r="F84"/>
        </row>
        <row r="85">
          <cell r="B85"/>
          <cell r="C85"/>
          <cell r="F85"/>
        </row>
        <row r="86">
          <cell r="B86"/>
          <cell r="C86"/>
          <cell r="F86"/>
        </row>
        <row r="87">
          <cell r="B87"/>
          <cell r="C87"/>
          <cell r="F87"/>
        </row>
        <row r="88">
          <cell r="B88"/>
          <cell r="C88"/>
          <cell r="F88"/>
        </row>
        <row r="89">
          <cell r="B89"/>
          <cell r="C89"/>
          <cell r="F89"/>
        </row>
        <row r="90">
          <cell r="B90"/>
          <cell r="C90"/>
          <cell r="F90"/>
        </row>
        <row r="91">
          <cell r="B91"/>
          <cell r="C91"/>
          <cell r="F91"/>
        </row>
        <row r="92">
          <cell r="B92"/>
          <cell r="C92"/>
          <cell r="F92"/>
        </row>
        <row r="93">
          <cell r="B93"/>
          <cell r="C93"/>
          <cell r="F93"/>
        </row>
        <row r="94">
          <cell r="B94"/>
          <cell r="C94"/>
          <cell r="F94"/>
        </row>
        <row r="95">
          <cell r="B95"/>
          <cell r="C95"/>
          <cell r="F95"/>
        </row>
        <row r="96">
          <cell r="B96"/>
          <cell r="C96"/>
          <cell r="F96"/>
        </row>
        <row r="97">
          <cell r="B97"/>
          <cell r="C97"/>
          <cell r="F97"/>
        </row>
        <row r="98">
          <cell r="B98"/>
          <cell r="C98"/>
          <cell r="F98"/>
        </row>
        <row r="99">
          <cell r="B99"/>
          <cell r="C99"/>
          <cell r="F99"/>
        </row>
        <row r="100">
          <cell r="B100"/>
          <cell r="C100"/>
          <cell r="F100"/>
        </row>
        <row r="101">
          <cell r="B101"/>
          <cell r="C101"/>
          <cell r="F101"/>
        </row>
        <row r="102">
          <cell r="B102"/>
          <cell r="C102"/>
          <cell r="F102"/>
        </row>
        <row r="103">
          <cell r="B103"/>
          <cell r="C103"/>
          <cell r="F103"/>
        </row>
        <row r="104">
          <cell r="B104"/>
          <cell r="C104"/>
          <cell r="F104"/>
        </row>
        <row r="105">
          <cell r="B105"/>
          <cell r="C105"/>
          <cell r="F105"/>
        </row>
        <row r="106">
          <cell r="B106"/>
          <cell r="C106"/>
          <cell r="F106"/>
        </row>
        <row r="107">
          <cell r="B107"/>
          <cell r="C107"/>
          <cell r="F107"/>
        </row>
        <row r="108">
          <cell r="B108"/>
          <cell r="C108"/>
          <cell r="F108"/>
        </row>
        <row r="109">
          <cell r="B109"/>
          <cell r="C109"/>
          <cell r="F109"/>
        </row>
        <row r="110">
          <cell r="B110"/>
          <cell r="C110"/>
          <cell r="F110"/>
        </row>
        <row r="111">
          <cell r="B111"/>
          <cell r="C111"/>
          <cell r="F111"/>
        </row>
        <row r="112">
          <cell r="B112"/>
          <cell r="C112"/>
          <cell r="F112"/>
        </row>
        <row r="113">
          <cell r="B113"/>
          <cell r="C113"/>
          <cell r="F113"/>
        </row>
        <row r="114">
          <cell r="B114"/>
          <cell r="C114"/>
          <cell r="F114"/>
        </row>
        <row r="115">
          <cell r="B115"/>
          <cell r="C115"/>
          <cell r="F115"/>
        </row>
        <row r="116">
          <cell r="B116"/>
          <cell r="C116"/>
          <cell r="F116"/>
        </row>
        <row r="117">
          <cell r="B117"/>
          <cell r="C117"/>
          <cell r="F117"/>
        </row>
        <row r="118">
          <cell r="B118"/>
          <cell r="C118"/>
          <cell r="F118"/>
        </row>
        <row r="119">
          <cell r="B119"/>
          <cell r="C119"/>
          <cell r="F119"/>
        </row>
        <row r="120">
          <cell r="B120"/>
          <cell r="C120"/>
          <cell r="F120"/>
        </row>
        <row r="121">
          <cell r="B121"/>
          <cell r="C121"/>
          <cell r="F121"/>
        </row>
        <row r="122">
          <cell r="B122"/>
          <cell r="C122"/>
          <cell r="F122"/>
        </row>
        <row r="123">
          <cell r="B123"/>
          <cell r="C123"/>
          <cell r="F123"/>
        </row>
        <row r="124">
          <cell r="B124"/>
          <cell r="C124"/>
          <cell r="F124"/>
        </row>
        <row r="125">
          <cell r="B125"/>
          <cell r="C125"/>
          <cell r="F125"/>
        </row>
        <row r="126">
          <cell r="B126"/>
          <cell r="C126"/>
          <cell r="F126"/>
        </row>
        <row r="127">
          <cell r="B127"/>
          <cell r="C127"/>
          <cell r="F127"/>
        </row>
        <row r="128">
          <cell r="B128"/>
          <cell r="C128"/>
          <cell r="F128"/>
        </row>
        <row r="129">
          <cell r="B129"/>
          <cell r="C129"/>
          <cell r="F129"/>
        </row>
        <row r="130">
          <cell r="B130"/>
          <cell r="C130"/>
          <cell r="F130"/>
        </row>
        <row r="131">
          <cell r="B131"/>
          <cell r="C131"/>
          <cell r="F131"/>
        </row>
        <row r="132">
          <cell r="B132"/>
          <cell r="C132"/>
          <cell r="F132"/>
        </row>
        <row r="133">
          <cell r="B133"/>
          <cell r="C133"/>
          <cell r="F133"/>
        </row>
        <row r="134">
          <cell r="B134"/>
          <cell r="C134"/>
          <cell r="F134"/>
        </row>
        <row r="135">
          <cell r="B135"/>
          <cell r="C135"/>
          <cell r="F135"/>
        </row>
        <row r="136">
          <cell r="B136"/>
          <cell r="C136"/>
          <cell r="F136"/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/>
          <cell r="C140"/>
          <cell r="F140"/>
        </row>
        <row r="141">
          <cell r="B141"/>
          <cell r="C141"/>
          <cell r="F141"/>
        </row>
        <row r="142">
          <cell r="B142"/>
          <cell r="C142"/>
          <cell r="F142"/>
        </row>
        <row r="143">
          <cell r="B143"/>
          <cell r="C143"/>
          <cell r="F143"/>
        </row>
        <row r="144">
          <cell r="B144"/>
          <cell r="C144"/>
          <cell r="F144"/>
        </row>
        <row r="145">
          <cell r="B145"/>
          <cell r="C145"/>
          <cell r="F145"/>
        </row>
        <row r="146">
          <cell r="B146"/>
          <cell r="C146"/>
          <cell r="F146"/>
        </row>
        <row r="147">
          <cell r="B147"/>
          <cell r="C147"/>
          <cell r="F147"/>
        </row>
        <row r="148">
          <cell r="B148"/>
          <cell r="C148"/>
          <cell r="F148"/>
        </row>
        <row r="149">
          <cell r="B149"/>
          <cell r="C149"/>
          <cell r="F149"/>
        </row>
        <row r="150">
          <cell r="B150"/>
          <cell r="C150"/>
          <cell r="F150"/>
        </row>
        <row r="151">
          <cell r="B151"/>
          <cell r="C151"/>
          <cell r="F151"/>
        </row>
        <row r="152">
          <cell r="B152"/>
          <cell r="C152"/>
          <cell r="F152"/>
        </row>
        <row r="153">
          <cell r="B153"/>
          <cell r="C153"/>
          <cell r="F153"/>
        </row>
        <row r="154">
          <cell r="B154"/>
          <cell r="C154"/>
          <cell r="F154"/>
        </row>
        <row r="155">
          <cell r="B155"/>
          <cell r="C155"/>
          <cell r="F155"/>
        </row>
        <row r="156">
          <cell r="B156"/>
          <cell r="C156"/>
          <cell r="F156"/>
        </row>
        <row r="157">
          <cell r="B157"/>
          <cell r="C157"/>
          <cell r="F157"/>
        </row>
        <row r="158">
          <cell r="B158"/>
          <cell r="C158"/>
          <cell r="F158"/>
        </row>
        <row r="159">
          <cell r="B159"/>
          <cell r="C159"/>
          <cell r="F159"/>
        </row>
        <row r="160">
          <cell r="B160"/>
          <cell r="C160"/>
          <cell r="F160"/>
        </row>
        <row r="161">
          <cell r="B161"/>
          <cell r="C161"/>
          <cell r="F161"/>
        </row>
        <row r="162">
          <cell r="B162"/>
          <cell r="C162"/>
          <cell r="F162"/>
        </row>
        <row r="163">
          <cell r="B163"/>
          <cell r="C163"/>
          <cell r="F163"/>
        </row>
        <row r="164">
          <cell r="B164"/>
          <cell r="C164"/>
          <cell r="F164"/>
        </row>
        <row r="165">
          <cell r="B165"/>
          <cell r="C165"/>
          <cell r="F165"/>
        </row>
        <row r="166">
          <cell r="B166"/>
          <cell r="C166"/>
          <cell r="F166"/>
        </row>
        <row r="167">
          <cell r="B167"/>
          <cell r="C167"/>
          <cell r="F167"/>
        </row>
        <row r="168">
          <cell r="B168"/>
          <cell r="C168"/>
          <cell r="F168"/>
        </row>
        <row r="169">
          <cell r="B169"/>
          <cell r="C169"/>
          <cell r="F169"/>
        </row>
        <row r="170">
          <cell r="B170"/>
          <cell r="C170"/>
          <cell r="F170"/>
        </row>
        <row r="171">
          <cell r="B171"/>
          <cell r="C171"/>
          <cell r="F171"/>
        </row>
        <row r="172">
          <cell r="B172"/>
          <cell r="C172"/>
          <cell r="F172"/>
        </row>
        <row r="173">
          <cell r="B173"/>
          <cell r="C173"/>
          <cell r="F173"/>
        </row>
        <row r="174">
          <cell r="B174"/>
          <cell r="C174"/>
          <cell r="F174"/>
        </row>
        <row r="175">
          <cell r="B175"/>
          <cell r="C175"/>
          <cell r="F175"/>
        </row>
        <row r="176">
          <cell r="B176"/>
          <cell r="C176"/>
          <cell r="F176"/>
        </row>
        <row r="177">
          <cell r="B177"/>
          <cell r="C177"/>
          <cell r="F177"/>
        </row>
        <row r="178">
          <cell r="B178"/>
          <cell r="C178"/>
          <cell r="F178"/>
        </row>
        <row r="179">
          <cell r="B179"/>
          <cell r="C179"/>
          <cell r="F179"/>
        </row>
        <row r="180">
          <cell r="B180"/>
          <cell r="C180"/>
          <cell r="F180"/>
        </row>
        <row r="181">
          <cell r="B181"/>
          <cell r="C181"/>
          <cell r="F181"/>
        </row>
        <row r="182">
          <cell r="B182"/>
          <cell r="C182"/>
          <cell r="F182"/>
        </row>
        <row r="183">
          <cell r="B183"/>
          <cell r="C183"/>
          <cell r="F183"/>
        </row>
        <row r="184">
          <cell r="B184"/>
          <cell r="C184"/>
          <cell r="F184"/>
        </row>
        <row r="185">
          <cell r="B185"/>
          <cell r="C185"/>
          <cell r="F185"/>
        </row>
        <row r="186">
          <cell r="B186"/>
          <cell r="C186"/>
          <cell r="F186"/>
        </row>
        <row r="187">
          <cell r="B187"/>
          <cell r="C187"/>
          <cell r="F187"/>
        </row>
        <row r="188">
          <cell r="B188"/>
          <cell r="C188"/>
          <cell r="F188"/>
        </row>
        <row r="189">
          <cell r="B189"/>
          <cell r="C189"/>
          <cell r="F189"/>
        </row>
        <row r="190">
          <cell r="B190"/>
          <cell r="C190"/>
          <cell r="F190"/>
        </row>
        <row r="191">
          <cell r="B191"/>
          <cell r="C191"/>
          <cell r="F191"/>
        </row>
        <row r="192">
          <cell r="B192"/>
          <cell r="C192"/>
          <cell r="F192"/>
        </row>
        <row r="193">
          <cell r="B193"/>
          <cell r="C193"/>
          <cell r="F193"/>
        </row>
        <row r="194">
          <cell r="B194"/>
          <cell r="C194"/>
          <cell r="F194"/>
        </row>
        <row r="195">
          <cell r="B195"/>
          <cell r="C195"/>
          <cell r="F195"/>
        </row>
        <row r="196">
          <cell r="B196"/>
          <cell r="C196"/>
          <cell r="F196"/>
        </row>
        <row r="197">
          <cell r="B197"/>
          <cell r="C197"/>
          <cell r="F197"/>
        </row>
        <row r="198">
          <cell r="B198"/>
          <cell r="C198"/>
          <cell r="F198"/>
        </row>
        <row r="199">
          <cell r="B199"/>
          <cell r="C199"/>
          <cell r="F199"/>
        </row>
        <row r="200">
          <cell r="B200"/>
          <cell r="C200"/>
          <cell r="F200"/>
        </row>
        <row r="201">
          <cell r="B201"/>
          <cell r="C201"/>
          <cell r="F201"/>
        </row>
        <row r="202">
          <cell r="B202"/>
          <cell r="C202"/>
          <cell r="F202"/>
        </row>
        <row r="203">
          <cell r="B203"/>
          <cell r="C203"/>
          <cell r="F203"/>
        </row>
        <row r="204">
          <cell r="B204"/>
          <cell r="C204"/>
          <cell r="F204"/>
        </row>
        <row r="205">
          <cell r="B205"/>
          <cell r="C205"/>
          <cell r="F205"/>
        </row>
        <row r="206">
          <cell r="B206"/>
          <cell r="C206"/>
          <cell r="F206"/>
        </row>
        <row r="207">
          <cell r="B207"/>
          <cell r="C207"/>
          <cell r="F207"/>
        </row>
        <row r="208">
          <cell r="B208"/>
          <cell r="C208"/>
          <cell r="F208"/>
        </row>
        <row r="209">
          <cell r="B209"/>
          <cell r="C209"/>
          <cell r="F209"/>
        </row>
        <row r="210">
          <cell r="B210"/>
          <cell r="C210"/>
          <cell r="F210"/>
        </row>
        <row r="211">
          <cell r="B211"/>
          <cell r="C211"/>
          <cell r="F211"/>
        </row>
        <row r="212">
          <cell r="B212"/>
          <cell r="C212"/>
          <cell r="F212"/>
        </row>
        <row r="213">
          <cell r="B213"/>
          <cell r="C213"/>
          <cell r="F213"/>
        </row>
        <row r="214">
          <cell r="B214"/>
          <cell r="C214"/>
          <cell r="F214"/>
        </row>
        <row r="215">
          <cell r="B215"/>
          <cell r="C215"/>
          <cell r="F215"/>
        </row>
        <row r="216">
          <cell r="B216"/>
          <cell r="C216"/>
          <cell r="F216"/>
        </row>
        <row r="217">
          <cell r="B217"/>
          <cell r="C217"/>
          <cell r="F217"/>
        </row>
        <row r="218">
          <cell r="B218"/>
          <cell r="C218"/>
          <cell r="F218"/>
        </row>
        <row r="219">
          <cell r="B219"/>
          <cell r="C219"/>
          <cell r="F219"/>
        </row>
        <row r="220">
          <cell r="B220"/>
          <cell r="C220"/>
          <cell r="F220"/>
        </row>
        <row r="221">
          <cell r="B221"/>
          <cell r="C221"/>
          <cell r="F221"/>
        </row>
        <row r="222">
          <cell r="B222"/>
          <cell r="C222"/>
          <cell r="F222"/>
        </row>
        <row r="223">
          <cell r="B223"/>
          <cell r="C223"/>
          <cell r="F223"/>
        </row>
        <row r="224">
          <cell r="B224"/>
          <cell r="C224"/>
          <cell r="F224"/>
        </row>
        <row r="225">
          <cell r="B225"/>
          <cell r="C225"/>
          <cell r="F225"/>
        </row>
        <row r="226">
          <cell r="B226"/>
          <cell r="C226"/>
          <cell r="F226"/>
        </row>
        <row r="227">
          <cell r="B227"/>
          <cell r="C227"/>
          <cell r="F227"/>
        </row>
        <row r="228">
          <cell r="B228"/>
          <cell r="C228"/>
          <cell r="F228"/>
        </row>
        <row r="229">
          <cell r="B229"/>
          <cell r="C229"/>
          <cell r="F229"/>
        </row>
        <row r="230">
          <cell r="B230"/>
          <cell r="C230"/>
          <cell r="F230"/>
        </row>
        <row r="231">
          <cell r="B231"/>
          <cell r="C231"/>
          <cell r="F231"/>
        </row>
        <row r="232">
          <cell r="B232"/>
          <cell r="C232"/>
          <cell r="F232"/>
        </row>
        <row r="233">
          <cell r="B233"/>
          <cell r="C233"/>
          <cell r="F233"/>
        </row>
        <row r="234">
          <cell r="B234"/>
          <cell r="C234"/>
          <cell r="F234"/>
        </row>
        <row r="235">
          <cell r="B235"/>
          <cell r="C235"/>
          <cell r="F235"/>
        </row>
        <row r="236">
          <cell r="B236"/>
          <cell r="C236"/>
          <cell r="F236"/>
        </row>
        <row r="237">
          <cell r="B237"/>
          <cell r="C237"/>
          <cell r="F237"/>
        </row>
        <row r="238">
          <cell r="B238"/>
          <cell r="C238"/>
          <cell r="F238"/>
        </row>
        <row r="239">
          <cell r="B239"/>
          <cell r="C239"/>
          <cell r="F239"/>
        </row>
        <row r="240">
          <cell r="B240"/>
          <cell r="C240"/>
          <cell r="F240"/>
        </row>
        <row r="241">
          <cell r="B241"/>
          <cell r="C241"/>
          <cell r="F241"/>
        </row>
        <row r="242">
          <cell r="B242"/>
          <cell r="C242"/>
          <cell r="F242"/>
        </row>
        <row r="243">
          <cell r="B243"/>
          <cell r="C243"/>
          <cell r="F243"/>
        </row>
        <row r="244">
          <cell r="B244"/>
          <cell r="C244"/>
          <cell r="F244"/>
        </row>
        <row r="245">
          <cell r="B245"/>
          <cell r="C245"/>
          <cell r="F245"/>
        </row>
        <row r="246">
          <cell r="B246"/>
          <cell r="C246"/>
          <cell r="F246"/>
        </row>
        <row r="247">
          <cell r="B247"/>
          <cell r="C247"/>
          <cell r="F247"/>
        </row>
        <row r="248">
          <cell r="B248"/>
          <cell r="C248"/>
          <cell r="F248"/>
        </row>
        <row r="249">
          <cell r="B249"/>
          <cell r="C249"/>
          <cell r="F249"/>
        </row>
        <row r="250">
          <cell r="B250"/>
          <cell r="C250"/>
          <cell r="F250"/>
        </row>
        <row r="251">
          <cell r="B251"/>
          <cell r="C251"/>
          <cell r="F251"/>
        </row>
        <row r="252">
          <cell r="B252"/>
          <cell r="C252"/>
          <cell r="F252"/>
        </row>
        <row r="253">
          <cell r="B253"/>
          <cell r="C253"/>
          <cell r="F253"/>
        </row>
        <row r="254">
          <cell r="B254"/>
          <cell r="C254"/>
          <cell r="F254"/>
        </row>
        <row r="255">
          <cell r="B255"/>
          <cell r="C255"/>
          <cell r="F255"/>
        </row>
        <row r="256">
          <cell r="B256"/>
          <cell r="C256"/>
          <cell r="F256"/>
        </row>
        <row r="257">
          <cell r="B257"/>
          <cell r="C257"/>
          <cell r="F257"/>
        </row>
        <row r="258">
          <cell r="B258"/>
          <cell r="C258"/>
          <cell r="F258"/>
        </row>
        <row r="259">
          <cell r="B259"/>
          <cell r="C259"/>
          <cell r="F259"/>
        </row>
        <row r="260">
          <cell r="B260"/>
          <cell r="C260"/>
          <cell r="F260"/>
        </row>
        <row r="261">
          <cell r="B261"/>
          <cell r="C261"/>
          <cell r="F261"/>
        </row>
        <row r="262">
          <cell r="B262"/>
          <cell r="C262"/>
          <cell r="F262"/>
        </row>
        <row r="263">
          <cell r="B263"/>
          <cell r="C263"/>
          <cell r="F263"/>
        </row>
        <row r="264">
          <cell r="B264"/>
          <cell r="C264"/>
          <cell r="F264"/>
        </row>
        <row r="265">
          <cell r="B265"/>
          <cell r="C265"/>
          <cell r="F265"/>
        </row>
        <row r="266">
          <cell r="B266"/>
          <cell r="C266"/>
          <cell r="F266"/>
        </row>
        <row r="267">
          <cell r="B267"/>
          <cell r="C267"/>
          <cell r="F267"/>
        </row>
        <row r="268">
          <cell r="B268"/>
          <cell r="C268"/>
          <cell r="F268"/>
        </row>
        <row r="269">
          <cell r="B269"/>
          <cell r="C269"/>
          <cell r="F269"/>
        </row>
        <row r="270">
          <cell r="B270"/>
          <cell r="C270"/>
          <cell r="F270"/>
        </row>
        <row r="271">
          <cell r="B271"/>
          <cell r="C271"/>
          <cell r="F271"/>
        </row>
        <row r="272">
          <cell r="B272"/>
          <cell r="C272"/>
          <cell r="F272"/>
        </row>
        <row r="273">
          <cell r="B273"/>
          <cell r="C273"/>
          <cell r="F273"/>
        </row>
        <row r="274">
          <cell r="B274"/>
          <cell r="C274"/>
          <cell r="F274"/>
        </row>
        <row r="275">
          <cell r="B275"/>
          <cell r="C275"/>
          <cell r="F275"/>
        </row>
        <row r="276">
          <cell r="B276"/>
          <cell r="C276"/>
          <cell r="F276"/>
        </row>
        <row r="277">
          <cell r="B277"/>
          <cell r="C277"/>
          <cell r="F277"/>
        </row>
        <row r="278">
          <cell r="B278"/>
          <cell r="C278"/>
          <cell r="F278"/>
        </row>
        <row r="279">
          <cell r="B279"/>
          <cell r="C279"/>
          <cell r="F279"/>
        </row>
        <row r="280">
          <cell r="B280"/>
          <cell r="C280"/>
          <cell r="F280"/>
        </row>
        <row r="281">
          <cell r="B281"/>
          <cell r="C281"/>
          <cell r="F281"/>
        </row>
        <row r="282">
          <cell r="B282"/>
          <cell r="C282"/>
          <cell r="F282"/>
        </row>
        <row r="283">
          <cell r="B283"/>
          <cell r="C283"/>
          <cell r="F283"/>
        </row>
        <row r="284">
          <cell r="B284"/>
          <cell r="C284"/>
          <cell r="F284"/>
        </row>
        <row r="285">
          <cell r="B285"/>
          <cell r="C285"/>
          <cell r="F285"/>
        </row>
        <row r="286">
          <cell r="B286"/>
          <cell r="C286"/>
          <cell r="F286"/>
        </row>
        <row r="287">
          <cell r="B287"/>
          <cell r="C287"/>
          <cell r="F287"/>
        </row>
        <row r="288">
          <cell r="B288"/>
          <cell r="C288"/>
          <cell r="F288"/>
        </row>
        <row r="289">
          <cell r="B289"/>
          <cell r="C289"/>
          <cell r="F289"/>
        </row>
        <row r="290">
          <cell r="B290"/>
          <cell r="C290"/>
          <cell r="F290"/>
        </row>
        <row r="291">
          <cell r="B291"/>
          <cell r="C291"/>
          <cell r="F291"/>
        </row>
        <row r="292">
          <cell r="B292"/>
          <cell r="C292"/>
          <cell r="F292"/>
        </row>
        <row r="293">
          <cell r="B293"/>
          <cell r="C293"/>
          <cell r="F293"/>
        </row>
        <row r="294">
          <cell r="B294"/>
          <cell r="C294"/>
          <cell r="F294"/>
        </row>
        <row r="295">
          <cell r="B295"/>
          <cell r="C295"/>
          <cell r="F295"/>
        </row>
        <row r="296">
          <cell r="B296"/>
          <cell r="C296"/>
          <cell r="F296"/>
        </row>
        <row r="297">
          <cell r="B297"/>
          <cell r="C297"/>
          <cell r="F297"/>
        </row>
        <row r="298">
          <cell r="B298"/>
          <cell r="C298"/>
          <cell r="F298"/>
        </row>
        <row r="299">
          <cell r="B299"/>
          <cell r="C299"/>
          <cell r="F299"/>
        </row>
        <row r="300">
          <cell r="B300"/>
          <cell r="C300"/>
          <cell r="F300"/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CF1F-0522-4B01-A81D-B4D53F620EB8}">
  <sheetPr codeName="Feuil1"/>
  <dimension ref="A1:I112"/>
  <sheetViews>
    <sheetView topLeftCell="A21" workbookViewId="0">
      <selection activeCell="C55" sqref="C55"/>
    </sheetView>
  </sheetViews>
  <sheetFormatPr baseColWidth="10" defaultColWidth="11.5" defaultRowHeight="15"/>
  <cols>
    <col min="1" max="1" width="78.6640625" bestFit="1" customWidth="1"/>
    <col min="2" max="2" width="45.6640625" customWidth="1"/>
    <col min="3" max="3" width="66.5" bestFit="1" customWidth="1"/>
    <col min="4" max="4" width="54.83203125" bestFit="1" customWidth="1"/>
    <col min="5" max="5" width="44.6640625" bestFit="1" customWidth="1"/>
    <col min="6" max="6" width="29.33203125" customWidth="1"/>
    <col min="7" max="7" width="28.5" customWidth="1"/>
    <col min="8" max="8" width="34.83203125" customWidth="1"/>
  </cols>
  <sheetData>
    <row r="1" spans="1:9">
      <c r="A1" s="27" t="s">
        <v>0</v>
      </c>
      <c r="B1" s="21" t="s">
        <v>1</v>
      </c>
      <c r="C1" s="21" t="s">
        <v>2</v>
      </c>
      <c r="D1" s="21" t="s">
        <v>3</v>
      </c>
      <c r="E1" s="27" t="s">
        <v>4</v>
      </c>
      <c r="F1" s="21" t="s">
        <v>5</v>
      </c>
      <c r="G1" s="21" t="s">
        <v>6</v>
      </c>
      <c r="H1" s="21" t="s">
        <v>7</v>
      </c>
      <c r="I1" s="27"/>
    </row>
    <row r="2" spans="1:9">
      <c r="A2" s="15" t="s">
        <v>8</v>
      </c>
      <c r="B2" s="1" t="s">
        <v>9</v>
      </c>
      <c r="C2" s="1" t="s">
        <v>10</v>
      </c>
      <c r="D2" s="1" t="s">
        <v>11</v>
      </c>
      <c r="E2" s="15" t="s">
        <v>12</v>
      </c>
      <c r="F2" s="1" t="s">
        <v>13</v>
      </c>
      <c r="G2" s="1" t="s">
        <v>14</v>
      </c>
      <c r="H2" s="1" t="s">
        <v>15</v>
      </c>
    </row>
    <row r="3" spans="1:9">
      <c r="A3" s="15" t="s">
        <v>16</v>
      </c>
      <c r="B3" s="1" t="s">
        <v>17</v>
      </c>
      <c r="C3" s="15" t="s">
        <v>18</v>
      </c>
      <c r="D3" s="1" t="s">
        <v>19</v>
      </c>
      <c r="E3" s="15" t="s">
        <v>20</v>
      </c>
      <c r="F3" s="1" t="s">
        <v>21</v>
      </c>
      <c r="G3" s="1" t="s">
        <v>22</v>
      </c>
      <c r="H3" s="1" t="s">
        <v>23</v>
      </c>
    </row>
    <row r="4" spans="1:9">
      <c r="A4" s="15" t="s">
        <v>24</v>
      </c>
      <c r="B4" s="1" t="s">
        <v>25</v>
      </c>
      <c r="D4" s="1" t="s">
        <v>26</v>
      </c>
      <c r="F4" s="1" t="s">
        <v>27</v>
      </c>
    </row>
    <row r="5" spans="1:9">
      <c r="B5" s="1" t="s">
        <v>28</v>
      </c>
      <c r="D5" s="1" t="s">
        <v>29</v>
      </c>
    </row>
    <row r="6" spans="1:9">
      <c r="B6" s="1" t="s">
        <v>30</v>
      </c>
      <c r="D6" s="1" t="s">
        <v>31</v>
      </c>
    </row>
    <row r="8" spans="1:9">
      <c r="A8" s="1" t="s">
        <v>32</v>
      </c>
      <c r="B8" s="1" t="s">
        <v>33</v>
      </c>
    </row>
    <row r="9" spans="1:9" ht="16">
      <c r="A9" s="28" t="s">
        <v>34</v>
      </c>
      <c r="B9" s="1" t="s">
        <v>35</v>
      </c>
    </row>
    <row r="10" spans="1:9" ht="16">
      <c r="A10" s="28" t="s">
        <v>36</v>
      </c>
      <c r="B10" s="1" t="s">
        <v>37</v>
      </c>
    </row>
    <row r="11" spans="1:9" ht="16">
      <c r="A11" s="28" t="s">
        <v>38</v>
      </c>
      <c r="B11" s="1" t="s">
        <v>39</v>
      </c>
    </row>
    <row r="12" spans="1:9" ht="16">
      <c r="A12" s="28" t="s">
        <v>40</v>
      </c>
      <c r="B12" s="1" t="s">
        <v>41</v>
      </c>
    </row>
    <row r="13" spans="1:9" ht="16">
      <c r="A13" s="28" t="s">
        <v>42</v>
      </c>
      <c r="B13" s="1" t="s">
        <v>43</v>
      </c>
    </row>
    <row r="14" spans="1:9" ht="16">
      <c r="A14" s="28" t="s">
        <v>44</v>
      </c>
      <c r="B14" s="1" t="s">
        <v>45</v>
      </c>
    </row>
    <row r="15" spans="1:9" ht="16">
      <c r="A15" s="28" t="s">
        <v>46</v>
      </c>
      <c r="B15" s="1" t="s">
        <v>47</v>
      </c>
    </row>
    <row r="16" spans="1:9" ht="16">
      <c r="A16" s="28" t="s">
        <v>48</v>
      </c>
      <c r="B16" s="1" t="s">
        <v>49</v>
      </c>
    </row>
    <row r="17" spans="1:2" ht="16">
      <c r="A17" s="28" t="s">
        <v>50</v>
      </c>
      <c r="B17" s="1" t="s">
        <v>51</v>
      </c>
    </row>
    <row r="18" spans="1:2" ht="16">
      <c r="A18" s="28" t="s">
        <v>52</v>
      </c>
      <c r="B18" s="1" t="s">
        <v>53</v>
      </c>
    </row>
    <row r="19" spans="1:2" ht="16">
      <c r="A19" s="28" t="s">
        <v>54</v>
      </c>
      <c r="B19" s="1" t="s">
        <v>55</v>
      </c>
    </row>
    <row r="20" spans="1:2" ht="16">
      <c r="A20" s="28" t="s">
        <v>56</v>
      </c>
      <c r="B20" s="1" t="s">
        <v>57</v>
      </c>
    </row>
    <row r="21" spans="1:2" ht="16">
      <c r="A21" s="28" t="s">
        <v>58</v>
      </c>
      <c r="B21" s="1" t="s">
        <v>59</v>
      </c>
    </row>
    <row r="22" spans="1:2" ht="16">
      <c r="A22" s="28" t="s">
        <v>60</v>
      </c>
      <c r="B22" s="1" t="s">
        <v>61</v>
      </c>
    </row>
    <row r="23" spans="1:2" ht="16">
      <c r="A23" s="28" t="s">
        <v>62</v>
      </c>
      <c r="B23" s="1" t="s">
        <v>63</v>
      </c>
    </row>
    <row r="24" spans="1:2" ht="16">
      <c r="A24" s="28" t="s">
        <v>64</v>
      </c>
      <c r="B24" s="1" t="s">
        <v>65</v>
      </c>
    </row>
    <row r="25" spans="1:2" ht="16">
      <c r="A25" s="28" t="s">
        <v>66</v>
      </c>
      <c r="B25" s="1" t="s">
        <v>67</v>
      </c>
    </row>
    <row r="26" spans="1:2" ht="16">
      <c r="A26" s="28" t="s">
        <v>68</v>
      </c>
      <c r="B26" s="1" t="s">
        <v>69</v>
      </c>
    </row>
    <row r="27" spans="1:2" ht="16">
      <c r="A27" s="28" t="s">
        <v>70</v>
      </c>
      <c r="B27" s="1" t="s">
        <v>71</v>
      </c>
    </row>
    <row r="28" spans="1:2">
      <c r="A28" s="1" t="s">
        <v>72</v>
      </c>
      <c r="B28" s="1" t="s">
        <v>73</v>
      </c>
    </row>
    <row r="29" spans="1:2">
      <c r="A29" s="1" t="s">
        <v>74</v>
      </c>
      <c r="B29" s="1" t="s">
        <v>39</v>
      </c>
    </row>
    <row r="30" spans="1:2">
      <c r="A30" s="1" t="s">
        <v>75</v>
      </c>
      <c r="B30" s="1" t="s">
        <v>39</v>
      </c>
    </row>
    <row r="31" spans="1:2">
      <c r="A31" s="1" t="s">
        <v>76</v>
      </c>
      <c r="B31" s="1" t="s">
        <v>39</v>
      </c>
    </row>
    <row r="32" spans="1:2">
      <c r="A32" s="1" t="s">
        <v>77</v>
      </c>
      <c r="B32" s="1" t="s">
        <v>39</v>
      </c>
    </row>
    <row r="33" spans="1:8">
      <c r="A33" s="1" t="s">
        <v>78</v>
      </c>
      <c r="B33" s="1" t="s">
        <v>39</v>
      </c>
    </row>
    <row r="34" spans="1:8">
      <c r="A34" s="1" t="s">
        <v>79</v>
      </c>
      <c r="B34" s="1" t="s">
        <v>39</v>
      </c>
    </row>
    <row r="35" spans="1:8">
      <c r="A35" s="1" t="s">
        <v>80</v>
      </c>
      <c r="B35" s="1" t="s">
        <v>37</v>
      </c>
    </row>
    <row r="36" spans="1:8">
      <c r="A36" s="1" t="s">
        <v>81</v>
      </c>
      <c r="B36" s="1" t="s">
        <v>37</v>
      </c>
    </row>
    <row r="37" spans="1:8">
      <c r="A37" s="1" t="s">
        <v>82</v>
      </c>
      <c r="B37" s="1" t="s">
        <v>37</v>
      </c>
    </row>
    <row r="38" spans="1:8">
      <c r="A38" s="1" t="s">
        <v>83</v>
      </c>
      <c r="B38" s="1" t="s">
        <v>37</v>
      </c>
    </row>
    <row r="39" spans="1:8">
      <c r="A39" s="1" t="s">
        <v>84</v>
      </c>
      <c r="B39" s="1" t="s">
        <v>35</v>
      </c>
    </row>
    <row r="40" spans="1:8">
      <c r="A40" s="1" t="s">
        <v>85</v>
      </c>
      <c r="B40" s="1" t="s">
        <v>35</v>
      </c>
    </row>
    <row r="41" spans="1:8">
      <c r="A41" s="1" t="s">
        <v>86</v>
      </c>
      <c r="B41" s="1" t="s">
        <v>35</v>
      </c>
    </row>
    <row r="42" spans="1:8">
      <c r="A42" s="1" t="s">
        <v>87</v>
      </c>
      <c r="B42" s="1" t="s">
        <v>35</v>
      </c>
    </row>
    <row r="43" spans="1:8">
      <c r="A43" s="1" t="s">
        <v>88</v>
      </c>
      <c r="B43" s="1" t="s">
        <v>37</v>
      </c>
    </row>
    <row r="44" spans="1:8">
      <c r="A44" s="1" t="s">
        <v>50</v>
      </c>
      <c r="B44" s="1" t="s">
        <v>37</v>
      </c>
    </row>
    <row r="48" spans="1:8">
      <c r="A48" s="1" t="s">
        <v>89</v>
      </c>
      <c r="B48" s="1" t="s">
        <v>90</v>
      </c>
      <c r="C48" s="1" t="s">
        <v>91</v>
      </c>
      <c r="D48" s="1" t="s">
        <v>92</v>
      </c>
      <c r="E48" s="1" t="s">
        <v>93</v>
      </c>
      <c r="F48" s="1" t="s">
        <v>94</v>
      </c>
      <c r="G48" s="1" t="s">
        <v>95</v>
      </c>
      <c r="H48" s="1" t="s">
        <v>96</v>
      </c>
    </row>
    <row r="49" spans="1:8">
      <c r="A49" s="1" t="s">
        <v>42</v>
      </c>
      <c r="B49" s="15" t="s">
        <v>40</v>
      </c>
      <c r="C49" s="15" t="s">
        <v>80</v>
      </c>
      <c r="D49" s="1" t="s">
        <v>75</v>
      </c>
      <c r="E49" s="1" t="s">
        <v>84</v>
      </c>
      <c r="F49" s="47" t="s">
        <v>97</v>
      </c>
      <c r="G49" s="1" t="s">
        <v>46</v>
      </c>
      <c r="H49" s="1" t="s">
        <v>48</v>
      </c>
    </row>
    <row r="50" spans="1:8">
      <c r="A50" s="1" t="s">
        <v>52</v>
      </c>
      <c r="B50" s="15" t="s">
        <v>98</v>
      </c>
      <c r="C50" s="15" t="s">
        <v>99</v>
      </c>
      <c r="D50" s="1" t="s">
        <v>74</v>
      </c>
      <c r="E50" s="1" t="s">
        <v>85</v>
      </c>
      <c r="F50" s="47" t="s">
        <v>70</v>
      </c>
    </row>
    <row r="51" spans="1:8">
      <c r="C51" s="15" t="s">
        <v>88</v>
      </c>
      <c r="D51" s="1" t="s">
        <v>79</v>
      </c>
      <c r="E51" s="1" t="s">
        <v>86</v>
      </c>
      <c r="F51" s="47" t="s">
        <v>72</v>
      </c>
    </row>
    <row r="52" spans="1:8">
      <c r="C52" s="15" t="s">
        <v>81</v>
      </c>
      <c r="D52" s="1" t="s">
        <v>100</v>
      </c>
      <c r="E52" s="1" t="s">
        <v>101</v>
      </c>
    </row>
    <row r="53" spans="1:8">
      <c r="C53" s="15" t="s">
        <v>48</v>
      </c>
      <c r="D53" s="1" t="s">
        <v>38</v>
      </c>
      <c r="E53" s="1" t="s">
        <v>64</v>
      </c>
    </row>
    <row r="54" spans="1:8">
      <c r="C54" s="15" t="s">
        <v>102</v>
      </c>
      <c r="D54" s="1" t="s">
        <v>103</v>
      </c>
      <c r="E54" s="1" t="s">
        <v>66</v>
      </c>
    </row>
    <row r="55" spans="1:8">
      <c r="A55" s="21" t="s">
        <v>104</v>
      </c>
      <c r="C55" s="1" t="s">
        <v>50</v>
      </c>
      <c r="D55" s="1" t="s">
        <v>78</v>
      </c>
    </row>
    <row r="56" spans="1:8" ht="16">
      <c r="A56" s="36" t="s">
        <v>105</v>
      </c>
      <c r="C56" s="15" t="s">
        <v>56</v>
      </c>
      <c r="D56" s="1" t="s">
        <v>77</v>
      </c>
    </row>
    <row r="57" spans="1:8">
      <c r="A57" s="9" t="s">
        <v>106</v>
      </c>
      <c r="D57" s="1" t="s">
        <v>79</v>
      </c>
    </row>
    <row r="58" spans="1:8">
      <c r="A58" s="9" t="s">
        <v>107</v>
      </c>
      <c r="D58" s="1" t="s">
        <v>108</v>
      </c>
    </row>
    <row r="59" spans="1:8">
      <c r="A59" s="9" t="s">
        <v>109</v>
      </c>
      <c r="D59" s="1" t="s">
        <v>58</v>
      </c>
    </row>
    <row r="60" spans="1:8">
      <c r="A60" s="9" t="s">
        <v>110</v>
      </c>
      <c r="D60" s="1" t="s">
        <v>60</v>
      </c>
    </row>
    <row r="61" spans="1:8">
      <c r="A61" s="9" t="s">
        <v>111</v>
      </c>
      <c r="D61" s="1" t="s">
        <v>54</v>
      </c>
    </row>
    <row r="62" spans="1:8" ht="29" customHeight="1">
      <c r="A62" s="9" t="s">
        <v>112</v>
      </c>
    </row>
    <row r="63" spans="1:8">
      <c r="A63" s="9" t="s">
        <v>113</v>
      </c>
    </row>
    <row r="64" spans="1:8">
      <c r="A64" s="9" t="s">
        <v>114</v>
      </c>
    </row>
    <row r="65" spans="1:1">
      <c r="A65" s="9" t="s">
        <v>115</v>
      </c>
    </row>
    <row r="66" spans="1:1">
      <c r="A66" s="9" t="s">
        <v>116</v>
      </c>
    </row>
    <row r="67" spans="1:1">
      <c r="A67" s="9" t="s">
        <v>117</v>
      </c>
    </row>
    <row r="68" spans="1:1">
      <c r="A68" s="9" t="s">
        <v>118</v>
      </c>
    </row>
    <row r="69" spans="1:1" ht="29" customHeight="1">
      <c r="A69" s="9" t="s">
        <v>119</v>
      </c>
    </row>
    <row r="70" spans="1:1" ht="29" customHeight="1">
      <c r="A70" s="36" t="s">
        <v>120</v>
      </c>
    </row>
    <row r="71" spans="1:1" ht="16">
      <c r="A71" s="36" t="s">
        <v>121</v>
      </c>
    </row>
    <row r="72" spans="1:1" ht="35.5" customHeight="1">
      <c r="A72" s="36" t="s">
        <v>122</v>
      </c>
    </row>
    <row r="73" spans="1:1" ht="42.5" customHeight="1">
      <c r="A73" s="36" t="s">
        <v>123</v>
      </c>
    </row>
    <row r="74" spans="1:1">
      <c r="A74" s="9" t="s">
        <v>124</v>
      </c>
    </row>
    <row r="75" spans="1:1">
      <c r="A75" s="9" t="s">
        <v>125</v>
      </c>
    </row>
    <row r="76" spans="1:1" ht="29" customHeight="1">
      <c r="A76" s="9" t="s">
        <v>126</v>
      </c>
    </row>
    <row r="77" spans="1:1" ht="43.25" customHeight="1">
      <c r="A77" s="36" t="s">
        <v>127</v>
      </c>
    </row>
    <row r="78" spans="1:1" ht="29" customHeight="1">
      <c r="A78" s="9" t="s">
        <v>128</v>
      </c>
    </row>
    <row r="79" spans="1:1">
      <c r="A79" s="9" t="s">
        <v>129</v>
      </c>
    </row>
    <row r="80" spans="1:1">
      <c r="A80" s="9" t="s">
        <v>130</v>
      </c>
    </row>
    <row r="81" spans="1:1" ht="29" customHeight="1">
      <c r="A81" s="9" t="s">
        <v>131</v>
      </c>
    </row>
    <row r="82" spans="1:1">
      <c r="A82" s="9" t="s">
        <v>132</v>
      </c>
    </row>
    <row r="83" spans="1:1">
      <c r="A83" s="9" t="s">
        <v>133</v>
      </c>
    </row>
    <row r="84" spans="1:1">
      <c r="A84" s="9" t="s">
        <v>134</v>
      </c>
    </row>
    <row r="85" spans="1:1">
      <c r="A85" s="9" t="s">
        <v>135</v>
      </c>
    </row>
    <row r="86" spans="1:1">
      <c r="A86" s="9" t="s">
        <v>136</v>
      </c>
    </row>
    <row r="87" spans="1:1">
      <c r="A87" s="9" t="s">
        <v>137</v>
      </c>
    </row>
    <row r="88" spans="1:1">
      <c r="A88" s="9" t="s">
        <v>138</v>
      </c>
    </row>
    <row r="89" spans="1:1">
      <c r="A89" s="9" t="s">
        <v>139</v>
      </c>
    </row>
    <row r="90" spans="1:1" ht="29" customHeight="1">
      <c r="A90" s="9" t="s">
        <v>140</v>
      </c>
    </row>
    <row r="91" spans="1:1" ht="29" customHeight="1">
      <c r="A91" s="9" t="s">
        <v>141</v>
      </c>
    </row>
    <row r="92" spans="1:1" ht="29" customHeight="1">
      <c r="A92" s="9" t="s">
        <v>142</v>
      </c>
    </row>
    <row r="93" spans="1:1">
      <c r="A93" s="9" t="s">
        <v>143</v>
      </c>
    </row>
    <row r="94" spans="1:1" ht="29" customHeight="1">
      <c r="A94" s="9" t="s">
        <v>144</v>
      </c>
    </row>
    <row r="95" spans="1:1">
      <c r="A95" s="9" t="s">
        <v>145</v>
      </c>
    </row>
    <row r="96" spans="1:1" ht="29" customHeight="1">
      <c r="A96" s="9" t="s">
        <v>146</v>
      </c>
    </row>
    <row r="97" spans="1:1">
      <c r="A97" s="9" t="s">
        <v>147</v>
      </c>
    </row>
    <row r="98" spans="1:1">
      <c r="A98" s="9" t="s">
        <v>148</v>
      </c>
    </row>
    <row r="99" spans="1:1">
      <c r="A99" s="9" t="s">
        <v>149</v>
      </c>
    </row>
    <row r="100" spans="1:1">
      <c r="A100" s="9" t="s">
        <v>150</v>
      </c>
    </row>
    <row r="101" spans="1:1">
      <c r="A101" s="9" t="s">
        <v>151</v>
      </c>
    </row>
    <row r="102" spans="1:1">
      <c r="A102" s="9" t="s">
        <v>152</v>
      </c>
    </row>
    <row r="103" spans="1:1">
      <c r="A103" s="9" t="s">
        <v>153</v>
      </c>
    </row>
    <row r="104" spans="1:1">
      <c r="A104" s="9" t="s">
        <v>154</v>
      </c>
    </row>
    <row r="105" spans="1:1">
      <c r="A105" s="9" t="s">
        <v>155</v>
      </c>
    </row>
    <row r="106" spans="1:1">
      <c r="A106" s="9" t="s">
        <v>156</v>
      </c>
    </row>
    <row r="107" spans="1:1" ht="29" customHeight="1">
      <c r="A107" s="9" t="s">
        <v>157</v>
      </c>
    </row>
    <row r="108" spans="1:1">
      <c r="A108" s="9" t="s">
        <v>158</v>
      </c>
    </row>
    <row r="109" spans="1:1">
      <c r="A109" s="9" t="s">
        <v>159</v>
      </c>
    </row>
    <row r="110" spans="1:1" ht="29" customHeight="1">
      <c r="A110" s="9" t="s">
        <v>160</v>
      </c>
    </row>
    <row r="111" spans="1:1">
      <c r="A111" s="9" t="s">
        <v>161</v>
      </c>
    </row>
    <row r="112" spans="1:1">
      <c r="A112" s="9" t="s">
        <v>162</v>
      </c>
    </row>
  </sheetData>
  <sheetProtection algorithmName="SHA-512" hashValue="1tlPLxateEunQEqq89cNforDpceeegcJxvFUlPfdqOEZdIYQtKOeWvnUnQxCW9NwpAD4OVlerR+dG2EA+eG1Kg==" saltValue="CY4z5teEC2ZvBxtbgBpsuw==" spinCount="100000" sheet="1" formatCells="0" insertRows="0"/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855E5-67C0-48F1-A668-8C81CD05CCA1}">
  <sheetPr codeName="Feuil5"/>
  <dimension ref="A1:AD291"/>
  <sheetViews>
    <sheetView zoomScale="70" zoomScaleNormal="70" workbookViewId="0">
      <selection activeCell="G6" sqref="G6:I6"/>
    </sheetView>
  </sheetViews>
  <sheetFormatPr baseColWidth="10" defaultColWidth="11.5" defaultRowHeight="15"/>
  <cols>
    <col min="27" max="27" width="22.5" customWidth="1"/>
    <col min="28" max="28" width="20.83203125" customWidth="1"/>
    <col min="29" max="29" width="20.33203125" customWidth="1"/>
    <col min="30" max="30" width="18.33203125" customWidth="1"/>
  </cols>
  <sheetData>
    <row r="1" spans="1:30">
      <c r="A1" s="120" t="s">
        <v>163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AA1" s="119" t="s">
        <v>164</v>
      </c>
      <c r="AB1" s="119"/>
      <c r="AC1" s="119"/>
      <c r="AD1" s="119"/>
    </row>
    <row r="2" spans="1:30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AA2" s="119"/>
      <c r="AB2" s="119"/>
      <c r="AC2" s="119"/>
      <c r="AD2" s="119"/>
    </row>
    <row r="3" spans="1:30" ht="24.5" customHeight="1">
      <c r="A3" s="119" t="s">
        <v>165</v>
      </c>
      <c r="B3" s="119"/>
      <c r="C3" s="119"/>
      <c r="D3" s="119" t="s">
        <v>166</v>
      </c>
      <c r="E3" s="119"/>
      <c r="F3" s="119"/>
      <c r="G3" s="119" t="s">
        <v>167</v>
      </c>
      <c r="H3" s="119"/>
      <c r="I3" s="119"/>
      <c r="J3" s="119" t="s">
        <v>168</v>
      </c>
      <c r="K3" s="119"/>
      <c r="L3" s="119"/>
      <c r="AA3" s="9" t="s">
        <v>165</v>
      </c>
      <c r="AB3" s="9" t="s">
        <v>166</v>
      </c>
      <c r="AC3" s="9" t="s">
        <v>167</v>
      </c>
      <c r="AD3" s="9" t="s">
        <v>168</v>
      </c>
    </row>
    <row r="4" spans="1:30" ht="24" customHeight="1">
      <c r="A4" s="9" t="s">
        <v>164</v>
      </c>
      <c r="B4" s="9" t="s">
        <v>169</v>
      </c>
      <c r="C4" s="9" t="s">
        <v>170</v>
      </c>
      <c r="D4" s="30" t="s">
        <v>164</v>
      </c>
      <c r="E4" s="30" t="s">
        <v>169</v>
      </c>
      <c r="F4" s="30" t="s">
        <v>170</v>
      </c>
      <c r="G4" s="30" t="s">
        <v>164</v>
      </c>
      <c r="H4" s="30" t="s">
        <v>169</v>
      </c>
      <c r="I4" s="30" t="s">
        <v>170</v>
      </c>
      <c r="J4" s="30" t="s">
        <v>164</v>
      </c>
      <c r="K4" s="30" t="s">
        <v>169</v>
      </c>
      <c r="L4" s="30" t="s">
        <v>170</v>
      </c>
      <c r="AA4" s="9">
        <f>'S1 Maquette'!I19*1.5</f>
        <v>0</v>
      </c>
      <c r="AB4" s="9">
        <f>'S2 Maquette'!I19*1.5</f>
        <v>0</v>
      </c>
      <c r="AC4" s="9">
        <f>'S3 Maquette'!I19*1.5</f>
        <v>0</v>
      </c>
      <c r="AD4" s="9">
        <f>'S4 Maquette'!I19*1.5</f>
        <v>0</v>
      </c>
    </row>
    <row r="5" spans="1:30" ht="21" customHeight="1">
      <c r="A5" s="9">
        <f>SUM(AA4:AA291)</f>
        <v>786</v>
      </c>
      <c r="B5" s="9">
        <f>SUM('S1 Maquette'!J19:J300)</f>
        <v>920</v>
      </c>
      <c r="C5" s="9">
        <f>SUM('S1 Maquette'!K19:K300)</f>
        <v>20</v>
      </c>
      <c r="D5" s="9" t="e">
        <f>SUM(AB4:AB291)</f>
        <v>#REF!</v>
      </c>
      <c r="E5" s="9">
        <f>SUM('S2 Maquette'!J19:J301)</f>
        <v>925</v>
      </c>
      <c r="F5" s="9">
        <f>SUM('S2 Maquette'!K19:K301)</f>
        <v>0</v>
      </c>
      <c r="G5" s="9">
        <f>SUM(AC4:AC291)</f>
        <v>321</v>
      </c>
      <c r="H5" s="9">
        <f>SUM('S3 Maquette'!J19:J300)</f>
        <v>199</v>
      </c>
      <c r="I5" s="9">
        <f>SUM('S3 Maquette'!K19:K300)</f>
        <v>32</v>
      </c>
      <c r="J5" s="9" t="e">
        <f>SUM(AD4:AD291)</f>
        <v>#REF!</v>
      </c>
      <c r="K5" s="9">
        <f>SUM('S4 Maquette'!J19:J300)</f>
        <v>198.5</v>
      </c>
      <c r="L5" s="9">
        <f>SUM('S4 Maquette'!K19:K300)</f>
        <v>30</v>
      </c>
      <c r="AA5" s="9">
        <f>'S1 Maquette'!I20*1.5</f>
        <v>0</v>
      </c>
      <c r="AB5" s="9">
        <f>'S2 Maquette'!I20*1.5</f>
        <v>0</v>
      </c>
      <c r="AC5" s="9">
        <f>'S3 Maquette'!I20*1.5</f>
        <v>0</v>
      </c>
      <c r="AD5" s="9">
        <f>'S4 Maquette'!I20*1.5</f>
        <v>0</v>
      </c>
    </row>
    <row r="6" spans="1:30" ht="22.25" customHeight="1">
      <c r="A6" s="119" t="s">
        <v>171</v>
      </c>
      <c r="B6" s="119"/>
      <c r="C6" s="119"/>
      <c r="D6" s="119" t="s">
        <v>171</v>
      </c>
      <c r="E6" s="119"/>
      <c r="F6" s="119"/>
      <c r="G6" s="119" t="s">
        <v>171</v>
      </c>
      <c r="H6" s="119"/>
      <c r="I6" s="119"/>
      <c r="J6" s="119" t="s">
        <v>171</v>
      </c>
      <c r="K6" s="119"/>
      <c r="L6" s="119"/>
      <c r="AA6" s="9">
        <f>'S1 Maquette'!I21*1.5</f>
        <v>0</v>
      </c>
      <c r="AB6" s="9">
        <f>'S2 Maquette'!I21*1.5</f>
        <v>0</v>
      </c>
      <c r="AC6" s="9">
        <f>'S3 Maquette'!I21*1.5</f>
        <v>0</v>
      </c>
      <c r="AD6" s="9">
        <f>'S4 Maquette'!I21*1.5</f>
        <v>0</v>
      </c>
    </row>
    <row r="7" spans="1:30" ht="18.5" customHeight="1">
      <c r="A7" s="119">
        <f>SUM(A5,B5,C5)</f>
        <v>1726</v>
      </c>
      <c r="B7" s="119"/>
      <c r="C7" s="119"/>
      <c r="D7" s="119" t="e">
        <f>SUM(D5,E5,F5)</f>
        <v>#REF!</v>
      </c>
      <c r="E7" s="119"/>
      <c r="F7" s="119"/>
      <c r="G7" s="119">
        <f>SUM(G5,H5,I5)</f>
        <v>552</v>
      </c>
      <c r="H7" s="119"/>
      <c r="I7" s="119"/>
      <c r="J7" s="119" t="e">
        <f>SUM(J5,K5,L5)</f>
        <v>#REF!</v>
      </c>
      <c r="K7" s="119"/>
      <c r="L7" s="119"/>
      <c r="AA7" s="9">
        <f>'S1 Maquette'!I22*1.5</f>
        <v>0</v>
      </c>
      <c r="AB7" s="9">
        <f>'S2 Maquette'!I22*1.5</f>
        <v>0</v>
      </c>
      <c r="AC7" s="9">
        <f>'S3 Maquette'!I22*1.5</f>
        <v>0</v>
      </c>
      <c r="AD7" s="9">
        <f>'S4 Maquette'!I22*1.5</f>
        <v>0</v>
      </c>
    </row>
    <row r="8" spans="1:30">
      <c r="A8" s="121" t="s">
        <v>171</v>
      </c>
      <c r="B8" s="122"/>
      <c r="C8" s="122"/>
      <c r="D8" s="122"/>
      <c r="E8" s="122"/>
      <c r="F8" s="123"/>
      <c r="G8" s="121" t="s">
        <v>171</v>
      </c>
      <c r="H8" s="122"/>
      <c r="I8" s="122"/>
      <c r="J8" s="122"/>
      <c r="K8" s="122"/>
      <c r="L8" s="123"/>
      <c r="AA8" s="9">
        <f>'S1 Maquette'!I23*1.5</f>
        <v>0</v>
      </c>
      <c r="AB8" s="9">
        <f>'S2 Maquette'!I23*1.5</f>
        <v>0</v>
      </c>
      <c r="AC8" s="9">
        <f>'S3 Maquette'!I23*1.5</f>
        <v>0</v>
      </c>
      <c r="AD8" s="9">
        <f>'S4 Maquette'!I23*1.5</f>
        <v>0</v>
      </c>
    </row>
    <row r="9" spans="1:30">
      <c r="A9" s="124"/>
      <c r="B9" s="125"/>
      <c r="C9" s="125"/>
      <c r="D9" s="125"/>
      <c r="E9" s="125"/>
      <c r="F9" s="126"/>
      <c r="G9" s="124"/>
      <c r="H9" s="125"/>
      <c r="I9" s="125"/>
      <c r="J9" s="125"/>
      <c r="K9" s="125"/>
      <c r="L9" s="126"/>
      <c r="AA9" s="9">
        <f>'S1 Maquette'!I24*1.5</f>
        <v>0</v>
      </c>
      <c r="AB9" s="9">
        <f>'S2 Maquette'!I24*1.5</f>
        <v>0</v>
      </c>
      <c r="AC9" s="9">
        <f>'S3 Maquette'!I24*1.5</f>
        <v>0</v>
      </c>
      <c r="AD9" s="9">
        <f>'S4 Maquette'!I24*1.5</f>
        <v>0</v>
      </c>
    </row>
    <row r="10" spans="1:30">
      <c r="A10" s="121" t="e">
        <f>SUM(A7,D7)</f>
        <v>#REF!</v>
      </c>
      <c r="B10" s="122"/>
      <c r="C10" s="122"/>
      <c r="D10" s="122"/>
      <c r="E10" s="122"/>
      <c r="F10" s="123"/>
      <c r="G10" s="121" t="e">
        <f>SUM(G7,J7)</f>
        <v>#REF!</v>
      </c>
      <c r="H10" s="122"/>
      <c r="I10" s="122"/>
      <c r="J10" s="122"/>
      <c r="K10" s="122"/>
      <c r="L10" s="123"/>
      <c r="AA10" s="9">
        <f>'S1 Maquette'!I25*1.5</f>
        <v>0</v>
      </c>
      <c r="AB10" s="9">
        <f>'S2 Maquette'!I25*1.5</f>
        <v>0</v>
      </c>
      <c r="AC10" s="9">
        <f>'S3 Maquette'!I25*1.5</f>
        <v>0</v>
      </c>
      <c r="AD10" s="9">
        <f>'S4 Maquette'!I25*1.5</f>
        <v>0</v>
      </c>
    </row>
    <row r="11" spans="1:30">
      <c r="A11" s="124"/>
      <c r="B11" s="125"/>
      <c r="C11" s="125"/>
      <c r="D11" s="125"/>
      <c r="E11" s="125"/>
      <c r="F11" s="126"/>
      <c r="G11" s="124"/>
      <c r="H11" s="125"/>
      <c r="I11" s="125"/>
      <c r="J11" s="125"/>
      <c r="K11" s="125"/>
      <c r="L11" s="126"/>
      <c r="AA11" s="9">
        <f>'S1 Maquette'!I26*1.5</f>
        <v>0</v>
      </c>
      <c r="AB11" s="9">
        <f>'S2 Maquette'!I26*1.5</f>
        <v>0</v>
      </c>
      <c r="AC11" s="9">
        <f>'S3 Maquette'!I26*1.5</f>
        <v>0</v>
      </c>
      <c r="AD11" s="9">
        <f>'S4 Maquette'!I26*1.5</f>
        <v>0</v>
      </c>
    </row>
    <row r="12" spans="1:30">
      <c r="AA12" s="9">
        <f>'S1 Maquette'!I27*1.5</f>
        <v>0</v>
      </c>
      <c r="AB12" s="9" t="e">
        <f>'S2 Maquette'!#REF!*1.5</f>
        <v>#REF!</v>
      </c>
      <c r="AC12" s="9">
        <f>'S3 Maquette'!I27*1.5</f>
        <v>0</v>
      </c>
      <c r="AD12" s="9" t="e">
        <f>'S4 Maquette'!#REF!*1.5</f>
        <v>#REF!</v>
      </c>
    </row>
    <row r="13" spans="1:30">
      <c r="AA13" s="9">
        <f>'S1 Maquette'!I28*1.5</f>
        <v>12</v>
      </c>
      <c r="AB13" s="9" t="e">
        <f>'S2 Maquette'!#REF!*1.5</f>
        <v>#REF!</v>
      </c>
      <c r="AC13" s="9">
        <f>'S3 Maquette'!I28*1.5</f>
        <v>15</v>
      </c>
      <c r="AD13" s="9" t="e">
        <f>'S4 Maquette'!#REF!*1.5</f>
        <v>#REF!</v>
      </c>
    </row>
    <row r="14" spans="1:30">
      <c r="A14" s="127" t="s">
        <v>172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N14" s="131" t="s">
        <v>173</v>
      </c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AA14" s="9">
        <f>'S1 Maquette'!I29*1.5</f>
        <v>0</v>
      </c>
      <c r="AB14" s="9" t="e">
        <f>'S2 Maquette'!#REF!*1.5</f>
        <v>#REF!</v>
      </c>
      <c r="AC14" s="9">
        <f>'S3 Maquette'!I29*1.5</f>
        <v>9</v>
      </c>
      <c r="AD14" s="9" t="e">
        <f>'S4 Maquette'!#REF!*1.5</f>
        <v>#REF!</v>
      </c>
    </row>
    <row r="15" spans="1:30" ht="20.5" customHeight="1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AA15" s="9">
        <f>'S1 Maquette'!I30*1.5</f>
        <v>0</v>
      </c>
      <c r="AB15" s="9" t="e">
        <f>'S2 Maquette'!#REF!*1.5</f>
        <v>#REF!</v>
      </c>
      <c r="AC15" s="9">
        <f>'S3 Maquette'!I30*1.5</f>
        <v>15</v>
      </c>
      <c r="AD15" s="9">
        <f>'S4 Maquette'!I27*1.5</f>
        <v>0</v>
      </c>
    </row>
    <row r="16" spans="1:30" ht="23" customHeight="1">
      <c r="A16" s="119" t="s">
        <v>165</v>
      </c>
      <c r="B16" s="119"/>
      <c r="C16" s="119"/>
      <c r="D16" s="128" t="s">
        <v>166</v>
      </c>
      <c r="E16" s="129"/>
      <c r="F16" s="130"/>
      <c r="G16" s="119" t="s">
        <v>167</v>
      </c>
      <c r="H16" s="119"/>
      <c r="I16" s="119"/>
      <c r="J16" s="119" t="s">
        <v>168</v>
      </c>
      <c r="K16" s="119"/>
      <c r="L16" s="119"/>
      <c r="N16" s="119" t="s">
        <v>165</v>
      </c>
      <c r="O16" s="119"/>
      <c r="P16" s="119"/>
      <c r="Q16" s="119" t="s">
        <v>166</v>
      </c>
      <c r="R16" s="119"/>
      <c r="S16" s="119"/>
      <c r="T16" s="119" t="s">
        <v>167</v>
      </c>
      <c r="U16" s="119"/>
      <c r="V16" s="119"/>
      <c r="W16" s="119" t="s">
        <v>168</v>
      </c>
      <c r="X16" s="119"/>
      <c r="Y16" s="119"/>
      <c r="AA16" s="9">
        <f>'S1 Maquette'!I31*1.5</f>
        <v>0</v>
      </c>
      <c r="AB16" s="9" t="e">
        <f>'S2 Maquette'!#REF!*1.5</f>
        <v>#REF!</v>
      </c>
      <c r="AC16" s="9">
        <f>'S3 Maquette'!I31*1.5</f>
        <v>0</v>
      </c>
      <c r="AD16" s="9">
        <f>'S4 Maquette'!I28*1.5</f>
        <v>12</v>
      </c>
    </row>
    <row r="17" spans="1:30" ht="25.25" customHeight="1">
      <c r="A17" s="9" t="s">
        <v>164</v>
      </c>
      <c r="B17" s="9" t="s">
        <v>169</v>
      </c>
      <c r="C17" s="9" t="s">
        <v>170</v>
      </c>
      <c r="D17" s="9" t="s">
        <v>164</v>
      </c>
      <c r="E17" s="9" t="s">
        <v>169</v>
      </c>
      <c r="F17" s="9" t="s">
        <v>170</v>
      </c>
      <c r="G17" s="9" t="s">
        <v>164</v>
      </c>
      <c r="H17" s="9" t="s">
        <v>169</v>
      </c>
      <c r="I17" s="9" t="s">
        <v>170</v>
      </c>
      <c r="J17" s="9" t="s">
        <v>164</v>
      </c>
      <c r="K17" s="9" t="s">
        <v>169</v>
      </c>
      <c r="L17" s="9" t="s">
        <v>170</v>
      </c>
      <c r="N17" s="9" t="s">
        <v>164</v>
      </c>
      <c r="O17" s="9" t="s">
        <v>169</v>
      </c>
      <c r="P17" s="9" t="s">
        <v>170</v>
      </c>
      <c r="Q17" s="9" t="s">
        <v>164</v>
      </c>
      <c r="R17" s="9" t="s">
        <v>169</v>
      </c>
      <c r="S17" s="9" t="s">
        <v>170</v>
      </c>
      <c r="T17" s="9" t="s">
        <v>164</v>
      </c>
      <c r="U17" s="9" t="s">
        <v>169</v>
      </c>
      <c r="V17" s="9" t="s">
        <v>170</v>
      </c>
      <c r="W17" s="9" t="s">
        <v>164</v>
      </c>
      <c r="X17" s="9" t="s">
        <v>169</v>
      </c>
      <c r="Y17" s="9" t="s">
        <v>170</v>
      </c>
      <c r="AA17" s="9">
        <f>'S1 Maquette'!I32*1.5</f>
        <v>0</v>
      </c>
      <c r="AB17" s="9" t="e">
        <f>'S2 Maquette'!#REF!*1.5</f>
        <v>#REF!</v>
      </c>
      <c r="AC17" s="9">
        <f>'S3 Maquette'!I32*1.5</f>
        <v>15</v>
      </c>
      <c r="AD17" s="9">
        <f>'S4 Maquette'!I29*1.5</f>
        <v>15</v>
      </c>
    </row>
    <row r="18" spans="1:30" ht="25.25" customHeight="1">
      <c r="A18" s="9">
        <f>A5-N18</f>
        <v>132</v>
      </c>
      <c r="B18" s="9">
        <f>B5-O18</f>
        <v>36</v>
      </c>
      <c r="C18" s="9">
        <f>C5-P18</f>
        <v>20</v>
      </c>
      <c r="D18" s="9" t="e">
        <f t="shared" ref="D18:K18" si="0">D5-Q18</f>
        <v>#REF!</v>
      </c>
      <c r="E18" s="9">
        <f t="shared" si="0"/>
        <v>25</v>
      </c>
      <c r="F18" s="9">
        <f t="shared" ca="1" si="0"/>
        <v>0</v>
      </c>
      <c r="G18" s="9">
        <f t="shared" si="0"/>
        <v>126</v>
      </c>
      <c r="H18" s="9">
        <f t="shared" si="0"/>
        <v>39</v>
      </c>
      <c r="I18" s="9">
        <f t="shared" si="0"/>
        <v>32</v>
      </c>
      <c r="J18" s="9" t="e">
        <f t="shared" si="0"/>
        <v>#REF!</v>
      </c>
      <c r="K18" s="9">
        <f t="shared" si="0"/>
        <v>38.5</v>
      </c>
      <c r="L18" s="9">
        <f>L5-Y18</f>
        <v>30</v>
      </c>
      <c r="N18" s="9">
        <f>SUMIF('S1 Maquette'!M19:M300,"Portée",'S1 Maquette'!I19:I300)*1.5</f>
        <v>654</v>
      </c>
      <c r="O18" s="9">
        <f>SUMIF('S1 Maquette'!M19:M300,"Portée",'S1 Maquette'!J19:J300)</f>
        <v>884</v>
      </c>
      <c r="P18" s="9">
        <f>SUMIF('S1 Maquette'!M19:M300,"Portée",'S1 Maquette'!K19:K300)</f>
        <v>0</v>
      </c>
      <c r="Q18" s="9">
        <f>SUMIF('S2 Maquette'!M19:M301,"Portée",'S2 Maquette'!I19:I301)*1.5</f>
        <v>780</v>
      </c>
      <c r="R18" s="9">
        <f>SUMIF('S2 Maquette'!M19:M301,"Portée",'S2 Maquette'!J19:J301)</f>
        <v>900</v>
      </c>
      <c r="S18" s="9">
        <f ca="1">SUMIF('S2 Maquette'!M9:M301,"Portée",'S2 Maquette'!K19:K301)</f>
        <v>0</v>
      </c>
      <c r="T18" s="9">
        <f>SUMIF('S3 Maquette'!M19:M300,"Portée",'S3 Maquette'!I19:I300)*1.5</f>
        <v>195</v>
      </c>
      <c r="U18" s="9">
        <f>SUMIF('S3 Maquette'!M19:M300,"Portée",'S3 Maquette'!J19:J300)</f>
        <v>160</v>
      </c>
      <c r="V18" s="9">
        <f>SUMIF('S3 Maquette'!M19:M300,"Portée",'S3 Maquette'!K19:K300)</f>
        <v>0</v>
      </c>
      <c r="W18" s="9">
        <f>SUMIF('S4 Maquette'!M19:M300,"Portée",'S4 Maquette'!I19:I300)*1.5</f>
        <v>195</v>
      </c>
      <c r="X18" s="9">
        <f>SUMIF('S4 Maquette'!M19:M300,"Portée",'S4 Maquette'!J19:J300)</f>
        <v>160</v>
      </c>
      <c r="Y18" s="9">
        <f>SUMIF('S4 Maquette'!M19:M300,"Portée",'S4 Maquette'!K19:K300)</f>
        <v>0</v>
      </c>
      <c r="AA18" s="9">
        <f>'S1 Maquette'!I33*1.5</f>
        <v>30</v>
      </c>
      <c r="AB18" s="9">
        <f>'S2 Maquette'!I27*1.5</f>
        <v>0</v>
      </c>
      <c r="AC18" s="9">
        <f>'S3 Maquette'!I33*1.5</f>
        <v>12</v>
      </c>
      <c r="AD18" s="9">
        <f>'S4 Maquette'!I30*1.5</f>
        <v>4.5</v>
      </c>
    </row>
    <row r="19" spans="1:30" ht="24" customHeight="1">
      <c r="A19" s="119" t="s">
        <v>171</v>
      </c>
      <c r="B19" s="119"/>
      <c r="C19" s="119"/>
      <c r="D19" s="119" t="s">
        <v>171</v>
      </c>
      <c r="E19" s="119"/>
      <c r="F19" s="119"/>
      <c r="G19" s="119" t="s">
        <v>171</v>
      </c>
      <c r="H19" s="119"/>
      <c r="I19" s="119"/>
      <c r="J19" s="119" t="s">
        <v>171</v>
      </c>
      <c r="K19" s="119"/>
      <c r="L19" s="119"/>
      <c r="AA19" s="9">
        <f>'S1 Maquette'!I34*1.5</f>
        <v>30</v>
      </c>
      <c r="AB19" s="9">
        <f>'S2 Maquette'!I28*1.5</f>
        <v>12</v>
      </c>
      <c r="AC19" s="9">
        <f>'S3 Maquette'!I34*1.5</f>
        <v>0</v>
      </c>
      <c r="AD19" s="9">
        <f>'S4 Maquette'!I31*1.5</f>
        <v>0</v>
      </c>
    </row>
    <row r="20" spans="1:30" ht="26" customHeight="1">
      <c r="A20" s="119">
        <f>SUM(A18,B18,C18)</f>
        <v>188</v>
      </c>
      <c r="B20" s="119"/>
      <c r="C20" s="119"/>
      <c r="D20" s="119" t="e">
        <f>SUM(D18,E18,F18)</f>
        <v>#REF!</v>
      </c>
      <c r="E20" s="119"/>
      <c r="F20" s="119"/>
      <c r="G20" s="119">
        <f>SUM(G18,H18,I18)</f>
        <v>197</v>
      </c>
      <c r="H20" s="119"/>
      <c r="I20" s="119"/>
      <c r="J20" s="119" t="e">
        <f>SUM(J18,K18,L18)</f>
        <v>#REF!</v>
      </c>
      <c r="K20" s="119"/>
      <c r="L20" s="119"/>
      <c r="AA20" s="9">
        <f>'S1 Maquette'!I35*1.5</f>
        <v>0</v>
      </c>
      <c r="AB20" s="9">
        <f>'S2 Maquette'!I29*1.5</f>
        <v>21</v>
      </c>
      <c r="AC20" s="9">
        <f>'S3 Maquette'!I35*1.5</f>
        <v>0</v>
      </c>
      <c r="AD20" s="9">
        <f>'S4 Maquette'!I32*1.5</f>
        <v>15</v>
      </c>
    </row>
    <row r="21" spans="1:30" ht="30.5" customHeight="1">
      <c r="A21" s="128" t="s">
        <v>171</v>
      </c>
      <c r="B21" s="129"/>
      <c r="C21" s="129"/>
      <c r="D21" s="129"/>
      <c r="E21" s="129"/>
      <c r="F21" s="130"/>
      <c r="G21" s="128" t="s">
        <v>171</v>
      </c>
      <c r="H21" s="129"/>
      <c r="I21" s="129"/>
      <c r="J21" s="129"/>
      <c r="K21" s="129"/>
      <c r="L21" s="130"/>
      <c r="AA21" s="9">
        <f>'S1 Maquette'!I36*1.5</f>
        <v>0</v>
      </c>
      <c r="AB21" s="9">
        <f>'S2 Maquette'!I30*1.5</f>
        <v>9</v>
      </c>
      <c r="AC21" s="9">
        <f>'S3 Maquette'!I36*1.5</f>
        <v>30</v>
      </c>
      <c r="AD21" s="9">
        <f>'S4 Maquette'!I33*1.5</f>
        <v>12</v>
      </c>
    </row>
    <row r="22" spans="1:30" ht="25.25" customHeight="1">
      <c r="A22" s="128" t="e">
        <f>SUM(A20,D20)</f>
        <v>#REF!</v>
      </c>
      <c r="B22" s="129"/>
      <c r="C22" s="129"/>
      <c r="D22" s="129"/>
      <c r="E22" s="129"/>
      <c r="F22" s="130"/>
      <c r="G22" s="128" t="e">
        <f>SUM(G20,J20)</f>
        <v>#REF!</v>
      </c>
      <c r="H22" s="129"/>
      <c r="I22" s="129"/>
      <c r="J22" s="129"/>
      <c r="K22" s="129"/>
      <c r="L22" s="130"/>
      <c r="AA22" s="9">
        <f>'S1 Maquette'!I37*1.5</f>
        <v>0</v>
      </c>
      <c r="AB22" s="9">
        <f>'S2 Maquette'!I31*1.5</f>
        <v>0</v>
      </c>
      <c r="AC22" s="9">
        <f>'S3 Maquette'!I37*1.5</f>
        <v>30</v>
      </c>
      <c r="AD22" s="9">
        <f>'S4 Maquette'!I34*1.5</f>
        <v>0</v>
      </c>
    </row>
    <row r="23" spans="1:30">
      <c r="AA23" s="9">
        <f>'S1 Maquette'!I38*1.5</f>
        <v>30</v>
      </c>
      <c r="AB23" s="9">
        <f>'S2 Maquette'!I32*1.5</f>
        <v>30</v>
      </c>
      <c r="AC23" s="9">
        <f>'S3 Maquette'!I38*1.5</f>
        <v>0</v>
      </c>
      <c r="AD23" s="9">
        <f>'S4 Maquette'!I35*1.5</f>
        <v>0</v>
      </c>
    </row>
    <row r="24" spans="1:30">
      <c r="AA24" s="9">
        <f>'S1 Maquette'!I39*1.5</f>
        <v>30</v>
      </c>
      <c r="AB24" s="9">
        <f>'S2 Maquette'!I33*1.5</f>
        <v>30</v>
      </c>
      <c r="AC24" s="9">
        <f>'S3 Maquette'!I39*1.5</f>
        <v>0</v>
      </c>
      <c r="AD24" s="9">
        <f>'S4 Maquette'!I36*1.5</f>
        <v>30</v>
      </c>
    </row>
    <row r="25" spans="1:30">
      <c r="AA25" s="9">
        <f>'S1 Maquette'!I40*1.5</f>
        <v>0</v>
      </c>
      <c r="AB25" s="9">
        <f>'S2 Maquette'!I34*1.5</f>
        <v>0</v>
      </c>
      <c r="AC25" s="9">
        <f>'S3 Maquette'!I40*1.5</f>
        <v>0</v>
      </c>
      <c r="AD25" s="9">
        <f>'S4 Maquette'!I37*1.5</f>
        <v>30</v>
      </c>
    </row>
    <row r="26" spans="1:30">
      <c r="AA26" s="9">
        <f>'S1 Maquette'!I41*1.5</f>
        <v>0</v>
      </c>
      <c r="AB26" s="9">
        <f>'S2 Maquette'!I36*1.5</f>
        <v>0</v>
      </c>
      <c r="AC26" s="9">
        <f>'S3 Maquette'!I41*1.5</f>
        <v>30</v>
      </c>
      <c r="AD26" s="9">
        <f>'S4 Maquette'!I41*1.5</f>
        <v>30</v>
      </c>
    </row>
    <row r="27" spans="1:30">
      <c r="AA27" s="9">
        <f>'S1 Maquette'!I42*1.5</f>
        <v>0</v>
      </c>
      <c r="AB27" s="9">
        <f>'S2 Maquette'!I37*1.5</f>
        <v>30</v>
      </c>
      <c r="AC27" s="9">
        <f>'S3 Maquette'!I42*1.5</f>
        <v>30</v>
      </c>
      <c r="AD27" s="9">
        <f>'S4 Maquette'!I42*1.5</f>
        <v>30</v>
      </c>
    </row>
    <row r="28" spans="1:30">
      <c r="AA28" s="9">
        <f>'S1 Maquette'!I43*1.5</f>
        <v>0</v>
      </c>
      <c r="AB28" s="9">
        <f>'S2 Maquette'!I44*1.5</f>
        <v>45</v>
      </c>
      <c r="AC28" s="9">
        <f>'S3 Maquette'!I43*1.5</f>
        <v>0</v>
      </c>
      <c r="AD28" s="9">
        <f>'S4 Maquette'!I43*1.5</f>
        <v>0</v>
      </c>
    </row>
    <row r="29" spans="1:30">
      <c r="AA29" s="9">
        <f>'S1 Maquette'!I44*1.5</f>
        <v>0</v>
      </c>
      <c r="AB29" s="9">
        <f>'S2 Maquette'!I45*1.5</f>
        <v>0</v>
      </c>
      <c r="AC29" s="9">
        <f>'S3 Maquette'!I44*1.5</f>
        <v>22.5</v>
      </c>
      <c r="AD29" s="9">
        <f>'S4 Maquette'!I44*1.5</f>
        <v>22.5</v>
      </c>
    </row>
    <row r="30" spans="1:30">
      <c r="AA30" s="9">
        <f>'S1 Maquette'!I45*1.5</f>
        <v>45</v>
      </c>
      <c r="AB30" s="9">
        <f>'S2 Maquette'!I46*1.5</f>
        <v>0</v>
      </c>
      <c r="AC30" s="9">
        <f>'S3 Maquette'!I45*1.5</f>
        <v>22.5</v>
      </c>
      <c r="AD30" s="9">
        <f>'S4 Maquette'!I45*1.5</f>
        <v>22.5</v>
      </c>
    </row>
    <row r="31" spans="1:30">
      <c r="AA31" s="9">
        <f>'S1 Maquette'!I46*1.5</f>
        <v>0</v>
      </c>
      <c r="AB31" s="9">
        <f>'S2 Maquette'!I47*1.5</f>
        <v>30</v>
      </c>
      <c r="AC31" s="9">
        <f>'S3 Maquette'!I46*1.5</f>
        <v>0</v>
      </c>
      <c r="AD31" s="9">
        <f>'S4 Maquette'!I46*1.5</f>
        <v>0</v>
      </c>
    </row>
    <row r="32" spans="1:30">
      <c r="AA32" s="9">
        <f>'S1 Maquette'!I47*1.5</f>
        <v>0</v>
      </c>
      <c r="AB32" s="9">
        <f>'S2 Maquette'!I48*1.5</f>
        <v>30</v>
      </c>
      <c r="AC32" s="9">
        <f>'S3 Maquette'!I47*1.5</f>
        <v>30</v>
      </c>
      <c r="AD32" s="9">
        <f>'S4 Maquette'!I47*1.5</f>
        <v>30</v>
      </c>
    </row>
    <row r="33" spans="27:30">
      <c r="AA33" s="9">
        <f>'S1 Maquette'!I48*1.5</f>
        <v>0</v>
      </c>
      <c r="AB33" s="9">
        <f>'S2 Maquette'!I49*1.5</f>
        <v>30</v>
      </c>
      <c r="AC33" s="9">
        <f>'S3 Maquette'!I48*1.5</f>
        <v>30</v>
      </c>
      <c r="AD33" s="9">
        <f>'S4 Maquette'!I48*1.5</f>
        <v>30</v>
      </c>
    </row>
    <row r="34" spans="27:30">
      <c r="AA34" s="9">
        <f>'S1 Maquette'!I49*1.5</f>
        <v>30</v>
      </c>
      <c r="AB34" s="9">
        <f>'S2 Maquette'!I50*1.5</f>
        <v>0</v>
      </c>
      <c r="AC34" s="9">
        <f>'S3 Maquette'!I49*1.5</f>
        <v>30</v>
      </c>
      <c r="AD34" s="9">
        <f>'S4 Maquette'!I49*1.5</f>
        <v>30</v>
      </c>
    </row>
    <row r="35" spans="27:30">
      <c r="AA35" s="9">
        <f>'S1 Maquette'!I50*1.5</f>
        <v>30</v>
      </c>
      <c r="AB35" s="9">
        <f>'S2 Maquette'!I51*1.5</f>
        <v>30</v>
      </c>
      <c r="AC35" s="9">
        <f>'S3 Maquette'!I50*1.5</f>
        <v>0</v>
      </c>
      <c r="AD35" s="9">
        <f>'S4 Maquette'!I50*1.5</f>
        <v>0</v>
      </c>
    </row>
    <row r="36" spans="27:30">
      <c r="AA36" s="9">
        <f>'S1 Maquette'!I51*1.5</f>
        <v>0</v>
      </c>
      <c r="AB36" s="9">
        <f>'S2 Maquette'!I52*1.5</f>
        <v>0</v>
      </c>
      <c r="AC36" s="9">
        <f>'S3 Maquette'!I51*1.5</f>
        <v>0</v>
      </c>
      <c r="AD36" s="9">
        <f>'S4 Maquette'!I51*1.5</f>
        <v>0</v>
      </c>
    </row>
    <row r="37" spans="27:30">
      <c r="AA37" s="9">
        <f>'S1 Maquette'!I52*1.5</f>
        <v>30</v>
      </c>
      <c r="AB37" s="9">
        <f>'S2 Maquette'!I53*1.5</f>
        <v>0</v>
      </c>
      <c r="AC37" s="9">
        <f>'S3 Maquette'!I52*1.5</f>
        <v>0</v>
      </c>
      <c r="AD37" s="9">
        <f>'S4 Maquette'!I52*1.5</f>
        <v>0</v>
      </c>
    </row>
    <row r="38" spans="27:30">
      <c r="AA38" s="9">
        <f>'S1 Maquette'!I53*1.5</f>
        <v>0</v>
      </c>
      <c r="AB38" s="9">
        <f>'S2 Maquette'!I54*1.5</f>
        <v>0</v>
      </c>
      <c r="AC38" s="9">
        <f>'S3 Maquette'!I53*1.5</f>
        <v>0</v>
      </c>
      <c r="AD38" s="9">
        <f>'S4 Maquette'!I53*1.5</f>
        <v>0</v>
      </c>
    </row>
    <row r="39" spans="27:30">
      <c r="AA39" s="9">
        <f>'S1 Maquette'!I54*1.5</f>
        <v>0</v>
      </c>
      <c r="AB39" s="9">
        <f>'S2 Maquette'!I55*1.5</f>
        <v>0</v>
      </c>
      <c r="AC39" s="9">
        <f>'S3 Maquette'!I54*1.5</f>
        <v>0</v>
      </c>
      <c r="AD39" s="9">
        <f>'S4 Maquette'!I54*1.5</f>
        <v>0</v>
      </c>
    </row>
    <row r="40" spans="27:30">
      <c r="AA40" s="9">
        <f>'S1 Maquette'!I55*1.5</f>
        <v>0</v>
      </c>
      <c r="AB40" s="9">
        <f>'S2 Maquette'!I56*1.5</f>
        <v>15</v>
      </c>
      <c r="AC40" s="9">
        <f>'S3 Maquette'!I55*1.5</f>
        <v>0</v>
      </c>
      <c r="AD40" s="9">
        <f>'S4 Maquette'!I55*1.5</f>
        <v>0</v>
      </c>
    </row>
    <row r="41" spans="27:30">
      <c r="AA41" s="9">
        <f>'S1 Maquette'!I56*1.5</f>
        <v>0</v>
      </c>
      <c r="AB41" s="9">
        <f>'S2 Maquette'!I57*1.5</f>
        <v>15</v>
      </c>
      <c r="AC41" s="9">
        <f>'S3 Maquette'!I56*1.5</f>
        <v>0</v>
      </c>
      <c r="AD41" s="9">
        <f>'S4 Maquette'!I56*1.5</f>
        <v>0</v>
      </c>
    </row>
    <row r="42" spans="27:30">
      <c r="AA42" s="9">
        <f>'S1 Maquette'!I57*1.5</f>
        <v>21</v>
      </c>
      <c r="AB42" s="9">
        <f>'S2 Maquette'!I58*1.5</f>
        <v>0</v>
      </c>
      <c r="AC42" s="9">
        <f>'S3 Maquette'!I57*1.5</f>
        <v>0</v>
      </c>
      <c r="AD42" s="9">
        <f>'S4 Maquette'!I57*1.5</f>
        <v>0</v>
      </c>
    </row>
    <row r="43" spans="27:30">
      <c r="AA43" s="9">
        <f>'S1 Maquette'!I58*1.5</f>
        <v>21</v>
      </c>
      <c r="AB43" s="9">
        <f>'S2 Maquette'!I59*1.5</f>
        <v>30</v>
      </c>
      <c r="AC43" s="9">
        <f>'S3 Maquette'!I58*1.5</f>
        <v>0</v>
      </c>
      <c r="AD43" s="9">
        <f>'S4 Maquette'!I58*1.5</f>
        <v>0</v>
      </c>
    </row>
    <row r="44" spans="27:30">
      <c r="AA44" s="9">
        <f>'S1 Maquette'!I59*1.5</f>
        <v>0</v>
      </c>
      <c r="AB44" s="9">
        <f>'S2 Maquette'!I60*1.5</f>
        <v>30</v>
      </c>
      <c r="AC44" s="9">
        <f>'S3 Maquette'!I59*1.5</f>
        <v>0</v>
      </c>
      <c r="AD44" s="9">
        <f>'S4 Maquette'!I59*1.5</f>
        <v>0</v>
      </c>
    </row>
    <row r="45" spans="27:30">
      <c r="AA45" s="9">
        <f>'S1 Maquette'!I60*1.5</f>
        <v>30</v>
      </c>
      <c r="AB45" s="9">
        <f>'S2 Maquette'!I61*1.5</f>
        <v>30</v>
      </c>
      <c r="AC45" s="9">
        <f>'S3 Maquette'!I60*1.5</f>
        <v>0</v>
      </c>
      <c r="AD45" s="9">
        <f>'S4 Maquette'!I60*1.5</f>
        <v>0</v>
      </c>
    </row>
    <row r="46" spans="27:30">
      <c r="AA46" s="9">
        <f>'S1 Maquette'!I61*1.5</f>
        <v>30</v>
      </c>
      <c r="AB46" s="9">
        <f>'S2 Maquette'!I62*1.5</f>
        <v>0</v>
      </c>
      <c r="AC46" s="9">
        <f>'S3 Maquette'!I61*1.5</f>
        <v>0</v>
      </c>
      <c r="AD46" s="9">
        <f>'S4 Maquette'!I61*1.5</f>
        <v>0</v>
      </c>
    </row>
    <row r="47" spans="27:30">
      <c r="AA47" s="9">
        <f>'S1 Maquette'!I62*1.5</f>
        <v>30</v>
      </c>
      <c r="AB47" s="9">
        <f>'S2 Maquette'!I63*1.5</f>
        <v>0</v>
      </c>
      <c r="AC47" s="9">
        <f>'S3 Maquette'!I62*1.5</f>
        <v>0</v>
      </c>
      <c r="AD47" s="9">
        <f>'S4 Maquette'!I62*1.5</f>
        <v>0</v>
      </c>
    </row>
    <row r="48" spans="27:30">
      <c r="AA48" s="9">
        <f>'S1 Maquette'!I63*1.5</f>
        <v>0</v>
      </c>
      <c r="AB48" s="9">
        <f>'S2 Maquette'!I64*1.5</f>
        <v>0</v>
      </c>
      <c r="AC48" s="9">
        <f>'S3 Maquette'!I63*1.5</f>
        <v>0</v>
      </c>
      <c r="AD48" s="9">
        <f>'S4 Maquette'!I63*1.5</f>
        <v>0</v>
      </c>
    </row>
    <row r="49" spans="27:30">
      <c r="AA49" s="9">
        <f>'S1 Maquette'!I64*1.5</f>
        <v>0</v>
      </c>
      <c r="AB49" s="9">
        <f>'S2 Maquette'!I65*1.5</f>
        <v>30</v>
      </c>
      <c r="AC49" s="9">
        <f>'S3 Maquette'!I64*1.5</f>
        <v>0</v>
      </c>
      <c r="AD49" s="9">
        <f>'S4 Maquette'!I64*1.5</f>
        <v>0</v>
      </c>
    </row>
    <row r="50" spans="27:30">
      <c r="AA50" s="9">
        <f>'S1 Maquette'!I65*1.5</f>
        <v>0</v>
      </c>
      <c r="AB50" s="9">
        <f>'S2 Maquette'!I66*1.5</f>
        <v>30</v>
      </c>
      <c r="AC50" s="9">
        <f>'S3 Maquette'!I65*1.5</f>
        <v>0</v>
      </c>
      <c r="AD50" s="9">
        <f>'S4 Maquette'!I65*1.5</f>
        <v>0</v>
      </c>
    </row>
    <row r="51" spans="27:30">
      <c r="AA51" s="9">
        <f>'S1 Maquette'!I66*1.5</f>
        <v>30</v>
      </c>
      <c r="AB51" s="9">
        <f>'S2 Maquette'!I67*1.5</f>
        <v>0</v>
      </c>
      <c r="AC51" s="9">
        <f>'S3 Maquette'!I66*1.5</f>
        <v>0</v>
      </c>
      <c r="AD51" s="9">
        <f>'S4 Maquette'!I66*1.5</f>
        <v>0</v>
      </c>
    </row>
    <row r="52" spans="27:30">
      <c r="AA52" s="9">
        <f>'S1 Maquette'!I67*1.5</f>
        <v>30</v>
      </c>
      <c r="AB52" s="9">
        <f>'S2 Maquette'!I68*1.5</f>
        <v>0</v>
      </c>
      <c r="AC52" s="9">
        <f>'S3 Maquette'!I67*1.5</f>
        <v>0</v>
      </c>
      <c r="AD52" s="9">
        <f>'S4 Maquette'!I67*1.5</f>
        <v>0</v>
      </c>
    </row>
    <row r="53" spans="27:30">
      <c r="AA53" s="9">
        <f>'S1 Maquette'!I68*1.5</f>
        <v>0</v>
      </c>
      <c r="AB53" s="9">
        <f>'S2 Maquette'!I69*1.5</f>
        <v>0</v>
      </c>
      <c r="AC53" s="9">
        <f>'S3 Maquette'!I68*1.5</f>
        <v>0</v>
      </c>
      <c r="AD53" s="9">
        <f>'S4 Maquette'!I68*1.5</f>
        <v>0</v>
      </c>
    </row>
    <row r="54" spans="27:30">
      <c r="AA54" s="9">
        <f>'S1 Maquette'!I69*1.5</f>
        <v>0</v>
      </c>
      <c r="AB54" s="9">
        <f>'S2 Maquette'!I70*1.5</f>
        <v>0</v>
      </c>
      <c r="AC54" s="9">
        <f>'S3 Maquette'!I69*1.5</f>
        <v>0</v>
      </c>
      <c r="AD54" s="9">
        <f>'S4 Maquette'!I69*1.5</f>
        <v>0</v>
      </c>
    </row>
    <row r="55" spans="27:30">
      <c r="AA55" s="9">
        <f>'S1 Maquette'!I70*1.5</f>
        <v>0</v>
      </c>
      <c r="AB55" s="9">
        <f>'S2 Maquette'!I71*1.5</f>
        <v>0</v>
      </c>
      <c r="AC55" s="9">
        <f>'S3 Maquette'!I70*1.5</f>
        <v>0</v>
      </c>
      <c r="AD55" s="9">
        <f>'S4 Maquette'!I70*1.5</f>
        <v>0</v>
      </c>
    </row>
    <row r="56" spans="27:30">
      <c r="AA56" s="9">
        <f>'S1 Maquette'!I71*1.5</f>
        <v>0</v>
      </c>
      <c r="AB56" s="9">
        <f>'S2 Maquette'!I72*1.5</f>
        <v>0</v>
      </c>
      <c r="AC56" s="9">
        <f>'S3 Maquette'!I71*1.5</f>
        <v>0</v>
      </c>
      <c r="AD56" s="9">
        <f>'S4 Maquette'!I71*1.5</f>
        <v>0</v>
      </c>
    </row>
    <row r="57" spans="27:30">
      <c r="AA57" s="9">
        <f>'S1 Maquette'!I72*1.5</f>
        <v>0</v>
      </c>
      <c r="AB57" s="9">
        <f>'S2 Maquette'!I73*1.5</f>
        <v>0</v>
      </c>
      <c r="AC57" s="9">
        <f>'S3 Maquette'!I72*1.5</f>
        <v>0</v>
      </c>
      <c r="AD57" s="9">
        <f>'S4 Maquette'!I72*1.5</f>
        <v>0</v>
      </c>
    </row>
    <row r="58" spans="27:30">
      <c r="AA58" s="9">
        <f>'S1 Maquette'!I73*1.5</f>
        <v>0</v>
      </c>
      <c r="AB58" s="9">
        <f>'S2 Maquette'!I74*1.5</f>
        <v>0</v>
      </c>
      <c r="AC58" s="9">
        <f>'S3 Maquette'!I73*1.5</f>
        <v>0</v>
      </c>
      <c r="AD58" s="9">
        <f>'S4 Maquette'!I73*1.5</f>
        <v>0</v>
      </c>
    </row>
    <row r="59" spans="27:30">
      <c r="AA59" s="9">
        <f>'S1 Maquette'!I74*1.5</f>
        <v>0</v>
      </c>
      <c r="AB59" s="9">
        <f>'S2 Maquette'!I75*1.5</f>
        <v>0</v>
      </c>
      <c r="AC59" s="9">
        <f>'S3 Maquette'!I74*1.5</f>
        <v>0</v>
      </c>
      <c r="AD59" s="9">
        <f>'S4 Maquette'!I74*1.5</f>
        <v>0</v>
      </c>
    </row>
    <row r="60" spans="27:30">
      <c r="AA60" s="9">
        <f>'S1 Maquette'!I75*1.5</f>
        <v>0</v>
      </c>
      <c r="AB60" s="9">
        <f>'S2 Maquette'!I76*1.5</f>
        <v>0</v>
      </c>
      <c r="AC60" s="9">
        <f>'S3 Maquette'!I75*1.5</f>
        <v>0</v>
      </c>
      <c r="AD60" s="9">
        <f>'S4 Maquette'!I75*1.5</f>
        <v>0</v>
      </c>
    </row>
    <row r="61" spans="27:30">
      <c r="AA61" s="9">
        <f>'S1 Maquette'!I76*1.5</f>
        <v>0</v>
      </c>
      <c r="AB61" s="9">
        <f>'S2 Maquette'!I77*1.5</f>
        <v>0</v>
      </c>
      <c r="AC61" s="9">
        <f>'S3 Maquette'!I76*1.5</f>
        <v>0</v>
      </c>
      <c r="AD61" s="9">
        <f>'S4 Maquette'!I76*1.5</f>
        <v>0</v>
      </c>
    </row>
    <row r="62" spans="27:30">
      <c r="AA62" s="9">
        <f>'S1 Maquette'!I77*1.5</f>
        <v>0</v>
      </c>
      <c r="AB62" s="9">
        <f>'S2 Maquette'!I78*1.5</f>
        <v>0</v>
      </c>
      <c r="AC62" s="9">
        <f>'S3 Maquette'!I77*1.5</f>
        <v>0</v>
      </c>
      <c r="AD62" s="9">
        <f>'S4 Maquette'!I77*1.5</f>
        <v>0</v>
      </c>
    </row>
    <row r="63" spans="27:30">
      <c r="AA63" s="9">
        <f>'S1 Maquette'!I78*1.5</f>
        <v>0</v>
      </c>
      <c r="AB63" s="9">
        <f>'S2 Maquette'!I79*1.5</f>
        <v>0</v>
      </c>
      <c r="AC63" s="9">
        <f>'S3 Maquette'!I78*1.5</f>
        <v>0</v>
      </c>
      <c r="AD63" s="9">
        <f>'S4 Maquette'!I78*1.5</f>
        <v>0</v>
      </c>
    </row>
    <row r="64" spans="27:30">
      <c r="AA64" s="9">
        <f>'S1 Maquette'!I79*1.5</f>
        <v>0</v>
      </c>
      <c r="AB64" s="9">
        <f>'S2 Maquette'!I80*1.5</f>
        <v>0</v>
      </c>
      <c r="AC64" s="9">
        <f>'S3 Maquette'!I79*1.5</f>
        <v>0</v>
      </c>
      <c r="AD64" s="9">
        <f>'S4 Maquette'!I79*1.5</f>
        <v>0</v>
      </c>
    </row>
    <row r="65" spans="27:30">
      <c r="AA65" s="9">
        <f>'S1 Maquette'!I80*1.5</f>
        <v>0</v>
      </c>
      <c r="AB65" s="9">
        <f>'S2 Maquette'!I81*1.5</f>
        <v>0</v>
      </c>
      <c r="AC65" s="9">
        <f>'S3 Maquette'!I80*1.5</f>
        <v>0</v>
      </c>
      <c r="AD65" s="9">
        <f>'S4 Maquette'!I80*1.5</f>
        <v>0</v>
      </c>
    </row>
    <row r="66" spans="27:30">
      <c r="AA66" s="9">
        <f>'S1 Maquette'!I81*1.5</f>
        <v>0</v>
      </c>
      <c r="AB66" s="9">
        <f>'S2 Maquette'!I82*1.5</f>
        <v>0</v>
      </c>
      <c r="AC66" s="9">
        <f>'S3 Maquette'!I81*1.5</f>
        <v>0</v>
      </c>
      <c r="AD66" s="9">
        <f>'S4 Maquette'!I81*1.5</f>
        <v>0</v>
      </c>
    </row>
    <row r="67" spans="27:30">
      <c r="AA67" s="9">
        <f>'S1 Maquette'!I82*1.5</f>
        <v>0</v>
      </c>
      <c r="AB67" s="9">
        <f>'S2 Maquette'!I83*1.5</f>
        <v>0</v>
      </c>
      <c r="AC67" s="9">
        <f>'S3 Maquette'!I82*1.5</f>
        <v>0</v>
      </c>
      <c r="AD67" s="9">
        <f>'S4 Maquette'!I82*1.5</f>
        <v>0</v>
      </c>
    </row>
    <row r="68" spans="27:30">
      <c r="AA68" s="9">
        <f>'S1 Maquette'!I83*1.5</f>
        <v>0</v>
      </c>
      <c r="AB68" s="9">
        <f>'S2 Maquette'!I84*1.5</f>
        <v>0</v>
      </c>
      <c r="AC68" s="9">
        <f>'S3 Maquette'!I83*1.5</f>
        <v>0</v>
      </c>
      <c r="AD68" s="9">
        <f>'S4 Maquette'!I83*1.5</f>
        <v>0</v>
      </c>
    </row>
    <row r="69" spans="27:30">
      <c r="AA69" s="9">
        <f>'S1 Maquette'!I84*1.5</f>
        <v>0</v>
      </c>
      <c r="AB69" s="9">
        <f>'S2 Maquette'!I85*1.5</f>
        <v>0</v>
      </c>
      <c r="AC69" s="9">
        <f>'S3 Maquette'!I84*1.5</f>
        <v>0</v>
      </c>
      <c r="AD69" s="9">
        <f>'S4 Maquette'!I84*1.5</f>
        <v>0</v>
      </c>
    </row>
    <row r="70" spans="27:30">
      <c r="AA70" s="9">
        <f>'S1 Maquette'!I85*1.5</f>
        <v>0</v>
      </c>
      <c r="AB70" s="9">
        <f>'S2 Maquette'!I86*1.5</f>
        <v>45</v>
      </c>
      <c r="AC70" s="9">
        <f>'S3 Maquette'!I85*1.5</f>
        <v>0</v>
      </c>
      <c r="AD70" s="9">
        <f>'S4 Maquette'!I85*1.5</f>
        <v>0</v>
      </c>
    </row>
    <row r="71" spans="27:30">
      <c r="AA71" s="9">
        <f>'S1 Maquette'!I86*1.5</f>
        <v>0</v>
      </c>
      <c r="AB71" s="9">
        <f>'S2 Maquette'!I87*1.5</f>
        <v>45</v>
      </c>
      <c r="AC71" s="9">
        <f>'S3 Maquette'!I86*1.5</f>
        <v>0</v>
      </c>
      <c r="AD71" s="9">
        <f>'S4 Maquette'!I86*1.5</f>
        <v>0</v>
      </c>
    </row>
    <row r="72" spans="27:30">
      <c r="AA72" s="9">
        <f>'S1 Maquette'!I87*1.5</f>
        <v>0</v>
      </c>
      <c r="AB72" s="9">
        <f>'S2 Maquette'!I88*1.5</f>
        <v>0</v>
      </c>
      <c r="AC72" s="9">
        <f>'S3 Maquette'!I87*1.5</f>
        <v>0</v>
      </c>
      <c r="AD72" s="9">
        <f>'S4 Maquette'!I87*1.5</f>
        <v>0</v>
      </c>
    </row>
    <row r="73" spans="27:30">
      <c r="AA73" s="9">
        <f>'S1 Maquette'!I88*1.5</f>
        <v>45</v>
      </c>
      <c r="AB73" s="9">
        <f>'S2 Maquette'!I89*1.5</f>
        <v>0</v>
      </c>
      <c r="AC73" s="9">
        <f>'S3 Maquette'!I88*1.5</f>
        <v>0</v>
      </c>
      <c r="AD73" s="9">
        <f>'S4 Maquette'!I88*1.5</f>
        <v>0</v>
      </c>
    </row>
    <row r="74" spans="27:30">
      <c r="AA74" s="9">
        <f>'S1 Maquette'!I89*1.5</f>
        <v>0</v>
      </c>
      <c r="AB74" s="9">
        <f>'S2 Maquette'!I90*1.5</f>
        <v>30</v>
      </c>
      <c r="AC74" s="9">
        <f>'S3 Maquette'!I89*1.5</f>
        <v>0</v>
      </c>
      <c r="AD74" s="9">
        <f>'S4 Maquette'!I89*1.5</f>
        <v>0</v>
      </c>
    </row>
    <row r="75" spans="27:30">
      <c r="AA75" s="9">
        <f>'S1 Maquette'!I90*1.5</f>
        <v>0</v>
      </c>
      <c r="AB75" s="9">
        <f>'S2 Maquette'!I91*1.5</f>
        <v>30</v>
      </c>
      <c r="AC75" s="9">
        <f>'S3 Maquette'!I90*1.5</f>
        <v>0</v>
      </c>
      <c r="AD75" s="9">
        <f>'S4 Maquette'!I90*1.5</f>
        <v>0</v>
      </c>
    </row>
    <row r="76" spans="27:30">
      <c r="AA76" s="9">
        <f>'S1 Maquette'!I91*1.5</f>
        <v>0</v>
      </c>
      <c r="AB76" s="9">
        <f>'S2 Maquette'!I92*1.5</f>
        <v>30</v>
      </c>
      <c r="AC76" s="9">
        <f>'S3 Maquette'!I91*1.5</f>
        <v>0</v>
      </c>
      <c r="AD76" s="9">
        <f>'S4 Maquette'!I91*1.5</f>
        <v>0</v>
      </c>
    </row>
    <row r="77" spans="27:30">
      <c r="AA77" s="9">
        <f>'S1 Maquette'!I92*1.5</f>
        <v>30</v>
      </c>
      <c r="AB77" s="9">
        <f>'S2 Maquette'!I93*1.5</f>
        <v>0</v>
      </c>
      <c r="AC77" s="9">
        <f>'S3 Maquette'!I92*1.5</f>
        <v>0</v>
      </c>
      <c r="AD77" s="9">
        <f>'S4 Maquette'!I92*1.5</f>
        <v>0</v>
      </c>
    </row>
    <row r="78" spans="27:30">
      <c r="AA78" s="9">
        <f>'S1 Maquette'!I93*1.5</f>
        <v>30</v>
      </c>
      <c r="AB78" s="9">
        <f>'S2 Maquette'!I94*1.5</f>
        <v>30</v>
      </c>
      <c r="AC78" s="9">
        <f>'S3 Maquette'!I93*1.5</f>
        <v>0</v>
      </c>
      <c r="AD78" s="9">
        <f>'S4 Maquette'!I93*1.5</f>
        <v>0</v>
      </c>
    </row>
    <row r="79" spans="27:30">
      <c r="AA79" s="9">
        <f>'S1 Maquette'!I94*1.5</f>
        <v>0</v>
      </c>
      <c r="AB79" s="9">
        <f>'S2 Maquette'!I95*1.5</f>
        <v>0</v>
      </c>
      <c r="AC79" s="9">
        <f>'S3 Maquette'!I94*1.5</f>
        <v>0</v>
      </c>
      <c r="AD79" s="9">
        <f>'S4 Maquette'!I94*1.5</f>
        <v>0</v>
      </c>
    </row>
    <row r="80" spans="27:30">
      <c r="AA80" s="9">
        <f>'S1 Maquette'!I95*1.5</f>
        <v>30</v>
      </c>
      <c r="AB80" s="9">
        <f>'S2 Maquette'!I96*1.5</f>
        <v>0</v>
      </c>
      <c r="AC80" s="9">
        <f>'S3 Maquette'!I95*1.5</f>
        <v>0</v>
      </c>
      <c r="AD80" s="9">
        <f>'S4 Maquette'!I95*1.5</f>
        <v>0</v>
      </c>
    </row>
    <row r="81" spans="27:30">
      <c r="AA81" s="9">
        <f>'S1 Maquette'!I96*1.5</f>
        <v>0</v>
      </c>
      <c r="AB81" s="9">
        <f>'S2 Maquette'!I97*1.5</f>
        <v>0</v>
      </c>
      <c r="AC81" s="9">
        <f>'S3 Maquette'!I96*1.5</f>
        <v>0</v>
      </c>
      <c r="AD81" s="9">
        <f>'S4 Maquette'!I96*1.5</f>
        <v>0</v>
      </c>
    </row>
    <row r="82" spans="27:30">
      <c r="AA82" s="9">
        <f>'S1 Maquette'!I97*1.5</f>
        <v>0</v>
      </c>
      <c r="AB82" s="9">
        <f>'S2 Maquette'!I98*1.5</f>
        <v>0</v>
      </c>
      <c r="AC82" s="9">
        <f>'S3 Maquette'!I97*1.5</f>
        <v>0</v>
      </c>
      <c r="AD82" s="9">
        <f>'S4 Maquette'!I97*1.5</f>
        <v>0</v>
      </c>
    </row>
    <row r="83" spans="27:30">
      <c r="AA83" s="9">
        <f>'S1 Maquette'!I98*1.5</f>
        <v>0</v>
      </c>
      <c r="AB83" s="9">
        <f>'S2 Maquette'!I99*1.5</f>
        <v>15</v>
      </c>
      <c r="AC83" s="9">
        <f>'S3 Maquette'!I98*1.5</f>
        <v>0</v>
      </c>
      <c r="AD83" s="9">
        <f>'S4 Maquette'!I98*1.5</f>
        <v>0</v>
      </c>
    </row>
    <row r="84" spans="27:30">
      <c r="AA84" s="9">
        <f>'S1 Maquette'!I99*1.5</f>
        <v>0</v>
      </c>
      <c r="AB84" s="9">
        <f>'S2 Maquette'!I100*1.5</f>
        <v>15</v>
      </c>
      <c r="AC84" s="9">
        <f>'S3 Maquette'!I99*1.5</f>
        <v>0</v>
      </c>
      <c r="AD84" s="9">
        <f>'S4 Maquette'!I99*1.5</f>
        <v>0</v>
      </c>
    </row>
    <row r="85" spans="27:30">
      <c r="AA85" s="9">
        <f>'S1 Maquette'!I100*1.5</f>
        <v>21</v>
      </c>
      <c r="AB85" s="9">
        <f>'S2 Maquette'!I101*1.5</f>
        <v>0</v>
      </c>
      <c r="AC85" s="9">
        <f>'S3 Maquette'!I100*1.5</f>
        <v>0</v>
      </c>
      <c r="AD85" s="9">
        <f>'S4 Maquette'!I100*1.5</f>
        <v>0</v>
      </c>
    </row>
    <row r="86" spans="27:30">
      <c r="AA86" s="9">
        <f>'S1 Maquette'!I101*1.5</f>
        <v>21</v>
      </c>
      <c r="AB86" s="9">
        <f>'S2 Maquette'!I102*1.5</f>
        <v>30</v>
      </c>
      <c r="AC86" s="9">
        <f>'S3 Maquette'!I101*1.5</f>
        <v>0</v>
      </c>
      <c r="AD86" s="9">
        <f>'S4 Maquette'!I101*1.5</f>
        <v>0</v>
      </c>
    </row>
    <row r="87" spans="27:30">
      <c r="AA87" s="9">
        <f>'S1 Maquette'!I102*1.5</f>
        <v>0</v>
      </c>
      <c r="AB87" s="9">
        <f>'S2 Maquette'!I103*1.5</f>
        <v>30</v>
      </c>
      <c r="AC87" s="9">
        <f>'S3 Maquette'!I102*1.5</f>
        <v>0</v>
      </c>
      <c r="AD87" s="9">
        <f>'S4 Maquette'!I102*1.5</f>
        <v>0</v>
      </c>
    </row>
    <row r="88" spans="27:30">
      <c r="AA88" s="9">
        <f>'S1 Maquette'!I103*1.5</f>
        <v>30</v>
      </c>
      <c r="AB88" s="9">
        <f>'S2 Maquette'!I104*1.5</f>
        <v>30</v>
      </c>
      <c r="AC88" s="9">
        <f>'S3 Maquette'!I103*1.5</f>
        <v>0</v>
      </c>
      <c r="AD88" s="9">
        <f>'S4 Maquette'!I103*1.5</f>
        <v>0</v>
      </c>
    </row>
    <row r="89" spans="27:30">
      <c r="AA89" s="9">
        <f>'S1 Maquette'!I104*1.5</f>
        <v>30</v>
      </c>
      <c r="AB89" s="9">
        <f>'S2 Maquette'!I105*1.5</f>
        <v>0</v>
      </c>
      <c r="AC89" s="9">
        <f>'S3 Maquette'!I104*1.5</f>
        <v>0</v>
      </c>
      <c r="AD89" s="9">
        <f>'S4 Maquette'!I104*1.5</f>
        <v>0</v>
      </c>
    </row>
    <row r="90" spans="27:30">
      <c r="AA90" s="9">
        <f>'S1 Maquette'!I105*1.5</f>
        <v>30</v>
      </c>
      <c r="AB90" s="9">
        <f>'S2 Maquette'!I106*1.5</f>
        <v>0</v>
      </c>
      <c r="AC90" s="9">
        <f>'S3 Maquette'!I105*1.5</f>
        <v>0</v>
      </c>
      <c r="AD90" s="9">
        <f>'S4 Maquette'!I105*1.5</f>
        <v>0</v>
      </c>
    </row>
    <row r="91" spans="27:30">
      <c r="AA91" s="9">
        <f>'S1 Maquette'!I106*1.5</f>
        <v>0</v>
      </c>
      <c r="AB91" s="9">
        <f>'S2 Maquette'!I107*1.5</f>
        <v>0</v>
      </c>
      <c r="AC91" s="9">
        <f>'S3 Maquette'!I106*1.5</f>
        <v>0</v>
      </c>
      <c r="AD91" s="9">
        <f>'S4 Maquette'!I106*1.5</f>
        <v>0</v>
      </c>
    </row>
    <row r="92" spans="27:30">
      <c r="AA92" s="9">
        <f>'S1 Maquette'!I107*1.5</f>
        <v>0</v>
      </c>
      <c r="AB92" s="9">
        <f>'S2 Maquette'!I108*1.5</f>
        <v>30</v>
      </c>
      <c r="AC92" s="9">
        <f>'S3 Maquette'!I107*1.5</f>
        <v>0</v>
      </c>
      <c r="AD92" s="9">
        <f>'S4 Maquette'!I107*1.5</f>
        <v>0</v>
      </c>
    </row>
    <row r="93" spans="27:30">
      <c r="AA93" s="9">
        <f>'S1 Maquette'!I108*1.5</f>
        <v>0</v>
      </c>
      <c r="AB93" s="9">
        <f>'S2 Maquette'!I109*1.5</f>
        <v>30</v>
      </c>
      <c r="AC93" s="9">
        <f>'S3 Maquette'!I108*1.5</f>
        <v>0</v>
      </c>
      <c r="AD93" s="9">
        <f>'S4 Maquette'!I108*1.5</f>
        <v>0</v>
      </c>
    </row>
    <row r="94" spans="27:30">
      <c r="AA94" s="9">
        <f>'S1 Maquette'!I109*1.5</f>
        <v>30</v>
      </c>
      <c r="AB94" s="9">
        <f>'S2 Maquette'!I110*1.5</f>
        <v>0</v>
      </c>
      <c r="AC94" s="9">
        <f>'S3 Maquette'!I109*1.5</f>
        <v>0</v>
      </c>
      <c r="AD94" s="9">
        <f>'S4 Maquette'!I109*1.5</f>
        <v>0</v>
      </c>
    </row>
    <row r="95" spans="27:30">
      <c r="AA95" s="9">
        <f>'S1 Maquette'!I110*1.5</f>
        <v>30</v>
      </c>
      <c r="AB95" s="9">
        <f>'S2 Maquette'!I111*1.5</f>
        <v>0</v>
      </c>
      <c r="AC95" s="9">
        <f>'S3 Maquette'!I110*1.5</f>
        <v>0</v>
      </c>
      <c r="AD95" s="9">
        <f>'S4 Maquette'!I110*1.5</f>
        <v>0</v>
      </c>
    </row>
    <row r="96" spans="27:30">
      <c r="AA96" s="9">
        <f>'S1 Maquette'!I111*1.5</f>
        <v>0</v>
      </c>
      <c r="AB96" s="9">
        <f>'S2 Maquette'!I112*1.5</f>
        <v>0</v>
      </c>
      <c r="AC96" s="9">
        <f>'S3 Maquette'!I111*1.5</f>
        <v>0</v>
      </c>
      <c r="AD96" s="9">
        <f>'S4 Maquette'!I111*1.5</f>
        <v>0</v>
      </c>
    </row>
    <row r="97" spans="27:30">
      <c r="AA97" s="9">
        <f>'S1 Maquette'!I112*1.5</f>
        <v>0</v>
      </c>
      <c r="AB97" s="9">
        <f>'S2 Maquette'!I113*1.5</f>
        <v>0</v>
      </c>
      <c r="AC97" s="9">
        <f>'S3 Maquette'!I112*1.5</f>
        <v>0</v>
      </c>
      <c r="AD97" s="9">
        <f>'S4 Maquette'!I112*1.5</f>
        <v>0</v>
      </c>
    </row>
    <row r="98" spans="27:30">
      <c r="AA98" s="9">
        <f>'S1 Maquette'!I113*1.5</f>
        <v>0</v>
      </c>
      <c r="AB98" s="9">
        <f>'S2 Maquette'!I114*1.5</f>
        <v>0</v>
      </c>
      <c r="AC98" s="9">
        <f>'S3 Maquette'!I113*1.5</f>
        <v>0</v>
      </c>
      <c r="AD98" s="9">
        <f>'S4 Maquette'!I113*1.5</f>
        <v>0</v>
      </c>
    </row>
    <row r="99" spans="27:30">
      <c r="AA99" s="9">
        <f>'S1 Maquette'!I114*1.5</f>
        <v>0</v>
      </c>
      <c r="AB99" s="9">
        <f>'S2 Maquette'!I115*1.5</f>
        <v>0</v>
      </c>
      <c r="AC99" s="9">
        <f>'S3 Maquette'!I114*1.5</f>
        <v>0</v>
      </c>
      <c r="AD99" s="9">
        <f>'S4 Maquette'!I114*1.5</f>
        <v>0</v>
      </c>
    </row>
    <row r="100" spans="27:30">
      <c r="AA100" s="9">
        <f>'S1 Maquette'!I115*1.5</f>
        <v>0</v>
      </c>
      <c r="AB100" s="9">
        <f>'S2 Maquette'!I116*1.5</f>
        <v>0</v>
      </c>
      <c r="AC100" s="9">
        <f>'S3 Maquette'!I115*1.5</f>
        <v>0</v>
      </c>
      <c r="AD100" s="9">
        <f>'S4 Maquette'!I115*1.5</f>
        <v>0</v>
      </c>
    </row>
    <row r="101" spans="27:30">
      <c r="AA101" s="9">
        <f>'S1 Maquette'!I116*1.5</f>
        <v>0</v>
      </c>
      <c r="AB101" s="9">
        <f>'S2 Maquette'!I117*1.5</f>
        <v>0</v>
      </c>
      <c r="AC101" s="9">
        <f>'S3 Maquette'!I116*1.5</f>
        <v>0</v>
      </c>
      <c r="AD101" s="9">
        <f>'S4 Maquette'!I116*1.5</f>
        <v>0</v>
      </c>
    </row>
    <row r="102" spans="27:30">
      <c r="AA102" s="9">
        <f>'S1 Maquette'!I117*1.5</f>
        <v>0</v>
      </c>
      <c r="AB102" s="9">
        <f>'S2 Maquette'!I118*1.5</f>
        <v>0</v>
      </c>
      <c r="AC102" s="9">
        <f>'S3 Maquette'!I117*1.5</f>
        <v>0</v>
      </c>
      <c r="AD102" s="9">
        <f>'S4 Maquette'!I117*1.5</f>
        <v>0</v>
      </c>
    </row>
    <row r="103" spans="27:30">
      <c r="AA103" s="9">
        <f>'S1 Maquette'!I118*1.5</f>
        <v>0</v>
      </c>
      <c r="AB103" s="9">
        <f>'S2 Maquette'!I119*1.5</f>
        <v>0</v>
      </c>
      <c r="AC103" s="9">
        <f>'S3 Maquette'!I118*1.5</f>
        <v>0</v>
      </c>
      <c r="AD103" s="9">
        <f>'S4 Maquette'!I118*1.5</f>
        <v>0</v>
      </c>
    </row>
    <row r="104" spans="27:30">
      <c r="AA104" s="9">
        <f>'S1 Maquette'!I119*1.5</f>
        <v>0</v>
      </c>
      <c r="AB104" s="9">
        <f>'S2 Maquette'!I120*1.5</f>
        <v>0</v>
      </c>
      <c r="AC104" s="9">
        <f>'S3 Maquette'!I119*1.5</f>
        <v>0</v>
      </c>
      <c r="AD104" s="9">
        <f>'S4 Maquette'!I119*1.5</f>
        <v>0</v>
      </c>
    </row>
    <row r="105" spans="27:30">
      <c r="AA105" s="9">
        <f>'S1 Maquette'!I120*1.5</f>
        <v>0</v>
      </c>
      <c r="AB105" s="9">
        <f>'S2 Maquette'!I121*1.5</f>
        <v>0</v>
      </c>
      <c r="AC105" s="9">
        <f>'S3 Maquette'!I120*1.5</f>
        <v>0</v>
      </c>
      <c r="AD105" s="9">
        <f>'S4 Maquette'!I120*1.5</f>
        <v>0</v>
      </c>
    </row>
    <row r="106" spans="27:30">
      <c r="AA106" s="9">
        <f>'S1 Maquette'!I121*1.5</f>
        <v>0</v>
      </c>
      <c r="AB106" s="9">
        <f>'S2 Maquette'!I122*1.5</f>
        <v>0</v>
      </c>
      <c r="AC106" s="9">
        <f>'S3 Maquette'!I121*1.5</f>
        <v>0</v>
      </c>
      <c r="AD106" s="9">
        <f>'S4 Maquette'!I121*1.5</f>
        <v>0</v>
      </c>
    </row>
    <row r="107" spans="27:30">
      <c r="AA107" s="9">
        <f>'S1 Maquette'!I122*1.5</f>
        <v>0</v>
      </c>
      <c r="AB107" s="9">
        <f>'S2 Maquette'!I123*1.5</f>
        <v>0</v>
      </c>
      <c r="AC107" s="9">
        <f>'S3 Maquette'!I122*1.5</f>
        <v>0</v>
      </c>
      <c r="AD107" s="9">
        <f>'S4 Maquette'!I122*1.5</f>
        <v>0</v>
      </c>
    </row>
    <row r="108" spans="27:30">
      <c r="AA108" s="9">
        <f>'S1 Maquette'!I123*1.5</f>
        <v>0</v>
      </c>
      <c r="AB108" s="9">
        <f>'S2 Maquette'!I124*1.5</f>
        <v>0</v>
      </c>
      <c r="AC108" s="9">
        <f>'S3 Maquette'!I123*1.5</f>
        <v>0</v>
      </c>
      <c r="AD108" s="9">
        <f>'S4 Maquette'!I123*1.5</f>
        <v>0</v>
      </c>
    </row>
    <row r="109" spans="27:30">
      <c r="AA109" s="9">
        <f>'S1 Maquette'!I124*1.5</f>
        <v>0</v>
      </c>
      <c r="AB109" s="9">
        <f>'S2 Maquette'!I125*1.5</f>
        <v>0</v>
      </c>
      <c r="AC109" s="9">
        <f>'S3 Maquette'!I124*1.5</f>
        <v>0</v>
      </c>
      <c r="AD109" s="9">
        <f>'S4 Maquette'!I124*1.5</f>
        <v>0</v>
      </c>
    </row>
    <row r="110" spans="27:30">
      <c r="AA110" s="9">
        <f>'S1 Maquette'!I125*1.5</f>
        <v>0</v>
      </c>
      <c r="AB110" s="9">
        <f>'S2 Maquette'!I126*1.5</f>
        <v>0</v>
      </c>
      <c r="AC110" s="9">
        <f>'S3 Maquette'!I125*1.5</f>
        <v>0</v>
      </c>
      <c r="AD110" s="9">
        <f>'S4 Maquette'!I125*1.5</f>
        <v>0</v>
      </c>
    </row>
    <row r="111" spans="27:30">
      <c r="AA111" s="9">
        <f>'S1 Maquette'!I126*1.5</f>
        <v>0</v>
      </c>
      <c r="AB111" s="9">
        <f>'S2 Maquette'!I127*1.5</f>
        <v>0</v>
      </c>
      <c r="AC111" s="9">
        <f>'S3 Maquette'!I126*1.5</f>
        <v>0</v>
      </c>
      <c r="AD111" s="9">
        <f>'S4 Maquette'!I126*1.5</f>
        <v>0</v>
      </c>
    </row>
    <row r="112" spans="27:30">
      <c r="AA112" s="9">
        <f>'S1 Maquette'!I127*1.5</f>
        <v>0</v>
      </c>
      <c r="AB112" s="9">
        <f>'S2 Maquette'!I128*1.5</f>
        <v>0</v>
      </c>
      <c r="AC112" s="9">
        <f>'S3 Maquette'!I127*1.5</f>
        <v>0</v>
      </c>
      <c r="AD112" s="9">
        <f>'S4 Maquette'!I127*1.5</f>
        <v>0</v>
      </c>
    </row>
    <row r="113" spans="27:30">
      <c r="AA113" s="9">
        <f>'S1 Maquette'!I128*1.5</f>
        <v>0</v>
      </c>
      <c r="AB113" s="9">
        <f>'S2 Maquette'!I129*1.5</f>
        <v>0</v>
      </c>
      <c r="AC113" s="9">
        <f>'S3 Maquette'!I128*1.5</f>
        <v>0</v>
      </c>
      <c r="AD113" s="9">
        <f>'S4 Maquette'!I128*1.5</f>
        <v>0</v>
      </c>
    </row>
    <row r="114" spans="27:30">
      <c r="AA114" s="9">
        <f>'S1 Maquette'!I129*1.5</f>
        <v>0</v>
      </c>
      <c r="AB114" s="9">
        <f>'S2 Maquette'!I130*1.5</f>
        <v>0</v>
      </c>
      <c r="AC114" s="9">
        <f>'S3 Maquette'!I129*1.5</f>
        <v>0</v>
      </c>
      <c r="AD114" s="9">
        <f>'S4 Maquette'!I129*1.5</f>
        <v>0</v>
      </c>
    </row>
    <row r="115" spans="27:30">
      <c r="AA115" s="9">
        <f>'S1 Maquette'!I130*1.5</f>
        <v>0</v>
      </c>
      <c r="AB115" s="9">
        <f>'S2 Maquette'!I131*1.5</f>
        <v>0</v>
      </c>
      <c r="AC115" s="9">
        <f>'S3 Maquette'!I130*1.5</f>
        <v>0</v>
      </c>
      <c r="AD115" s="9">
        <f>'S4 Maquette'!I130*1.5</f>
        <v>0</v>
      </c>
    </row>
    <row r="116" spans="27:30">
      <c r="AA116" s="9">
        <f>'S1 Maquette'!I131*1.5</f>
        <v>0</v>
      </c>
      <c r="AB116" s="9">
        <f>'S2 Maquette'!I132*1.5</f>
        <v>0</v>
      </c>
      <c r="AC116" s="9">
        <f>'S3 Maquette'!I131*1.5</f>
        <v>0</v>
      </c>
      <c r="AD116" s="9">
        <f>'S4 Maquette'!I131*1.5</f>
        <v>0</v>
      </c>
    </row>
    <row r="117" spans="27:30">
      <c r="AA117" s="9">
        <f>'S1 Maquette'!I132*1.5</f>
        <v>0</v>
      </c>
      <c r="AB117" s="9">
        <f>'S2 Maquette'!I133*1.5</f>
        <v>0</v>
      </c>
      <c r="AC117" s="9">
        <f>'S3 Maquette'!I132*1.5</f>
        <v>0</v>
      </c>
      <c r="AD117" s="9">
        <f>'S4 Maquette'!I132*1.5</f>
        <v>0</v>
      </c>
    </row>
    <row r="118" spans="27:30">
      <c r="AA118" s="9">
        <f>'S1 Maquette'!I133*1.5</f>
        <v>0</v>
      </c>
      <c r="AB118" s="9">
        <f>'S2 Maquette'!I134*1.5</f>
        <v>0</v>
      </c>
      <c r="AC118" s="9">
        <f>'S3 Maquette'!I133*1.5</f>
        <v>0</v>
      </c>
      <c r="AD118" s="9">
        <f>'S4 Maquette'!I133*1.5</f>
        <v>0</v>
      </c>
    </row>
    <row r="119" spans="27:30">
      <c r="AA119" s="9">
        <f>'S1 Maquette'!I134*1.5</f>
        <v>0</v>
      </c>
      <c r="AB119" s="9">
        <f>'S2 Maquette'!I135*1.5</f>
        <v>0</v>
      </c>
      <c r="AC119" s="9">
        <f>'S3 Maquette'!I134*1.5</f>
        <v>0</v>
      </c>
      <c r="AD119" s="9">
        <f>'S4 Maquette'!I134*1.5</f>
        <v>0</v>
      </c>
    </row>
    <row r="120" spans="27:30">
      <c r="AA120" s="9">
        <f>'S1 Maquette'!I135*1.5</f>
        <v>0</v>
      </c>
      <c r="AB120" s="9">
        <f>'S2 Maquette'!I136*1.5</f>
        <v>0</v>
      </c>
      <c r="AC120" s="9">
        <f>'S3 Maquette'!I135*1.5</f>
        <v>0</v>
      </c>
      <c r="AD120" s="9">
        <f>'S4 Maquette'!I135*1.5</f>
        <v>0</v>
      </c>
    </row>
    <row r="121" spans="27:30">
      <c r="AA121" s="9">
        <f>'S1 Maquette'!I136*1.5</f>
        <v>0</v>
      </c>
      <c r="AB121" s="9">
        <f>'S2 Maquette'!I137*1.5</f>
        <v>0</v>
      </c>
      <c r="AC121" s="9">
        <f>'S3 Maquette'!I136*1.5</f>
        <v>0</v>
      </c>
      <c r="AD121" s="9">
        <f>'S4 Maquette'!I136*1.5</f>
        <v>0</v>
      </c>
    </row>
    <row r="122" spans="27:30">
      <c r="AA122" s="9">
        <f>'S1 Maquette'!I137*1.5</f>
        <v>0</v>
      </c>
      <c r="AB122" s="9">
        <f>'S2 Maquette'!I138*1.5</f>
        <v>0</v>
      </c>
      <c r="AC122" s="9">
        <f>'S3 Maquette'!I137*1.5</f>
        <v>0</v>
      </c>
      <c r="AD122" s="9">
        <f>'S4 Maquette'!I137*1.5</f>
        <v>0</v>
      </c>
    </row>
    <row r="123" spans="27:30">
      <c r="AA123" s="9">
        <f>'S1 Maquette'!I138*1.5</f>
        <v>0</v>
      </c>
      <c r="AB123" s="9">
        <f>'S2 Maquette'!I139*1.5</f>
        <v>0</v>
      </c>
      <c r="AC123" s="9">
        <f>'S3 Maquette'!I138*1.5</f>
        <v>0</v>
      </c>
      <c r="AD123" s="9">
        <f>'S4 Maquette'!I138*1.5</f>
        <v>0</v>
      </c>
    </row>
    <row r="124" spans="27:30">
      <c r="AA124" s="9">
        <f>'S1 Maquette'!I139*1.5</f>
        <v>0</v>
      </c>
      <c r="AB124" s="9">
        <f>'S2 Maquette'!I140*1.5</f>
        <v>0</v>
      </c>
      <c r="AC124" s="9">
        <f>'S3 Maquette'!I139*1.5</f>
        <v>0</v>
      </c>
      <c r="AD124" s="9">
        <f>'S4 Maquette'!I139*1.5</f>
        <v>0</v>
      </c>
    </row>
    <row r="125" spans="27:30">
      <c r="AA125" s="9">
        <f>'S1 Maquette'!I140*1.5</f>
        <v>0</v>
      </c>
      <c r="AB125" s="9">
        <f>'S2 Maquette'!I141*1.5</f>
        <v>0</v>
      </c>
      <c r="AC125" s="9">
        <f>'S3 Maquette'!I140*1.5</f>
        <v>0</v>
      </c>
      <c r="AD125" s="9">
        <f>'S4 Maquette'!I140*1.5</f>
        <v>0</v>
      </c>
    </row>
    <row r="126" spans="27:30">
      <c r="AA126" s="9">
        <f>'S1 Maquette'!I141*1.5</f>
        <v>0</v>
      </c>
      <c r="AB126" s="9">
        <f>'S2 Maquette'!I142*1.5</f>
        <v>0</v>
      </c>
      <c r="AC126" s="9">
        <f>'S3 Maquette'!I141*1.5</f>
        <v>0</v>
      </c>
      <c r="AD126" s="9">
        <f>'S4 Maquette'!I141*1.5</f>
        <v>0</v>
      </c>
    </row>
    <row r="127" spans="27:30">
      <c r="AA127" s="9">
        <f>'S1 Maquette'!I142*1.5</f>
        <v>0</v>
      </c>
      <c r="AB127" s="9">
        <f>'S2 Maquette'!I143*1.5</f>
        <v>0</v>
      </c>
      <c r="AC127" s="9">
        <f>'S3 Maquette'!I142*1.5</f>
        <v>0</v>
      </c>
      <c r="AD127" s="9">
        <f>'S4 Maquette'!I142*1.5</f>
        <v>0</v>
      </c>
    </row>
    <row r="128" spans="27:30">
      <c r="AA128" s="9">
        <f>'S1 Maquette'!I143*1.5</f>
        <v>0</v>
      </c>
      <c r="AB128" s="9">
        <f>'S2 Maquette'!I144*1.5</f>
        <v>0</v>
      </c>
      <c r="AC128" s="9">
        <f>'S3 Maquette'!I143*1.5</f>
        <v>0</v>
      </c>
      <c r="AD128" s="9">
        <f>'S4 Maquette'!I143*1.5</f>
        <v>0</v>
      </c>
    </row>
    <row r="129" spans="27:30">
      <c r="AA129" s="9">
        <f>'S1 Maquette'!I144*1.5</f>
        <v>0</v>
      </c>
      <c r="AB129" s="9">
        <f>'S2 Maquette'!I145*1.5</f>
        <v>0</v>
      </c>
      <c r="AC129" s="9">
        <f>'S3 Maquette'!I144*1.5</f>
        <v>0</v>
      </c>
      <c r="AD129" s="9">
        <f>'S4 Maquette'!I144*1.5</f>
        <v>0</v>
      </c>
    </row>
    <row r="130" spans="27:30">
      <c r="AA130" s="9">
        <f>'S1 Maquette'!I145*1.5</f>
        <v>0</v>
      </c>
      <c r="AB130" s="9">
        <f>'S2 Maquette'!I146*1.5</f>
        <v>0</v>
      </c>
      <c r="AC130" s="9">
        <f>'S3 Maquette'!I145*1.5</f>
        <v>0</v>
      </c>
      <c r="AD130" s="9">
        <f>'S4 Maquette'!I145*1.5</f>
        <v>0</v>
      </c>
    </row>
    <row r="131" spans="27:30">
      <c r="AA131" s="9">
        <f>'S1 Maquette'!I146*1.5</f>
        <v>0</v>
      </c>
      <c r="AB131" s="9">
        <f>'S2 Maquette'!I147*1.5</f>
        <v>0</v>
      </c>
      <c r="AC131" s="9">
        <f>'S3 Maquette'!I146*1.5</f>
        <v>0</v>
      </c>
      <c r="AD131" s="9">
        <f>'S4 Maquette'!I146*1.5</f>
        <v>0</v>
      </c>
    </row>
    <row r="132" spans="27:30">
      <c r="AA132" s="9">
        <f>'S1 Maquette'!I147*1.5</f>
        <v>0</v>
      </c>
      <c r="AB132" s="9">
        <f>'S2 Maquette'!I148*1.5</f>
        <v>0</v>
      </c>
      <c r="AC132" s="9">
        <f>'S3 Maquette'!I147*1.5</f>
        <v>0</v>
      </c>
      <c r="AD132" s="9">
        <f>'S4 Maquette'!I147*1.5</f>
        <v>0</v>
      </c>
    </row>
    <row r="133" spans="27:30">
      <c r="AA133" s="9">
        <f>'S1 Maquette'!I148*1.5</f>
        <v>0</v>
      </c>
      <c r="AB133" s="9">
        <f>'S2 Maquette'!I149*1.5</f>
        <v>0</v>
      </c>
      <c r="AC133" s="9">
        <f>'S3 Maquette'!I148*1.5</f>
        <v>0</v>
      </c>
      <c r="AD133" s="9">
        <f>'S4 Maquette'!I148*1.5</f>
        <v>0</v>
      </c>
    </row>
    <row r="134" spans="27:30">
      <c r="AA134" s="9">
        <f>'S1 Maquette'!I149*1.5</f>
        <v>0</v>
      </c>
      <c r="AB134" s="9">
        <f>'S2 Maquette'!I150*1.5</f>
        <v>0</v>
      </c>
      <c r="AC134" s="9">
        <f>'S3 Maquette'!I149*1.5</f>
        <v>0</v>
      </c>
      <c r="AD134" s="9">
        <f>'S4 Maquette'!I149*1.5</f>
        <v>0</v>
      </c>
    </row>
    <row r="135" spans="27:30">
      <c r="AA135" s="9">
        <f>'S1 Maquette'!I150*1.5</f>
        <v>0</v>
      </c>
      <c r="AB135" s="9">
        <f>'S2 Maquette'!I151*1.5</f>
        <v>0</v>
      </c>
      <c r="AC135" s="9">
        <f>'S3 Maquette'!I150*1.5</f>
        <v>0</v>
      </c>
      <c r="AD135" s="9">
        <f>'S4 Maquette'!I150*1.5</f>
        <v>0</v>
      </c>
    </row>
    <row r="136" spans="27:30">
      <c r="AA136" s="9">
        <f>'S1 Maquette'!I151*1.5</f>
        <v>0</v>
      </c>
      <c r="AB136" s="9">
        <f>'S2 Maquette'!I152*1.5</f>
        <v>0</v>
      </c>
      <c r="AC136" s="9">
        <f>'S3 Maquette'!I151*1.5</f>
        <v>0</v>
      </c>
      <c r="AD136" s="9">
        <f>'S4 Maquette'!I151*1.5</f>
        <v>0</v>
      </c>
    </row>
    <row r="137" spans="27:30">
      <c r="AA137" s="9">
        <f>'S1 Maquette'!I152*1.5</f>
        <v>0</v>
      </c>
      <c r="AB137" s="9">
        <f>'S2 Maquette'!I153*1.5</f>
        <v>0</v>
      </c>
      <c r="AC137" s="9">
        <f>'S3 Maquette'!I152*1.5</f>
        <v>0</v>
      </c>
      <c r="AD137" s="9">
        <f>'S4 Maquette'!I152*1.5</f>
        <v>0</v>
      </c>
    </row>
    <row r="138" spans="27:30">
      <c r="AA138" s="9">
        <f>'S1 Maquette'!I153*1.5</f>
        <v>0</v>
      </c>
      <c r="AB138" s="9">
        <f>'S2 Maquette'!I154*1.5</f>
        <v>0</v>
      </c>
      <c r="AC138" s="9">
        <f>'S3 Maquette'!I153*1.5</f>
        <v>0</v>
      </c>
      <c r="AD138" s="9">
        <f>'S4 Maquette'!I153*1.5</f>
        <v>0</v>
      </c>
    </row>
    <row r="139" spans="27:30">
      <c r="AA139" s="9">
        <f>'S1 Maquette'!I154*1.5</f>
        <v>0</v>
      </c>
      <c r="AB139" s="9">
        <f>'S2 Maquette'!I155*1.5</f>
        <v>0</v>
      </c>
      <c r="AC139" s="9">
        <f>'S3 Maquette'!I154*1.5</f>
        <v>0</v>
      </c>
      <c r="AD139" s="9">
        <f>'S4 Maquette'!I154*1.5</f>
        <v>0</v>
      </c>
    </row>
    <row r="140" spans="27:30">
      <c r="AA140" s="9">
        <f>'S1 Maquette'!I155*1.5</f>
        <v>0</v>
      </c>
      <c r="AB140" s="9">
        <f>'S2 Maquette'!I156*1.5</f>
        <v>0</v>
      </c>
      <c r="AC140" s="9">
        <f>'S3 Maquette'!I155*1.5</f>
        <v>0</v>
      </c>
      <c r="AD140" s="9">
        <f>'S4 Maquette'!I155*1.5</f>
        <v>0</v>
      </c>
    </row>
    <row r="141" spans="27:30">
      <c r="AA141" s="9">
        <f>'S1 Maquette'!I156*1.5</f>
        <v>0</v>
      </c>
      <c r="AB141" s="9">
        <f>'S2 Maquette'!I157*1.5</f>
        <v>0</v>
      </c>
      <c r="AC141" s="9">
        <f>'S3 Maquette'!I156*1.5</f>
        <v>0</v>
      </c>
      <c r="AD141" s="9">
        <f>'S4 Maquette'!I156*1.5</f>
        <v>0</v>
      </c>
    </row>
    <row r="142" spans="27:30">
      <c r="AA142" s="9">
        <f>'S1 Maquette'!I157*1.5</f>
        <v>0</v>
      </c>
      <c r="AB142" s="9">
        <f>'S2 Maquette'!I158*1.5</f>
        <v>0</v>
      </c>
      <c r="AC142" s="9">
        <f>'S3 Maquette'!I157*1.5</f>
        <v>0</v>
      </c>
      <c r="AD142" s="9">
        <f>'S4 Maquette'!I157*1.5</f>
        <v>0</v>
      </c>
    </row>
    <row r="143" spans="27:30">
      <c r="AA143" s="9">
        <f>'S1 Maquette'!I158*1.5</f>
        <v>0</v>
      </c>
      <c r="AB143" s="9">
        <f>'S2 Maquette'!I159*1.5</f>
        <v>0</v>
      </c>
      <c r="AC143" s="9">
        <f>'S3 Maquette'!I158*1.5</f>
        <v>0</v>
      </c>
      <c r="AD143" s="9">
        <f>'S4 Maquette'!I158*1.5</f>
        <v>0</v>
      </c>
    </row>
    <row r="144" spans="27:30">
      <c r="AA144" s="9">
        <f>'S1 Maquette'!I159*1.5</f>
        <v>0</v>
      </c>
      <c r="AB144" s="9">
        <f>'S2 Maquette'!I160*1.5</f>
        <v>0</v>
      </c>
      <c r="AC144" s="9">
        <f>'S3 Maquette'!I159*1.5</f>
        <v>0</v>
      </c>
      <c r="AD144" s="9">
        <f>'S4 Maquette'!I159*1.5</f>
        <v>0</v>
      </c>
    </row>
    <row r="145" spans="27:30">
      <c r="AA145" s="9">
        <f>'S1 Maquette'!I160*1.5</f>
        <v>0</v>
      </c>
      <c r="AB145" s="9">
        <f>'S2 Maquette'!I161*1.5</f>
        <v>0</v>
      </c>
      <c r="AC145" s="9">
        <f>'S3 Maquette'!I160*1.5</f>
        <v>0</v>
      </c>
      <c r="AD145" s="9">
        <f>'S4 Maquette'!I160*1.5</f>
        <v>0</v>
      </c>
    </row>
    <row r="146" spans="27:30">
      <c r="AA146" s="9">
        <f>'S1 Maquette'!I161*1.5</f>
        <v>0</v>
      </c>
      <c r="AB146" s="9">
        <f>'S2 Maquette'!I162*1.5</f>
        <v>0</v>
      </c>
      <c r="AC146" s="9">
        <f>'S3 Maquette'!I161*1.5</f>
        <v>0</v>
      </c>
      <c r="AD146" s="9">
        <f>'S4 Maquette'!I161*1.5</f>
        <v>0</v>
      </c>
    </row>
    <row r="147" spans="27:30">
      <c r="AA147" s="9">
        <f>'S1 Maquette'!I162*1.5</f>
        <v>0</v>
      </c>
      <c r="AB147" s="9">
        <f>'S2 Maquette'!I163*1.5</f>
        <v>0</v>
      </c>
      <c r="AC147" s="9">
        <f>'S3 Maquette'!I162*1.5</f>
        <v>0</v>
      </c>
      <c r="AD147" s="9">
        <f>'S4 Maquette'!I162*1.5</f>
        <v>0</v>
      </c>
    </row>
    <row r="148" spans="27:30">
      <c r="AA148" s="9">
        <f>'S1 Maquette'!I163*1.5</f>
        <v>0</v>
      </c>
      <c r="AB148" s="9">
        <f>'S2 Maquette'!I164*1.5</f>
        <v>0</v>
      </c>
      <c r="AC148" s="9">
        <f>'S3 Maquette'!I163*1.5</f>
        <v>0</v>
      </c>
      <c r="AD148" s="9">
        <f>'S4 Maquette'!I163*1.5</f>
        <v>0</v>
      </c>
    </row>
    <row r="149" spans="27:30">
      <c r="AA149" s="9">
        <f>'S1 Maquette'!I164*1.5</f>
        <v>0</v>
      </c>
      <c r="AB149" s="9">
        <f>'S2 Maquette'!I165*1.5</f>
        <v>0</v>
      </c>
      <c r="AC149" s="9">
        <f>'S3 Maquette'!I164*1.5</f>
        <v>0</v>
      </c>
      <c r="AD149" s="9">
        <f>'S4 Maquette'!I164*1.5</f>
        <v>0</v>
      </c>
    </row>
    <row r="150" spans="27:30">
      <c r="AA150" s="9">
        <f>'S1 Maquette'!I165*1.5</f>
        <v>0</v>
      </c>
      <c r="AB150" s="9">
        <f>'S2 Maquette'!I166*1.5</f>
        <v>0</v>
      </c>
      <c r="AC150" s="9">
        <f>'S3 Maquette'!I165*1.5</f>
        <v>0</v>
      </c>
      <c r="AD150" s="9">
        <f>'S4 Maquette'!I165*1.5</f>
        <v>0</v>
      </c>
    </row>
    <row r="151" spans="27:30">
      <c r="AA151" s="9">
        <f>'S1 Maquette'!I166*1.5</f>
        <v>0</v>
      </c>
      <c r="AB151" s="9">
        <f>'S2 Maquette'!I167*1.5</f>
        <v>0</v>
      </c>
      <c r="AC151" s="9">
        <f>'S3 Maquette'!I166*1.5</f>
        <v>0</v>
      </c>
      <c r="AD151" s="9">
        <f>'S4 Maquette'!I166*1.5</f>
        <v>0</v>
      </c>
    </row>
    <row r="152" spans="27:30">
      <c r="AA152" s="9">
        <f>'S1 Maquette'!I167*1.5</f>
        <v>0</v>
      </c>
      <c r="AB152" s="9">
        <f>'S2 Maquette'!I168*1.5</f>
        <v>0</v>
      </c>
      <c r="AC152" s="9">
        <f>'S3 Maquette'!I167*1.5</f>
        <v>0</v>
      </c>
      <c r="AD152" s="9">
        <f>'S4 Maquette'!I167*1.5</f>
        <v>0</v>
      </c>
    </row>
    <row r="153" spans="27:30">
      <c r="AA153" s="9">
        <f>'S1 Maquette'!I168*1.5</f>
        <v>0</v>
      </c>
      <c r="AB153" s="9">
        <f>'S2 Maquette'!I169*1.5</f>
        <v>0</v>
      </c>
      <c r="AC153" s="9">
        <f>'S3 Maquette'!I168*1.5</f>
        <v>0</v>
      </c>
      <c r="AD153" s="9">
        <f>'S4 Maquette'!I168*1.5</f>
        <v>0</v>
      </c>
    </row>
    <row r="154" spans="27:30">
      <c r="AA154" s="9">
        <f>'S1 Maquette'!I169*1.5</f>
        <v>0</v>
      </c>
      <c r="AB154" s="9">
        <f>'S2 Maquette'!I170*1.5</f>
        <v>0</v>
      </c>
      <c r="AC154" s="9">
        <f>'S3 Maquette'!I169*1.5</f>
        <v>0</v>
      </c>
      <c r="AD154" s="9">
        <f>'S4 Maquette'!I169*1.5</f>
        <v>0</v>
      </c>
    </row>
    <row r="155" spans="27:30">
      <c r="AA155" s="9">
        <f>'S1 Maquette'!I170*1.5</f>
        <v>0</v>
      </c>
      <c r="AB155" s="9">
        <f>'S2 Maquette'!I171*1.5</f>
        <v>0</v>
      </c>
      <c r="AC155" s="9">
        <f>'S3 Maquette'!I170*1.5</f>
        <v>0</v>
      </c>
      <c r="AD155" s="9">
        <f>'S4 Maquette'!I170*1.5</f>
        <v>0</v>
      </c>
    </row>
    <row r="156" spans="27:30">
      <c r="AA156" s="9">
        <f>'S1 Maquette'!I171*1.5</f>
        <v>0</v>
      </c>
      <c r="AB156" s="9">
        <f>'S2 Maquette'!I172*1.5</f>
        <v>0</v>
      </c>
      <c r="AC156" s="9">
        <f>'S3 Maquette'!I171*1.5</f>
        <v>0</v>
      </c>
      <c r="AD156" s="9">
        <f>'S4 Maquette'!I171*1.5</f>
        <v>0</v>
      </c>
    </row>
    <row r="157" spans="27:30">
      <c r="AA157" s="9">
        <f>'S1 Maquette'!I172*1.5</f>
        <v>0</v>
      </c>
      <c r="AB157" s="9">
        <f>'S2 Maquette'!I173*1.5</f>
        <v>0</v>
      </c>
      <c r="AC157" s="9">
        <f>'S3 Maquette'!I172*1.5</f>
        <v>0</v>
      </c>
      <c r="AD157" s="9">
        <f>'S4 Maquette'!I172*1.5</f>
        <v>0</v>
      </c>
    </row>
    <row r="158" spans="27:30">
      <c r="AA158" s="9">
        <f>'S1 Maquette'!I173*1.5</f>
        <v>0</v>
      </c>
      <c r="AB158" s="9">
        <f>'S2 Maquette'!I174*1.5</f>
        <v>0</v>
      </c>
      <c r="AC158" s="9">
        <f>'S3 Maquette'!I173*1.5</f>
        <v>0</v>
      </c>
      <c r="AD158" s="9">
        <f>'S4 Maquette'!I173*1.5</f>
        <v>0</v>
      </c>
    </row>
    <row r="159" spans="27:30">
      <c r="AA159" s="9">
        <f>'S1 Maquette'!I174*1.5</f>
        <v>0</v>
      </c>
      <c r="AB159" s="9">
        <f>'S2 Maquette'!I175*1.5</f>
        <v>0</v>
      </c>
      <c r="AC159" s="9">
        <f>'S3 Maquette'!I174*1.5</f>
        <v>0</v>
      </c>
      <c r="AD159" s="9">
        <f>'S4 Maquette'!I174*1.5</f>
        <v>0</v>
      </c>
    </row>
    <row r="160" spans="27:30">
      <c r="AA160" s="9">
        <f>'S1 Maquette'!I175*1.5</f>
        <v>0</v>
      </c>
      <c r="AB160" s="9">
        <f>'S2 Maquette'!I176*1.5</f>
        <v>0</v>
      </c>
      <c r="AC160" s="9">
        <f>'S3 Maquette'!I175*1.5</f>
        <v>0</v>
      </c>
      <c r="AD160" s="9">
        <f>'S4 Maquette'!I175*1.5</f>
        <v>0</v>
      </c>
    </row>
    <row r="161" spans="27:30">
      <c r="AA161" s="9">
        <f>'S1 Maquette'!I176*1.5</f>
        <v>0</v>
      </c>
      <c r="AB161" s="9">
        <f>'S2 Maquette'!I177*1.5</f>
        <v>0</v>
      </c>
      <c r="AC161" s="9">
        <f>'S3 Maquette'!I176*1.5</f>
        <v>0</v>
      </c>
      <c r="AD161" s="9">
        <f>'S4 Maquette'!I176*1.5</f>
        <v>0</v>
      </c>
    </row>
    <row r="162" spans="27:30">
      <c r="AA162" s="9">
        <f>'S1 Maquette'!I177*1.5</f>
        <v>0</v>
      </c>
      <c r="AB162" s="9">
        <f>'S2 Maquette'!I178*1.5</f>
        <v>0</v>
      </c>
      <c r="AC162" s="9">
        <f>'S3 Maquette'!I177*1.5</f>
        <v>0</v>
      </c>
      <c r="AD162" s="9">
        <f>'S4 Maquette'!I177*1.5</f>
        <v>0</v>
      </c>
    </row>
    <row r="163" spans="27:30">
      <c r="AA163" s="9">
        <f>'S1 Maquette'!I178*1.5</f>
        <v>0</v>
      </c>
      <c r="AB163" s="9">
        <f>'S2 Maquette'!I179*1.5</f>
        <v>0</v>
      </c>
      <c r="AC163" s="9">
        <f>'S3 Maquette'!I178*1.5</f>
        <v>0</v>
      </c>
      <c r="AD163" s="9">
        <f>'S4 Maquette'!I178*1.5</f>
        <v>0</v>
      </c>
    </row>
    <row r="164" spans="27:30">
      <c r="AA164" s="9">
        <f>'S1 Maquette'!I179*1.5</f>
        <v>0</v>
      </c>
      <c r="AB164" s="9">
        <f>'S2 Maquette'!I180*1.5</f>
        <v>0</v>
      </c>
      <c r="AC164" s="9">
        <f>'S3 Maquette'!I179*1.5</f>
        <v>0</v>
      </c>
      <c r="AD164" s="9">
        <f>'S4 Maquette'!I179*1.5</f>
        <v>0</v>
      </c>
    </row>
    <row r="165" spans="27:30">
      <c r="AA165" s="9">
        <f>'S1 Maquette'!I180*1.5</f>
        <v>0</v>
      </c>
      <c r="AB165" s="9">
        <f>'S2 Maquette'!I181*1.5</f>
        <v>0</v>
      </c>
      <c r="AC165" s="9">
        <f>'S3 Maquette'!I180*1.5</f>
        <v>0</v>
      </c>
      <c r="AD165" s="9">
        <f>'S4 Maquette'!I180*1.5</f>
        <v>0</v>
      </c>
    </row>
    <row r="166" spans="27:30">
      <c r="AA166" s="9">
        <f>'S1 Maquette'!I181*1.5</f>
        <v>0</v>
      </c>
      <c r="AB166" s="9">
        <f>'S2 Maquette'!I182*1.5</f>
        <v>0</v>
      </c>
      <c r="AC166" s="9">
        <f>'S3 Maquette'!I181*1.5</f>
        <v>0</v>
      </c>
      <c r="AD166" s="9">
        <f>'S4 Maquette'!I181*1.5</f>
        <v>0</v>
      </c>
    </row>
    <row r="167" spans="27:30">
      <c r="AA167" s="9">
        <f>'S1 Maquette'!I182*1.5</f>
        <v>0</v>
      </c>
      <c r="AB167" s="9">
        <f>'S2 Maquette'!I183*1.5</f>
        <v>0</v>
      </c>
      <c r="AC167" s="9">
        <f>'S3 Maquette'!I182*1.5</f>
        <v>0</v>
      </c>
      <c r="AD167" s="9">
        <f>'S4 Maquette'!I182*1.5</f>
        <v>0</v>
      </c>
    </row>
    <row r="168" spans="27:30">
      <c r="AA168" s="9">
        <f>'S1 Maquette'!I183*1.5</f>
        <v>0</v>
      </c>
      <c r="AB168" s="9">
        <f>'S2 Maquette'!I184*1.5</f>
        <v>0</v>
      </c>
      <c r="AC168" s="9">
        <f>'S3 Maquette'!I183*1.5</f>
        <v>0</v>
      </c>
      <c r="AD168" s="9">
        <f>'S4 Maquette'!I183*1.5</f>
        <v>0</v>
      </c>
    </row>
    <row r="169" spans="27:30">
      <c r="AA169" s="9">
        <f>'S1 Maquette'!I184*1.5</f>
        <v>0</v>
      </c>
      <c r="AB169" s="9">
        <f>'S2 Maquette'!I185*1.5</f>
        <v>0</v>
      </c>
      <c r="AC169" s="9">
        <f>'S3 Maquette'!I184*1.5</f>
        <v>0</v>
      </c>
      <c r="AD169" s="9">
        <f>'S4 Maquette'!I184*1.5</f>
        <v>0</v>
      </c>
    </row>
    <row r="170" spans="27:30">
      <c r="AA170" s="9">
        <f>'S1 Maquette'!I185*1.5</f>
        <v>0</v>
      </c>
      <c r="AB170" s="9">
        <f>'S2 Maquette'!I186*1.5</f>
        <v>0</v>
      </c>
      <c r="AC170" s="9">
        <f>'S3 Maquette'!I185*1.5</f>
        <v>0</v>
      </c>
      <c r="AD170" s="9">
        <f>'S4 Maquette'!I185*1.5</f>
        <v>0</v>
      </c>
    </row>
    <row r="171" spans="27:30">
      <c r="AA171" s="9">
        <f>'S1 Maquette'!I186*1.5</f>
        <v>0</v>
      </c>
      <c r="AB171" s="9">
        <f>'S2 Maquette'!I187*1.5</f>
        <v>0</v>
      </c>
      <c r="AC171" s="9">
        <f>'S3 Maquette'!I186*1.5</f>
        <v>0</v>
      </c>
      <c r="AD171" s="9">
        <f>'S4 Maquette'!I186*1.5</f>
        <v>0</v>
      </c>
    </row>
    <row r="172" spans="27:30">
      <c r="AA172" s="9">
        <f>'S1 Maquette'!I187*1.5</f>
        <v>0</v>
      </c>
      <c r="AB172" s="9">
        <f>'S2 Maquette'!I188*1.5</f>
        <v>0</v>
      </c>
      <c r="AC172" s="9">
        <f>'S3 Maquette'!I187*1.5</f>
        <v>0</v>
      </c>
      <c r="AD172" s="9">
        <f>'S4 Maquette'!I187*1.5</f>
        <v>0</v>
      </c>
    </row>
    <row r="173" spans="27:30">
      <c r="AA173" s="9">
        <f>'S1 Maquette'!I188*1.5</f>
        <v>0</v>
      </c>
      <c r="AB173" s="9">
        <f>'S2 Maquette'!I189*1.5</f>
        <v>0</v>
      </c>
      <c r="AC173" s="9">
        <f>'S3 Maquette'!I188*1.5</f>
        <v>0</v>
      </c>
      <c r="AD173" s="9">
        <f>'S4 Maquette'!I188*1.5</f>
        <v>0</v>
      </c>
    </row>
    <row r="174" spans="27:30">
      <c r="AA174" s="9">
        <f>'S1 Maquette'!I189*1.5</f>
        <v>0</v>
      </c>
      <c r="AB174" s="9">
        <f>'S2 Maquette'!I190*1.5</f>
        <v>0</v>
      </c>
      <c r="AC174" s="9">
        <f>'S3 Maquette'!I189*1.5</f>
        <v>0</v>
      </c>
      <c r="AD174" s="9">
        <f>'S4 Maquette'!I189*1.5</f>
        <v>0</v>
      </c>
    </row>
    <row r="175" spans="27:30">
      <c r="AA175" s="9">
        <f>'S1 Maquette'!I190*1.5</f>
        <v>0</v>
      </c>
      <c r="AB175" s="9">
        <f>'S2 Maquette'!I191*1.5</f>
        <v>0</v>
      </c>
      <c r="AC175" s="9">
        <f>'S3 Maquette'!I190*1.5</f>
        <v>0</v>
      </c>
      <c r="AD175" s="9">
        <f>'S4 Maquette'!I190*1.5</f>
        <v>0</v>
      </c>
    </row>
    <row r="176" spans="27:30">
      <c r="AA176" s="9">
        <f>'S1 Maquette'!I191*1.5</f>
        <v>0</v>
      </c>
      <c r="AB176" s="9">
        <f>'S2 Maquette'!I192*1.5</f>
        <v>0</v>
      </c>
      <c r="AC176" s="9">
        <f>'S3 Maquette'!I191*1.5</f>
        <v>0</v>
      </c>
      <c r="AD176" s="9">
        <f>'S4 Maquette'!I191*1.5</f>
        <v>0</v>
      </c>
    </row>
    <row r="177" spans="27:30">
      <c r="AA177" s="9">
        <f>'S1 Maquette'!I192*1.5</f>
        <v>0</v>
      </c>
      <c r="AB177" s="9">
        <f>'S2 Maquette'!I193*1.5</f>
        <v>0</v>
      </c>
      <c r="AC177" s="9">
        <f>'S3 Maquette'!I192*1.5</f>
        <v>0</v>
      </c>
      <c r="AD177" s="9">
        <f>'S4 Maquette'!I192*1.5</f>
        <v>0</v>
      </c>
    </row>
    <row r="178" spans="27:30">
      <c r="AA178" s="9">
        <f>'S1 Maquette'!I193*1.5</f>
        <v>0</v>
      </c>
      <c r="AB178" s="9">
        <f>'S2 Maquette'!I194*1.5</f>
        <v>0</v>
      </c>
      <c r="AC178" s="9">
        <f>'S3 Maquette'!I193*1.5</f>
        <v>0</v>
      </c>
      <c r="AD178" s="9">
        <f>'S4 Maquette'!I193*1.5</f>
        <v>0</v>
      </c>
    </row>
    <row r="179" spans="27:30">
      <c r="AA179" s="9">
        <f>'S1 Maquette'!I194*1.5</f>
        <v>0</v>
      </c>
      <c r="AB179" s="9">
        <f>'S2 Maquette'!I195*1.5</f>
        <v>0</v>
      </c>
      <c r="AC179" s="9">
        <f>'S3 Maquette'!I194*1.5</f>
        <v>0</v>
      </c>
      <c r="AD179" s="9">
        <f>'S4 Maquette'!I194*1.5</f>
        <v>0</v>
      </c>
    </row>
    <row r="180" spans="27:30">
      <c r="AA180" s="9">
        <f>'S1 Maquette'!I195*1.5</f>
        <v>0</v>
      </c>
      <c r="AB180" s="9">
        <f>'S2 Maquette'!I196*1.5</f>
        <v>0</v>
      </c>
      <c r="AC180" s="9">
        <f>'S3 Maquette'!I195*1.5</f>
        <v>0</v>
      </c>
      <c r="AD180" s="9">
        <f>'S4 Maquette'!I195*1.5</f>
        <v>0</v>
      </c>
    </row>
    <row r="181" spans="27:30">
      <c r="AA181" s="9">
        <f>'S1 Maquette'!I196*1.5</f>
        <v>0</v>
      </c>
      <c r="AB181" s="9">
        <f>'S2 Maquette'!I197*1.5</f>
        <v>0</v>
      </c>
      <c r="AC181" s="9">
        <f>'S3 Maquette'!I196*1.5</f>
        <v>0</v>
      </c>
      <c r="AD181" s="9">
        <f>'S4 Maquette'!I196*1.5</f>
        <v>0</v>
      </c>
    </row>
    <row r="182" spans="27:30">
      <c r="AA182" s="9">
        <f>'S1 Maquette'!I197*1.5</f>
        <v>0</v>
      </c>
      <c r="AB182" s="9">
        <f>'S2 Maquette'!I198*1.5</f>
        <v>0</v>
      </c>
      <c r="AC182" s="9">
        <f>'S3 Maquette'!I197*1.5</f>
        <v>0</v>
      </c>
      <c r="AD182" s="9">
        <f>'S4 Maquette'!I197*1.5</f>
        <v>0</v>
      </c>
    </row>
    <row r="183" spans="27:30">
      <c r="AA183" s="9">
        <f>'S1 Maquette'!I198*1.5</f>
        <v>0</v>
      </c>
      <c r="AB183" s="9">
        <f>'S2 Maquette'!I199*1.5</f>
        <v>0</v>
      </c>
      <c r="AC183" s="9">
        <f>'S3 Maquette'!I198*1.5</f>
        <v>0</v>
      </c>
      <c r="AD183" s="9">
        <f>'S4 Maquette'!I198*1.5</f>
        <v>0</v>
      </c>
    </row>
    <row r="184" spans="27:30">
      <c r="AA184" s="9">
        <f>'S1 Maquette'!I199*1.5</f>
        <v>0</v>
      </c>
      <c r="AB184" s="9">
        <f>'S2 Maquette'!I200*1.5</f>
        <v>0</v>
      </c>
      <c r="AC184" s="9">
        <f>'S3 Maquette'!I199*1.5</f>
        <v>0</v>
      </c>
      <c r="AD184" s="9">
        <f>'S4 Maquette'!I199*1.5</f>
        <v>0</v>
      </c>
    </row>
    <row r="185" spans="27:30">
      <c r="AA185" s="9">
        <f>'S1 Maquette'!I200*1.5</f>
        <v>0</v>
      </c>
      <c r="AB185" s="9">
        <f>'S2 Maquette'!I201*1.5</f>
        <v>0</v>
      </c>
      <c r="AC185" s="9">
        <f>'S3 Maquette'!I200*1.5</f>
        <v>0</v>
      </c>
      <c r="AD185" s="9">
        <f>'S4 Maquette'!I200*1.5</f>
        <v>0</v>
      </c>
    </row>
    <row r="186" spans="27:30">
      <c r="AA186" s="9">
        <f>'S1 Maquette'!I201*1.5</f>
        <v>0</v>
      </c>
      <c r="AB186" s="9">
        <f>'S2 Maquette'!I202*1.5</f>
        <v>0</v>
      </c>
      <c r="AC186" s="9">
        <f>'S3 Maquette'!I201*1.5</f>
        <v>0</v>
      </c>
      <c r="AD186" s="9">
        <f>'S4 Maquette'!I201*1.5</f>
        <v>0</v>
      </c>
    </row>
    <row r="187" spans="27:30">
      <c r="AA187" s="9">
        <f>'S1 Maquette'!I202*1.5</f>
        <v>0</v>
      </c>
      <c r="AB187" s="9">
        <f>'S2 Maquette'!I203*1.5</f>
        <v>0</v>
      </c>
      <c r="AC187" s="9">
        <f>'S3 Maquette'!I202*1.5</f>
        <v>0</v>
      </c>
      <c r="AD187" s="9">
        <f>'S4 Maquette'!I202*1.5</f>
        <v>0</v>
      </c>
    </row>
    <row r="188" spans="27:30">
      <c r="AA188" s="9">
        <f>'S1 Maquette'!I203*1.5</f>
        <v>0</v>
      </c>
      <c r="AB188" s="9">
        <f>'S2 Maquette'!I204*1.5</f>
        <v>0</v>
      </c>
      <c r="AC188" s="9">
        <f>'S3 Maquette'!I203*1.5</f>
        <v>0</v>
      </c>
      <c r="AD188" s="9">
        <f>'S4 Maquette'!I203*1.5</f>
        <v>0</v>
      </c>
    </row>
    <row r="189" spans="27:30">
      <c r="AA189" s="9">
        <f>'S1 Maquette'!I204*1.5</f>
        <v>0</v>
      </c>
      <c r="AB189" s="9">
        <f>'S2 Maquette'!I205*1.5</f>
        <v>0</v>
      </c>
      <c r="AC189" s="9">
        <f>'S3 Maquette'!I204*1.5</f>
        <v>0</v>
      </c>
      <c r="AD189" s="9">
        <f>'S4 Maquette'!I204*1.5</f>
        <v>0</v>
      </c>
    </row>
    <row r="190" spans="27:30">
      <c r="AA190" s="9">
        <f>'S1 Maquette'!I205*1.5</f>
        <v>0</v>
      </c>
      <c r="AB190" s="9">
        <f>'S2 Maquette'!I206*1.5</f>
        <v>0</v>
      </c>
      <c r="AC190" s="9">
        <f>'S3 Maquette'!I205*1.5</f>
        <v>0</v>
      </c>
      <c r="AD190" s="9">
        <f>'S4 Maquette'!I205*1.5</f>
        <v>0</v>
      </c>
    </row>
    <row r="191" spans="27:30">
      <c r="AA191" s="9">
        <f>'S1 Maquette'!I206*1.5</f>
        <v>0</v>
      </c>
      <c r="AB191" s="9">
        <f>'S2 Maquette'!I207*1.5</f>
        <v>0</v>
      </c>
      <c r="AC191" s="9">
        <f>'S3 Maquette'!I206*1.5</f>
        <v>0</v>
      </c>
      <c r="AD191" s="9">
        <f>'S4 Maquette'!I206*1.5</f>
        <v>0</v>
      </c>
    </row>
    <row r="192" spans="27:30">
      <c r="AA192" s="9">
        <f>'S1 Maquette'!I207*1.5</f>
        <v>0</v>
      </c>
      <c r="AB192" s="9">
        <f>'S2 Maquette'!I208*1.5</f>
        <v>0</v>
      </c>
      <c r="AC192" s="9">
        <f>'S3 Maquette'!I207*1.5</f>
        <v>0</v>
      </c>
      <c r="AD192" s="9">
        <f>'S4 Maquette'!I207*1.5</f>
        <v>0</v>
      </c>
    </row>
    <row r="193" spans="27:30">
      <c r="AA193" s="9">
        <f>'S1 Maquette'!I208*1.5</f>
        <v>0</v>
      </c>
      <c r="AB193" s="9">
        <f>'S2 Maquette'!I209*1.5</f>
        <v>0</v>
      </c>
      <c r="AC193" s="9">
        <f>'S3 Maquette'!I208*1.5</f>
        <v>0</v>
      </c>
      <c r="AD193" s="9">
        <f>'S4 Maquette'!I208*1.5</f>
        <v>0</v>
      </c>
    </row>
    <row r="194" spans="27:30">
      <c r="AA194" s="9">
        <f>'S1 Maquette'!I209*1.5</f>
        <v>0</v>
      </c>
      <c r="AB194" s="9">
        <f>'S2 Maquette'!I210*1.5</f>
        <v>0</v>
      </c>
      <c r="AC194" s="9">
        <f>'S3 Maquette'!I209*1.5</f>
        <v>0</v>
      </c>
      <c r="AD194" s="9">
        <f>'S4 Maquette'!I209*1.5</f>
        <v>0</v>
      </c>
    </row>
    <row r="195" spans="27:30">
      <c r="AA195" s="9">
        <f>'S1 Maquette'!I210*1.5</f>
        <v>0</v>
      </c>
      <c r="AB195" s="9">
        <f>'S2 Maquette'!I211*1.5</f>
        <v>0</v>
      </c>
      <c r="AC195" s="9">
        <f>'S3 Maquette'!I210*1.5</f>
        <v>0</v>
      </c>
      <c r="AD195" s="9">
        <f>'S4 Maquette'!I210*1.5</f>
        <v>0</v>
      </c>
    </row>
    <row r="196" spans="27:30">
      <c r="AA196" s="9">
        <f>'S1 Maquette'!I211*1.5</f>
        <v>0</v>
      </c>
      <c r="AB196" s="9">
        <f>'S2 Maquette'!I212*1.5</f>
        <v>0</v>
      </c>
      <c r="AC196" s="9">
        <f>'S3 Maquette'!I211*1.5</f>
        <v>0</v>
      </c>
      <c r="AD196" s="9">
        <f>'S4 Maquette'!I211*1.5</f>
        <v>0</v>
      </c>
    </row>
    <row r="197" spans="27:30">
      <c r="AA197" s="9">
        <f>'S1 Maquette'!I212*1.5</f>
        <v>0</v>
      </c>
      <c r="AB197" s="9">
        <f>'S2 Maquette'!I213*1.5</f>
        <v>0</v>
      </c>
      <c r="AC197" s="9">
        <f>'S3 Maquette'!I212*1.5</f>
        <v>0</v>
      </c>
      <c r="AD197" s="9">
        <f>'S4 Maquette'!I212*1.5</f>
        <v>0</v>
      </c>
    </row>
    <row r="198" spans="27:30">
      <c r="AA198" s="9">
        <f>'S1 Maquette'!I213*1.5</f>
        <v>0</v>
      </c>
      <c r="AB198" s="9">
        <f>'S2 Maquette'!I214*1.5</f>
        <v>0</v>
      </c>
      <c r="AC198" s="9">
        <f>'S3 Maquette'!I213*1.5</f>
        <v>0</v>
      </c>
      <c r="AD198" s="9">
        <f>'S4 Maquette'!I213*1.5</f>
        <v>0</v>
      </c>
    </row>
    <row r="199" spans="27:30">
      <c r="AA199" s="9">
        <f>'S1 Maquette'!I214*1.5</f>
        <v>0</v>
      </c>
      <c r="AB199" s="9">
        <f>'S2 Maquette'!I215*1.5</f>
        <v>0</v>
      </c>
      <c r="AC199" s="9">
        <f>'S3 Maquette'!I214*1.5</f>
        <v>0</v>
      </c>
      <c r="AD199" s="9">
        <f>'S4 Maquette'!I214*1.5</f>
        <v>0</v>
      </c>
    </row>
    <row r="200" spans="27:30">
      <c r="AA200" s="9">
        <f>'S1 Maquette'!I215*1.5</f>
        <v>0</v>
      </c>
      <c r="AB200" s="9">
        <f>'S2 Maquette'!I216*1.5</f>
        <v>0</v>
      </c>
      <c r="AC200" s="9">
        <f>'S3 Maquette'!I215*1.5</f>
        <v>0</v>
      </c>
      <c r="AD200" s="9">
        <f>'S4 Maquette'!I215*1.5</f>
        <v>0</v>
      </c>
    </row>
    <row r="201" spans="27:30">
      <c r="AA201" s="9">
        <f>'S1 Maquette'!I216*1.5</f>
        <v>0</v>
      </c>
      <c r="AB201" s="9">
        <f>'S2 Maquette'!I217*1.5</f>
        <v>0</v>
      </c>
      <c r="AC201" s="9">
        <f>'S3 Maquette'!I216*1.5</f>
        <v>0</v>
      </c>
      <c r="AD201" s="9">
        <f>'S4 Maquette'!I216*1.5</f>
        <v>0</v>
      </c>
    </row>
    <row r="202" spans="27:30">
      <c r="AA202" s="9">
        <f>'S1 Maquette'!I217*1.5</f>
        <v>0</v>
      </c>
      <c r="AB202" s="9">
        <f>'S2 Maquette'!I218*1.5</f>
        <v>0</v>
      </c>
      <c r="AC202" s="9">
        <f>'S3 Maquette'!I217*1.5</f>
        <v>0</v>
      </c>
      <c r="AD202" s="9">
        <f>'S4 Maquette'!I217*1.5</f>
        <v>0</v>
      </c>
    </row>
    <row r="203" spans="27:30">
      <c r="AA203" s="9">
        <f>'S1 Maquette'!I218*1.5</f>
        <v>0</v>
      </c>
      <c r="AB203" s="9">
        <f>'S2 Maquette'!I219*1.5</f>
        <v>0</v>
      </c>
      <c r="AC203" s="9">
        <f>'S3 Maquette'!I218*1.5</f>
        <v>0</v>
      </c>
      <c r="AD203" s="9">
        <f>'S4 Maquette'!I218*1.5</f>
        <v>0</v>
      </c>
    </row>
    <row r="204" spans="27:30">
      <c r="AA204" s="9">
        <f>'S1 Maquette'!I219*1.5</f>
        <v>0</v>
      </c>
      <c r="AB204" s="9">
        <f>'S2 Maquette'!I220*1.5</f>
        <v>0</v>
      </c>
      <c r="AC204" s="9">
        <f>'S3 Maquette'!I219*1.5</f>
        <v>0</v>
      </c>
      <c r="AD204" s="9">
        <f>'S4 Maquette'!I219*1.5</f>
        <v>0</v>
      </c>
    </row>
    <row r="205" spans="27:30">
      <c r="AA205" s="9">
        <f>'S1 Maquette'!I220*1.5</f>
        <v>0</v>
      </c>
      <c r="AB205" s="9">
        <f>'S2 Maquette'!I221*1.5</f>
        <v>0</v>
      </c>
      <c r="AC205" s="9">
        <f>'S3 Maquette'!I220*1.5</f>
        <v>0</v>
      </c>
      <c r="AD205" s="9">
        <f>'S4 Maquette'!I220*1.5</f>
        <v>0</v>
      </c>
    </row>
    <row r="206" spans="27:30">
      <c r="AA206" s="9">
        <f>'S1 Maquette'!I221*1.5</f>
        <v>0</v>
      </c>
      <c r="AB206" s="9">
        <f>'S2 Maquette'!I222*1.5</f>
        <v>0</v>
      </c>
      <c r="AC206" s="9">
        <f>'S3 Maquette'!I221*1.5</f>
        <v>0</v>
      </c>
      <c r="AD206" s="9">
        <f>'S4 Maquette'!I221*1.5</f>
        <v>0</v>
      </c>
    </row>
    <row r="207" spans="27:30">
      <c r="AA207" s="9">
        <f>'S1 Maquette'!I222*1.5</f>
        <v>0</v>
      </c>
      <c r="AB207" s="9">
        <f>'S2 Maquette'!I223*1.5</f>
        <v>0</v>
      </c>
      <c r="AC207" s="9">
        <f>'S3 Maquette'!I222*1.5</f>
        <v>0</v>
      </c>
      <c r="AD207" s="9">
        <f>'S4 Maquette'!I222*1.5</f>
        <v>0</v>
      </c>
    </row>
    <row r="208" spans="27:30">
      <c r="AA208" s="9">
        <f>'S1 Maquette'!I223*1.5</f>
        <v>0</v>
      </c>
      <c r="AB208" s="9">
        <f>'S2 Maquette'!I224*1.5</f>
        <v>0</v>
      </c>
      <c r="AC208" s="9">
        <f>'S3 Maquette'!I223*1.5</f>
        <v>0</v>
      </c>
      <c r="AD208" s="9">
        <f>'S4 Maquette'!I223*1.5</f>
        <v>0</v>
      </c>
    </row>
    <row r="209" spans="27:30">
      <c r="AA209" s="9">
        <f>'S1 Maquette'!I224*1.5</f>
        <v>0</v>
      </c>
      <c r="AB209" s="9">
        <f>'S2 Maquette'!I225*1.5</f>
        <v>0</v>
      </c>
      <c r="AC209" s="9">
        <f>'S3 Maquette'!I224*1.5</f>
        <v>0</v>
      </c>
      <c r="AD209" s="9">
        <f>'S4 Maquette'!I224*1.5</f>
        <v>0</v>
      </c>
    </row>
    <row r="210" spans="27:30">
      <c r="AA210" s="9">
        <f>'S1 Maquette'!I225*1.5</f>
        <v>0</v>
      </c>
      <c r="AB210" s="9">
        <f>'S2 Maquette'!I226*1.5</f>
        <v>0</v>
      </c>
      <c r="AC210" s="9">
        <f>'S3 Maquette'!I225*1.5</f>
        <v>0</v>
      </c>
      <c r="AD210" s="9">
        <f>'S4 Maquette'!I225*1.5</f>
        <v>0</v>
      </c>
    </row>
    <row r="211" spans="27:30">
      <c r="AA211" s="9">
        <f>'S1 Maquette'!I226*1.5</f>
        <v>0</v>
      </c>
      <c r="AB211" s="9">
        <f>'S2 Maquette'!I227*1.5</f>
        <v>0</v>
      </c>
      <c r="AC211" s="9">
        <f>'S3 Maquette'!I226*1.5</f>
        <v>0</v>
      </c>
      <c r="AD211" s="9">
        <f>'S4 Maquette'!I226*1.5</f>
        <v>0</v>
      </c>
    </row>
    <row r="212" spans="27:30">
      <c r="AA212" s="9">
        <f>'S1 Maquette'!I227*1.5</f>
        <v>0</v>
      </c>
      <c r="AB212" s="9">
        <f>'S2 Maquette'!I228*1.5</f>
        <v>0</v>
      </c>
      <c r="AC212" s="9">
        <f>'S3 Maquette'!I227*1.5</f>
        <v>0</v>
      </c>
      <c r="AD212" s="9">
        <f>'S4 Maquette'!I227*1.5</f>
        <v>0</v>
      </c>
    </row>
    <row r="213" spans="27:30">
      <c r="AA213" s="9">
        <f>'S1 Maquette'!I228*1.5</f>
        <v>0</v>
      </c>
      <c r="AB213" s="9">
        <f>'S2 Maquette'!I229*1.5</f>
        <v>0</v>
      </c>
      <c r="AC213" s="9">
        <f>'S3 Maquette'!I228*1.5</f>
        <v>0</v>
      </c>
      <c r="AD213" s="9">
        <f>'S4 Maquette'!I228*1.5</f>
        <v>0</v>
      </c>
    </row>
    <row r="214" spans="27:30">
      <c r="AA214" s="9">
        <f>'S1 Maquette'!I229*1.5</f>
        <v>0</v>
      </c>
      <c r="AB214" s="9">
        <f>'S2 Maquette'!I230*1.5</f>
        <v>0</v>
      </c>
      <c r="AC214" s="9">
        <f>'S3 Maquette'!I229*1.5</f>
        <v>0</v>
      </c>
      <c r="AD214" s="9">
        <f>'S4 Maquette'!I229*1.5</f>
        <v>0</v>
      </c>
    </row>
    <row r="215" spans="27:30">
      <c r="AA215" s="9">
        <f>'S1 Maquette'!I230*1.5</f>
        <v>0</v>
      </c>
      <c r="AB215" s="9">
        <f>'S2 Maquette'!I231*1.5</f>
        <v>0</v>
      </c>
      <c r="AC215" s="9">
        <f>'S3 Maquette'!I230*1.5</f>
        <v>0</v>
      </c>
      <c r="AD215" s="9">
        <f>'S4 Maquette'!I230*1.5</f>
        <v>0</v>
      </c>
    </row>
    <row r="216" spans="27:30">
      <c r="AA216" s="9">
        <f>'S1 Maquette'!I231*1.5</f>
        <v>0</v>
      </c>
      <c r="AB216" s="9">
        <f>'S2 Maquette'!I232*1.5</f>
        <v>0</v>
      </c>
      <c r="AC216" s="9">
        <f>'S3 Maquette'!I231*1.5</f>
        <v>0</v>
      </c>
      <c r="AD216" s="9">
        <f>'S4 Maquette'!I231*1.5</f>
        <v>0</v>
      </c>
    </row>
    <row r="217" spans="27:30">
      <c r="AA217" s="9">
        <f>'S1 Maquette'!I232*1.5</f>
        <v>0</v>
      </c>
      <c r="AB217" s="9">
        <f>'S2 Maquette'!I233*1.5</f>
        <v>0</v>
      </c>
      <c r="AC217" s="9">
        <f>'S3 Maquette'!I232*1.5</f>
        <v>0</v>
      </c>
      <c r="AD217" s="9">
        <f>'S4 Maquette'!I232*1.5</f>
        <v>0</v>
      </c>
    </row>
    <row r="218" spans="27:30">
      <c r="AA218" s="9">
        <f>'S1 Maquette'!I233*1.5</f>
        <v>0</v>
      </c>
      <c r="AB218" s="9">
        <f>'S2 Maquette'!I234*1.5</f>
        <v>0</v>
      </c>
      <c r="AC218" s="9">
        <f>'S3 Maquette'!I233*1.5</f>
        <v>0</v>
      </c>
      <c r="AD218" s="9">
        <f>'S4 Maquette'!I233*1.5</f>
        <v>0</v>
      </c>
    </row>
    <row r="219" spans="27:30">
      <c r="AA219" s="9">
        <f>'S1 Maquette'!I234*1.5</f>
        <v>0</v>
      </c>
      <c r="AB219" s="9">
        <f>'S2 Maquette'!I235*1.5</f>
        <v>0</v>
      </c>
      <c r="AC219" s="9">
        <f>'S3 Maquette'!I234*1.5</f>
        <v>0</v>
      </c>
      <c r="AD219" s="9">
        <f>'S4 Maquette'!I234*1.5</f>
        <v>0</v>
      </c>
    </row>
    <row r="220" spans="27:30">
      <c r="AA220" s="9">
        <f>'S1 Maquette'!I235*1.5</f>
        <v>0</v>
      </c>
      <c r="AB220" s="9">
        <f>'S2 Maquette'!I236*1.5</f>
        <v>0</v>
      </c>
      <c r="AC220" s="9">
        <f>'S3 Maquette'!I235*1.5</f>
        <v>0</v>
      </c>
      <c r="AD220" s="9">
        <f>'S4 Maquette'!I235*1.5</f>
        <v>0</v>
      </c>
    </row>
    <row r="221" spans="27:30">
      <c r="AA221" s="9">
        <f>'S1 Maquette'!I236*1.5</f>
        <v>0</v>
      </c>
      <c r="AB221" s="9">
        <f>'S2 Maquette'!I237*1.5</f>
        <v>0</v>
      </c>
      <c r="AC221" s="9">
        <f>'S3 Maquette'!I236*1.5</f>
        <v>0</v>
      </c>
      <c r="AD221" s="9">
        <f>'S4 Maquette'!I236*1.5</f>
        <v>0</v>
      </c>
    </row>
    <row r="222" spans="27:30">
      <c r="AA222" s="9">
        <f>'S1 Maquette'!I237*1.5</f>
        <v>0</v>
      </c>
      <c r="AB222" s="9">
        <f>'S2 Maquette'!I238*1.5</f>
        <v>0</v>
      </c>
      <c r="AC222" s="9">
        <f>'S3 Maquette'!I237*1.5</f>
        <v>0</v>
      </c>
      <c r="AD222" s="9">
        <f>'S4 Maquette'!I237*1.5</f>
        <v>0</v>
      </c>
    </row>
    <row r="223" spans="27:30">
      <c r="AA223" s="9">
        <f>'S1 Maquette'!I238*1.5</f>
        <v>0</v>
      </c>
      <c r="AB223" s="9">
        <f>'S2 Maquette'!I239*1.5</f>
        <v>0</v>
      </c>
      <c r="AC223" s="9">
        <f>'S3 Maquette'!I238*1.5</f>
        <v>0</v>
      </c>
      <c r="AD223" s="9">
        <f>'S4 Maquette'!I238*1.5</f>
        <v>0</v>
      </c>
    </row>
    <row r="224" spans="27:30">
      <c r="AA224" s="9">
        <f>'S1 Maquette'!I239*1.5</f>
        <v>0</v>
      </c>
      <c r="AB224" s="9">
        <f>'S2 Maquette'!I240*1.5</f>
        <v>0</v>
      </c>
      <c r="AC224" s="9">
        <f>'S3 Maquette'!I239*1.5</f>
        <v>0</v>
      </c>
      <c r="AD224" s="9">
        <f>'S4 Maquette'!I239*1.5</f>
        <v>0</v>
      </c>
    </row>
    <row r="225" spans="27:30">
      <c r="AA225" s="9">
        <f>'S1 Maquette'!I240*1.5</f>
        <v>0</v>
      </c>
      <c r="AB225" s="9">
        <f>'S2 Maquette'!I241*1.5</f>
        <v>0</v>
      </c>
      <c r="AC225" s="9">
        <f>'S3 Maquette'!I240*1.5</f>
        <v>0</v>
      </c>
      <c r="AD225" s="9">
        <f>'S4 Maquette'!I240*1.5</f>
        <v>0</v>
      </c>
    </row>
    <row r="226" spans="27:30">
      <c r="AA226" s="9">
        <f>'S1 Maquette'!I241*1.5</f>
        <v>0</v>
      </c>
      <c r="AB226" s="9">
        <f>'S2 Maquette'!I242*1.5</f>
        <v>0</v>
      </c>
      <c r="AC226" s="9">
        <f>'S3 Maquette'!I241*1.5</f>
        <v>0</v>
      </c>
      <c r="AD226" s="9">
        <f>'S4 Maquette'!I241*1.5</f>
        <v>0</v>
      </c>
    </row>
    <row r="227" spans="27:30">
      <c r="AA227" s="9">
        <f>'S1 Maquette'!I242*1.5</f>
        <v>0</v>
      </c>
      <c r="AB227" s="9">
        <f>'S2 Maquette'!I243*1.5</f>
        <v>0</v>
      </c>
      <c r="AC227" s="9">
        <f>'S3 Maquette'!I242*1.5</f>
        <v>0</v>
      </c>
      <c r="AD227" s="9">
        <f>'S4 Maquette'!I242*1.5</f>
        <v>0</v>
      </c>
    </row>
    <row r="228" spans="27:30">
      <c r="AA228" s="9">
        <f>'S1 Maquette'!I243*1.5</f>
        <v>0</v>
      </c>
      <c r="AB228" s="9">
        <f>'S2 Maquette'!I244*1.5</f>
        <v>0</v>
      </c>
      <c r="AC228" s="9">
        <f>'S3 Maquette'!I243*1.5</f>
        <v>0</v>
      </c>
      <c r="AD228" s="9">
        <f>'S4 Maquette'!I243*1.5</f>
        <v>0</v>
      </c>
    </row>
    <row r="229" spans="27:30">
      <c r="AA229" s="9">
        <f>'S1 Maquette'!I244*1.5</f>
        <v>0</v>
      </c>
      <c r="AB229" s="9">
        <f>'S2 Maquette'!I245*1.5</f>
        <v>0</v>
      </c>
      <c r="AC229" s="9">
        <f>'S3 Maquette'!I244*1.5</f>
        <v>0</v>
      </c>
      <c r="AD229" s="9">
        <f>'S4 Maquette'!I244*1.5</f>
        <v>0</v>
      </c>
    </row>
    <row r="230" spans="27:30">
      <c r="AA230" s="9">
        <f>'S1 Maquette'!I245*1.5</f>
        <v>0</v>
      </c>
      <c r="AB230" s="9">
        <f>'S2 Maquette'!I246*1.5</f>
        <v>0</v>
      </c>
      <c r="AC230" s="9">
        <f>'S3 Maquette'!I245*1.5</f>
        <v>0</v>
      </c>
      <c r="AD230" s="9">
        <f>'S4 Maquette'!I245*1.5</f>
        <v>0</v>
      </c>
    </row>
    <row r="231" spans="27:30">
      <c r="AA231" s="9">
        <f>'S1 Maquette'!I246*1.5</f>
        <v>0</v>
      </c>
      <c r="AB231" s="9">
        <f>'S2 Maquette'!I247*1.5</f>
        <v>0</v>
      </c>
      <c r="AC231" s="9">
        <f>'S3 Maquette'!I246*1.5</f>
        <v>0</v>
      </c>
      <c r="AD231" s="9">
        <f>'S4 Maquette'!I246*1.5</f>
        <v>0</v>
      </c>
    </row>
    <row r="232" spans="27:30">
      <c r="AA232" s="9">
        <f>'S1 Maquette'!I247*1.5</f>
        <v>0</v>
      </c>
      <c r="AB232" s="9">
        <f>'S2 Maquette'!I248*1.5</f>
        <v>0</v>
      </c>
      <c r="AC232" s="9">
        <f>'S3 Maquette'!I247*1.5</f>
        <v>0</v>
      </c>
      <c r="AD232" s="9">
        <f>'S4 Maquette'!I247*1.5</f>
        <v>0</v>
      </c>
    </row>
    <row r="233" spans="27:30">
      <c r="AA233" s="9">
        <f>'S1 Maquette'!I248*1.5</f>
        <v>0</v>
      </c>
      <c r="AB233" s="9">
        <f>'S2 Maquette'!I249*1.5</f>
        <v>0</v>
      </c>
      <c r="AC233" s="9">
        <f>'S3 Maquette'!I248*1.5</f>
        <v>0</v>
      </c>
      <c r="AD233" s="9">
        <f>'S4 Maquette'!I248*1.5</f>
        <v>0</v>
      </c>
    </row>
    <row r="234" spans="27:30">
      <c r="AA234" s="9">
        <f>'S1 Maquette'!I249*1.5</f>
        <v>0</v>
      </c>
      <c r="AB234" s="9">
        <f>'S2 Maquette'!I250*1.5</f>
        <v>0</v>
      </c>
      <c r="AC234" s="9">
        <f>'S3 Maquette'!I249*1.5</f>
        <v>0</v>
      </c>
      <c r="AD234" s="9">
        <f>'S4 Maquette'!I249*1.5</f>
        <v>0</v>
      </c>
    </row>
    <row r="235" spans="27:30">
      <c r="AA235" s="9">
        <f>'S1 Maquette'!I250*1.5</f>
        <v>0</v>
      </c>
      <c r="AB235" s="9">
        <f>'S2 Maquette'!I251*1.5</f>
        <v>0</v>
      </c>
      <c r="AC235" s="9">
        <f>'S3 Maquette'!I250*1.5</f>
        <v>0</v>
      </c>
      <c r="AD235" s="9">
        <f>'S4 Maquette'!I250*1.5</f>
        <v>0</v>
      </c>
    </row>
    <row r="236" spans="27:30">
      <c r="AA236" s="9">
        <f>'S1 Maquette'!I251*1.5</f>
        <v>0</v>
      </c>
      <c r="AB236" s="9">
        <f>'S2 Maquette'!I252*1.5</f>
        <v>0</v>
      </c>
      <c r="AC236" s="9">
        <f>'S3 Maquette'!I251*1.5</f>
        <v>0</v>
      </c>
      <c r="AD236" s="9">
        <f>'S4 Maquette'!I251*1.5</f>
        <v>0</v>
      </c>
    </row>
    <row r="237" spans="27:30">
      <c r="AA237" s="9">
        <f>'S1 Maquette'!I252*1.5</f>
        <v>0</v>
      </c>
      <c r="AB237" s="9">
        <f>'S2 Maquette'!I253*1.5</f>
        <v>0</v>
      </c>
      <c r="AC237" s="9">
        <f>'S3 Maquette'!I252*1.5</f>
        <v>0</v>
      </c>
      <c r="AD237" s="9">
        <f>'S4 Maquette'!I252*1.5</f>
        <v>0</v>
      </c>
    </row>
    <row r="238" spans="27:30">
      <c r="AA238" s="9">
        <f>'S1 Maquette'!I253*1.5</f>
        <v>0</v>
      </c>
      <c r="AB238" s="9">
        <f>'S2 Maquette'!I254*1.5</f>
        <v>0</v>
      </c>
      <c r="AC238" s="9">
        <f>'S3 Maquette'!I253*1.5</f>
        <v>0</v>
      </c>
      <c r="AD238" s="9">
        <f>'S4 Maquette'!I253*1.5</f>
        <v>0</v>
      </c>
    </row>
    <row r="239" spans="27:30">
      <c r="AA239" s="9">
        <f>'S1 Maquette'!I254*1.5</f>
        <v>0</v>
      </c>
      <c r="AB239" s="9">
        <f>'S2 Maquette'!I255*1.5</f>
        <v>0</v>
      </c>
      <c r="AC239" s="9">
        <f>'S3 Maquette'!I254*1.5</f>
        <v>0</v>
      </c>
      <c r="AD239" s="9">
        <f>'S4 Maquette'!I254*1.5</f>
        <v>0</v>
      </c>
    </row>
    <row r="240" spans="27:30">
      <c r="AA240" s="9">
        <f>'S1 Maquette'!I255*1.5</f>
        <v>0</v>
      </c>
      <c r="AB240" s="9">
        <f>'S2 Maquette'!I256*1.5</f>
        <v>0</v>
      </c>
      <c r="AC240" s="9">
        <f>'S3 Maquette'!I255*1.5</f>
        <v>0</v>
      </c>
      <c r="AD240" s="9">
        <f>'S4 Maquette'!I255*1.5</f>
        <v>0</v>
      </c>
    </row>
    <row r="241" spans="27:30">
      <c r="AA241" s="9">
        <f>'S1 Maquette'!I256*1.5</f>
        <v>0</v>
      </c>
      <c r="AB241" s="9">
        <f>'S2 Maquette'!I257*1.5</f>
        <v>0</v>
      </c>
      <c r="AC241" s="9">
        <f>'S3 Maquette'!I256*1.5</f>
        <v>0</v>
      </c>
      <c r="AD241" s="9">
        <f>'S4 Maquette'!I256*1.5</f>
        <v>0</v>
      </c>
    </row>
    <row r="242" spans="27:30">
      <c r="AA242" s="9">
        <f>'S1 Maquette'!I257*1.5</f>
        <v>0</v>
      </c>
      <c r="AB242" s="9">
        <f>'S2 Maquette'!I258*1.5</f>
        <v>0</v>
      </c>
      <c r="AC242" s="9">
        <f>'S3 Maquette'!I257*1.5</f>
        <v>0</v>
      </c>
      <c r="AD242" s="9">
        <f>'S4 Maquette'!I257*1.5</f>
        <v>0</v>
      </c>
    </row>
    <row r="243" spans="27:30">
      <c r="AA243" s="9">
        <f>'S1 Maquette'!I258*1.5</f>
        <v>0</v>
      </c>
      <c r="AB243" s="9">
        <f>'S2 Maquette'!I259*1.5</f>
        <v>0</v>
      </c>
      <c r="AC243" s="9">
        <f>'S3 Maquette'!I258*1.5</f>
        <v>0</v>
      </c>
      <c r="AD243" s="9">
        <f>'S4 Maquette'!I258*1.5</f>
        <v>0</v>
      </c>
    </row>
    <row r="244" spans="27:30">
      <c r="AA244" s="9">
        <f>'S1 Maquette'!I259*1.5</f>
        <v>0</v>
      </c>
      <c r="AB244" s="9">
        <f>'S2 Maquette'!I260*1.5</f>
        <v>0</v>
      </c>
      <c r="AC244" s="9">
        <f>'S3 Maquette'!I259*1.5</f>
        <v>0</v>
      </c>
      <c r="AD244" s="9">
        <f>'S4 Maquette'!I259*1.5</f>
        <v>0</v>
      </c>
    </row>
    <row r="245" spans="27:30">
      <c r="AA245" s="9">
        <f>'S1 Maquette'!I260*1.5</f>
        <v>0</v>
      </c>
      <c r="AB245" s="9">
        <f>'S2 Maquette'!I261*1.5</f>
        <v>0</v>
      </c>
      <c r="AC245" s="9">
        <f>'S3 Maquette'!I260*1.5</f>
        <v>0</v>
      </c>
      <c r="AD245" s="9">
        <f>'S4 Maquette'!I260*1.5</f>
        <v>0</v>
      </c>
    </row>
    <row r="246" spans="27:30">
      <c r="AA246" s="9">
        <f>'S1 Maquette'!I261*1.5</f>
        <v>0</v>
      </c>
      <c r="AB246" s="9">
        <f>'S2 Maquette'!I262*1.5</f>
        <v>0</v>
      </c>
      <c r="AC246" s="9">
        <f>'S3 Maquette'!I261*1.5</f>
        <v>0</v>
      </c>
      <c r="AD246" s="9">
        <f>'S4 Maquette'!I261*1.5</f>
        <v>0</v>
      </c>
    </row>
    <row r="247" spans="27:30">
      <c r="AA247" s="9">
        <f>'S1 Maquette'!I262*1.5</f>
        <v>0</v>
      </c>
      <c r="AB247" s="9">
        <f>'S2 Maquette'!I263*1.5</f>
        <v>0</v>
      </c>
      <c r="AC247" s="9">
        <f>'S3 Maquette'!I262*1.5</f>
        <v>0</v>
      </c>
      <c r="AD247" s="9">
        <f>'S4 Maquette'!I262*1.5</f>
        <v>0</v>
      </c>
    </row>
    <row r="248" spans="27:30">
      <c r="AA248" s="9">
        <f>'S1 Maquette'!I263*1.5</f>
        <v>0</v>
      </c>
      <c r="AB248" s="9">
        <f>'S2 Maquette'!I264*1.5</f>
        <v>0</v>
      </c>
      <c r="AC248" s="9">
        <f>'S3 Maquette'!I263*1.5</f>
        <v>0</v>
      </c>
      <c r="AD248" s="9">
        <f>'S4 Maquette'!I263*1.5</f>
        <v>0</v>
      </c>
    </row>
    <row r="249" spans="27:30">
      <c r="AA249" s="9">
        <f>'S1 Maquette'!I264*1.5</f>
        <v>0</v>
      </c>
      <c r="AB249" s="9">
        <f>'S2 Maquette'!I265*1.5</f>
        <v>0</v>
      </c>
      <c r="AC249" s="9">
        <f>'S3 Maquette'!I264*1.5</f>
        <v>0</v>
      </c>
      <c r="AD249" s="9">
        <f>'S4 Maquette'!I264*1.5</f>
        <v>0</v>
      </c>
    </row>
    <row r="250" spans="27:30">
      <c r="AA250" s="9">
        <f>'S1 Maquette'!I265*1.5</f>
        <v>0</v>
      </c>
      <c r="AB250" s="9">
        <f>'S2 Maquette'!I266*1.5</f>
        <v>0</v>
      </c>
      <c r="AC250" s="9">
        <f>'S3 Maquette'!I265*1.5</f>
        <v>0</v>
      </c>
      <c r="AD250" s="9">
        <f>'S4 Maquette'!I265*1.5</f>
        <v>0</v>
      </c>
    </row>
    <row r="251" spans="27:30">
      <c r="AA251" s="9">
        <f>'S1 Maquette'!I266*1.5</f>
        <v>0</v>
      </c>
      <c r="AB251" s="9">
        <f>'S2 Maquette'!I267*1.5</f>
        <v>0</v>
      </c>
      <c r="AC251" s="9">
        <f>'S3 Maquette'!I266*1.5</f>
        <v>0</v>
      </c>
      <c r="AD251" s="9">
        <f>'S4 Maquette'!I266*1.5</f>
        <v>0</v>
      </c>
    </row>
    <row r="252" spans="27:30">
      <c r="AA252" s="9">
        <f>'S1 Maquette'!I267*1.5</f>
        <v>0</v>
      </c>
      <c r="AB252" s="9">
        <f>'S2 Maquette'!I268*1.5</f>
        <v>0</v>
      </c>
      <c r="AC252" s="9">
        <f>'S3 Maquette'!I267*1.5</f>
        <v>0</v>
      </c>
      <c r="AD252" s="9">
        <f>'S4 Maquette'!I267*1.5</f>
        <v>0</v>
      </c>
    </row>
    <row r="253" spans="27:30">
      <c r="AA253" s="9">
        <f>'S1 Maquette'!I268*1.5</f>
        <v>0</v>
      </c>
      <c r="AB253" s="9">
        <f>'S2 Maquette'!I269*1.5</f>
        <v>0</v>
      </c>
      <c r="AC253" s="9">
        <f>'S3 Maquette'!I268*1.5</f>
        <v>0</v>
      </c>
      <c r="AD253" s="9">
        <f>'S4 Maquette'!I268*1.5</f>
        <v>0</v>
      </c>
    </row>
    <row r="254" spans="27:30">
      <c r="AA254" s="9">
        <f>'S1 Maquette'!I269*1.5</f>
        <v>0</v>
      </c>
      <c r="AB254" s="9">
        <f>'S2 Maquette'!I270*1.5</f>
        <v>0</v>
      </c>
      <c r="AC254" s="9">
        <f>'S3 Maquette'!I269*1.5</f>
        <v>0</v>
      </c>
      <c r="AD254" s="9">
        <f>'S4 Maquette'!I269*1.5</f>
        <v>0</v>
      </c>
    </row>
    <row r="255" spans="27:30">
      <c r="AA255" s="9">
        <f>'S1 Maquette'!I270*1.5</f>
        <v>0</v>
      </c>
      <c r="AB255" s="9">
        <f>'S2 Maquette'!I271*1.5</f>
        <v>0</v>
      </c>
      <c r="AC255" s="9">
        <f>'S3 Maquette'!I270*1.5</f>
        <v>0</v>
      </c>
      <c r="AD255" s="9">
        <f>'S4 Maquette'!I270*1.5</f>
        <v>0</v>
      </c>
    </row>
    <row r="256" spans="27:30">
      <c r="AA256" s="9">
        <f>'S1 Maquette'!I271*1.5</f>
        <v>0</v>
      </c>
      <c r="AB256" s="9">
        <f>'S2 Maquette'!I272*1.5</f>
        <v>0</v>
      </c>
      <c r="AC256" s="9">
        <f>'S3 Maquette'!I271*1.5</f>
        <v>0</v>
      </c>
      <c r="AD256" s="9">
        <f>'S4 Maquette'!I271*1.5</f>
        <v>0</v>
      </c>
    </row>
    <row r="257" spans="27:30">
      <c r="AA257" s="9">
        <f>'S1 Maquette'!I272*1.5</f>
        <v>0</v>
      </c>
      <c r="AB257" s="9">
        <f>'S2 Maquette'!I273*1.5</f>
        <v>0</v>
      </c>
      <c r="AC257" s="9">
        <f>'S3 Maquette'!I272*1.5</f>
        <v>0</v>
      </c>
      <c r="AD257" s="9">
        <f>'S4 Maquette'!I272*1.5</f>
        <v>0</v>
      </c>
    </row>
    <row r="258" spans="27:30">
      <c r="AA258" s="9">
        <f>'S1 Maquette'!I273*1.5</f>
        <v>0</v>
      </c>
      <c r="AB258" s="9">
        <f>'S2 Maquette'!I274*1.5</f>
        <v>0</v>
      </c>
      <c r="AC258" s="9">
        <f>'S3 Maquette'!I273*1.5</f>
        <v>0</v>
      </c>
      <c r="AD258" s="9">
        <f>'S4 Maquette'!I273*1.5</f>
        <v>0</v>
      </c>
    </row>
    <row r="259" spans="27:30">
      <c r="AA259" s="9">
        <f>'S1 Maquette'!I274*1.5</f>
        <v>0</v>
      </c>
      <c r="AB259" s="9">
        <f>'S2 Maquette'!I275*1.5</f>
        <v>0</v>
      </c>
      <c r="AC259" s="9">
        <f>'S3 Maquette'!I274*1.5</f>
        <v>0</v>
      </c>
      <c r="AD259" s="9">
        <f>'S4 Maquette'!I274*1.5</f>
        <v>0</v>
      </c>
    </row>
    <row r="260" spans="27:30">
      <c r="AA260" s="9">
        <f>'S1 Maquette'!I275*1.5</f>
        <v>0</v>
      </c>
      <c r="AB260" s="9">
        <f>'S2 Maquette'!I276*1.5</f>
        <v>0</v>
      </c>
      <c r="AC260" s="9">
        <f>'S3 Maquette'!I275*1.5</f>
        <v>0</v>
      </c>
      <c r="AD260" s="9">
        <f>'S4 Maquette'!I275*1.5</f>
        <v>0</v>
      </c>
    </row>
    <row r="261" spans="27:30">
      <c r="AA261" s="9">
        <f>'S1 Maquette'!I276*1.5</f>
        <v>0</v>
      </c>
      <c r="AB261" s="9">
        <f>'S2 Maquette'!I277*1.5</f>
        <v>0</v>
      </c>
      <c r="AC261" s="9">
        <f>'S3 Maquette'!I276*1.5</f>
        <v>0</v>
      </c>
      <c r="AD261" s="9">
        <f>'S4 Maquette'!I276*1.5</f>
        <v>0</v>
      </c>
    </row>
    <row r="262" spans="27:30">
      <c r="AA262" s="9">
        <f>'S1 Maquette'!I277*1.5</f>
        <v>0</v>
      </c>
      <c r="AB262" s="9">
        <f>'S2 Maquette'!I278*1.5</f>
        <v>0</v>
      </c>
      <c r="AC262" s="9">
        <f>'S3 Maquette'!I277*1.5</f>
        <v>0</v>
      </c>
      <c r="AD262" s="9">
        <f>'S4 Maquette'!I277*1.5</f>
        <v>0</v>
      </c>
    </row>
    <row r="263" spans="27:30">
      <c r="AA263" s="9">
        <f>'S1 Maquette'!I278*1.5</f>
        <v>0</v>
      </c>
      <c r="AB263" s="9">
        <f>'S2 Maquette'!I279*1.5</f>
        <v>0</v>
      </c>
      <c r="AC263" s="9">
        <f>'S3 Maquette'!I278*1.5</f>
        <v>0</v>
      </c>
      <c r="AD263" s="9">
        <f>'S4 Maquette'!I278*1.5</f>
        <v>0</v>
      </c>
    </row>
    <row r="264" spans="27:30">
      <c r="AA264" s="9">
        <f>'S1 Maquette'!I279*1.5</f>
        <v>0</v>
      </c>
      <c r="AB264" s="9">
        <f>'S2 Maquette'!I280*1.5</f>
        <v>0</v>
      </c>
      <c r="AC264" s="9">
        <f>'S3 Maquette'!I279*1.5</f>
        <v>0</v>
      </c>
      <c r="AD264" s="9">
        <f>'S4 Maquette'!I279*1.5</f>
        <v>0</v>
      </c>
    </row>
    <row r="265" spans="27:30">
      <c r="AA265" s="9">
        <f>'S1 Maquette'!I280*1.5</f>
        <v>0</v>
      </c>
      <c r="AB265" s="9">
        <f>'S2 Maquette'!I281*1.5</f>
        <v>0</v>
      </c>
      <c r="AC265" s="9">
        <f>'S3 Maquette'!I280*1.5</f>
        <v>0</v>
      </c>
      <c r="AD265" s="9">
        <f>'S4 Maquette'!I280*1.5</f>
        <v>0</v>
      </c>
    </row>
    <row r="266" spans="27:30">
      <c r="AA266" s="9">
        <f>'S1 Maquette'!I281*1.5</f>
        <v>0</v>
      </c>
      <c r="AB266" s="9">
        <f>'S2 Maquette'!I282*1.5</f>
        <v>0</v>
      </c>
      <c r="AC266" s="9">
        <f>'S3 Maquette'!I281*1.5</f>
        <v>0</v>
      </c>
      <c r="AD266" s="9">
        <f>'S4 Maquette'!I281*1.5</f>
        <v>0</v>
      </c>
    </row>
    <row r="267" spans="27:30">
      <c r="AA267" s="9">
        <f>'S1 Maquette'!I282*1.5</f>
        <v>0</v>
      </c>
      <c r="AB267" s="9">
        <f>'S2 Maquette'!I283*1.5</f>
        <v>0</v>
      </c>
      <c r="AC267" s="9">
        <f>'S3 Maquette'!I282*1.5</f>
        <v>0</v>
      </c>
      <c r="AD267" s="9">
        <f>'S4 Maquette'!I282*1.5</f>
        <v>0</v>
      </c>
    </row>
    <row r="268" spans="27:30">
      <c r="AA268" s="9">
        <f>'S1 Maquette'!I283*1.5</f>
        <v>0</v>
      </c>
      <c r="AB268" s="9">
        <f>'S2 Maquette'!I284*1.5</f>
        <v>0</v>
      </c>
      <c r="AC268" s="9">
        <f>'S3 Maquette'!I283*1.5</f>
        <v>0</v>
      </c>
      <c r="AD268" s="9">
        <f>'S4 Maquette'!I283*1.5</f>
        <v>0</v>
      </c>
    </row>
    <row r="269" spans="27:30">
      <c r="AA269" s="9">
        <f>'S1 Maquette'!I284*1.5</f>
        <v>0</v>
      </c>
      <c r="AB269" s="9">
        <f>'S2 Maquette'!I285*1.5</f>
        <v>0</v>
      </c>
      <c r="AC269" s="9">
        <f>'S3 Maquette'!I284*1.5</f>
        <v>0</v>
      </c>
      <c r="AD269" s="9">
        <f>'S4 Maquette'!I284*1.5</f>
        <v>0</v>
      </c>
    </row>
    <row r="270" spans="27:30">
      <c r="AA270" s="9">
        <f>'S1 Maquette'!I285*1.5</f>
        <v>0</v>
      </c>
      <c r="AB270" s="9">
        <f>'S2 Maquette'!I286*1.5</f>
        <v>0</v>
      </c>
      <c r="AC270" s="9">
        <f>'S3 Maquette'!I285*1.5</f>
        <v>0</v>
      </c>
      <c r="AD270" s="9">
        <f>'S4 Maquette'!I285*1.5</f>
        <v>0</v>
      </c>
    </row>
    <row r="271" spans="27:30">
      <c r="AA271" s="9">
        <f>'S1 Maquette'!I286*1.5</f>
        <v>0</v>
      </c>
      <c r="AB271" s="9">
        <f>'S2 Maquette'!I287*1.5</f>
        <v>0</v>
      </c>
      <c r="AC271" s="9">
        <f>'S3 Maquette'!I286*1.5</f>
        <v>0</v>
      </c>
      <c r="AD271" s="9">
        <f>'S4 Maquette'!I286*1.5</f>
        <v>0</v>
      </c>
    </row>
    <row r="272" spans="27:30">
      <c r="AA272" s="9">
        <f>'S1 Maquette'!I287*1.5</f>
        <v>0</v>
      </c>
      <c r="AB272" s="9">
        <f>'S2 Maquette'!I288*1.5</f>
        <v>0</v>
      </c>
      <c r="AC272" s="9">
        <f>'S3 Maquette'!I287*1.5</f>
        <v>0</v>
      </c>
      <c r="AD272" s="9">
        <f>'S4 Maquette'!I287*1.5</f>
        <v>0</v>
      </c>
    </row>
    <row r="273" spans="27:30">
      <c r="AA273" s="9">
        <f>'S1 Maquette'!I288*1.5</f>
        <v>0</v>
      </c>
      <c r="AB273" s="9">
        <f>'S2 Maquette'!I289*1.5</f>
        <v>0</v>
      </c>
      <c r="AC273" s="9">
        <f>'S3 Maquette'!I288*1.5</f>
        <v>0</v>
      </c>
      <c r="AD273" s="9">
        <f>'S4 Maquette'!I288*1.5</f>
        <v>0</v>
      </c>
    </row>
    <row r="274" spans="27:30">
      <c r="AA274" s="9">
        <f>'S1 Maquette'!I289*1.5</f>
        <v>0</v>
      </c>
      <c r="AB274" s="9">
        <f>'S2 Maquette'!I290*1.5</f>
        <v>0</v>
      </c>
      <c r="AC274" s="9">
        <f>'S3 Maquette'!I289*1.5</f>
        <v>0</v>
      </c>
      <c r="AD274" s="9">
        <f>'S4 Maquette'!I289*1.5</f>
        <v>0</v>
      </c>
    </row>
    <row r="275" spans="27:30">
      <c r="AA275" s="9">
        <f>'S1 Maquette'!I290*1.5</f>
        <v>0</v>
      </c>
      <c r="AB275" s="9">
        <f>'S2 Maquette'!I291*1.5</f>
        <v>0</v>
      </c>
      <c r="AC275" s="9">
        <f>'S3 Maquette'!I290*1.5</f>
        <v>0</v>
      </c>
      <c r="AD275" s="9">
        <f>'S4 Maquette'!I290*1.5</f>
        <v>0</v>
      </c>
    </row>
    <row r="276" spans="27:30">
      <c r="AA276" s="9">
        <f>'S1 Maquette'!I291*1.5</f>
        <v>0</v>
      </c>
      <c r="AB276" s="9">
        <f>'S2 Maquette'!I292*1.5</f>
        <v>0</v>
      </c>
      <c r="AC276" s="9">
        <f>'S3 Maquette'!I291*1.5</f>
        <v>0</v>
      </c>
      <c r="AD276" s="9">
        <f>'S4 Maquette'!I291*1.5</f>
        <v>0</v>
      </c>
    </row>
    <row r="277" spans="27:30">
      <c r="AA277" s="9">
        <f>'S1 Maquette'!I292*1.5</f>
        <v>0</v>
      </c>
      <c r="AB277" s="9">
        <f>'S2 Maquette'!I293*1.5</f>
        <v>0</v>
      </c>
      <c r="AC277" s="9">
        <f>'S3 Maquette'!I292*1.5</f>
        <v>0</v>
      </c>
      <c r="AD277" s="9">
        <f>'S4 Maquette'!I292*1.5</f>
        <v>0</v>
      </c>
    </row>
    <row r="278" spans="27:30">
      <c r="AA278" s="9">
        <f>'S1 Maquette'!I293*1.5</f>
        <v>0</v>
      </c>
      <c r="AB278" s="9">
        <f>'S2 Maquette'!I294*1.5</f>
        <v>0</v>
      </c>
      <c r="AC278" s="9">
        <f>'S3 Maquette'!I293*1.5</f>
        <v>0</v>
      </c>
      <c r="AD278" s="9">
        <f>'S4 Maquette'!I293*1.5</f>
        <v>0</v>
      </c>
    </row>
    <row r="279" spans="27:30">
      <c r="AA279" s="9">
        <f>'S1 Maquette'!I294*1.5</f>
        <v>0</v>
      </c>
      <c r="AB279" s="9">
        <f>'S2 Maquette'!I295*1.5</f>
        <v>0</v>
      </c>
      <c r="AC279" s="9">
        <f>'S3 Maquette'!I294*1.5</f>
        <v>0</v>
      </c>
      <c r="AD279" s="9">
        <f>'S4 Maquette'!I294*1.5</f>
        <v>0</v>
      </c>
    </row>
    <row r="280" spans="27:30">
      <c r="AA280" s="9">
        <f>'S1 Maquette'!I295*1.5</f>
        <v>0</v>
      </c>
      <c r="AB280" s="9">
        <f>'S2 Maquette'!I296*1.5</f>
        <v>0</v>
      </c>
      <c r="AC280" s="9">
        <f>'S3 Maquette'!I295*1.5</f>
        <v>0</v>
      </c>
      <c r="AD280" s="9">
        <f>'S4 Maquette'!I295*1.5</f>
        <v>0</v>
      </c>
    </row>
    <row r="281" spans="27:30">
      <c r="AA281" s="9">
        <f>'S1 Maquette'!I296*1.5</f>
        <v>0</v>
      </c>
      <c r="AB281" s="9">
        <f>'S2 Maquette'!I297*1.5</f>
        <v>0</v>
      </c>
      <c r="AC281" s="9">
        <f>'S3 Maquette'!I296*1.5</f>
        <v>0</v>
      </c>
      <c r="AD281" s="9">
        <f>'S4 Maquette'!I296*1.5</f>
        <v>0</v>
      </c>
    </row>
    <row r="282" spans="27:30">
      <c r="AA282" s="9">
        <f>'S1 Maquette'!I297*1.5</f>
        <v>0</v>
      </c>
      <c r="AB282" s="9">
        <f>'S2 Maquette'!I298*1.5</f>
        <v>0</v>
      </c>
      <c r="AC282" s="9">
        <f>'S3 Maquette'!I297*1.5</f>
        <v>0</v>
      </c>
      <c r="AD282" s="9">
        <f>'S4 Maquette'!I297*1.5</f>
        <v>0</v>
      </c>
    </row>
    <row r="283" spans="27:30">
      <c r="AA283" s="9">
        <f>'S1 Maquette'!I298*1.5</f>
        <v>0</v>
      </c>
      <c r="AB283" s="9">
        <f>'S2 Maquette'!I299*1.5</f>
        <v>0</v>
      </c>
      <c r="AC283" s="9">
        <f>'S3 Maquette'!I298*1.5</f>
        <v>0</v>
      </c>
      <c r="AD283" s="9">
        <f>'S4 Maquette'!I298*1.5</f>
        <v>0</v>
      </c>
    </row>
    <row r="284" spans="27:30">
      <c r="AA284" s="9">
        <f>'S1 Maquette'!I299*1.5</f>
        <v>0</v>
      </c>
      <c r="AB284" s="9">
        <f>'S2 Maquette'!I300*1.5</f>
        <v>0</v>
      </c>
      <c r="AC284" s="9">
        <f>'S3 Maquette'!I299*1.5</f>
        <v>0</v>
      </c>
      <c r="AD284" s="9">
        <f>'S4 Maquette'!I299*1.5</f>
        <v>0</v>
      </c>
    </row>
    <row r="285" spans="27:30">
      <c r="AA285" s="9">
        <f>'S1 Maquette'!I300*1.5</f>
        <v>0</v>
      </c>
      <c r="AB285" s="9">
        <f>'S2 Maquette'!I301*1.5</f>
        <v>0</v>
      </c>
      <c r="AC285" s="9">
        <f>'S3 Maquette'!I300*1.5</f>
        <v>0</v>
      </c>
      <c r="AD285" s="9">
        <f>'S4 Maquette'!I300*1.5</f>
        <v>0</v>
      </c>
    </row>
    <row r="286" spans="27:30">
      <c r="AA286" s="9">
        <f>'S1 Maquette'!I301*1.5</f>
        <v>0</v>
      </c>
      <c r="AB286" s="9">
        <f>'S2 Maquette'!I302*1.5</f>
        <v>0</v>
      </c>
      <c r="AC286" s="9">
        <f>'S3 Maquette'!I301*1.5</f>
        <v>0</v>
      </c>
      <c r="AD286" s="9">
        <f>'S4 Maquette'!I301*1.5</f>
        <v>0</v>
      </c>
    </row>
    <row r="287" spans="27:30">
      <c r="AA287" s="9">
        <f>'S1 Maquette'!I302*1.5</f>
        <v>0</v>
      </c>
      <c r="AB287" s="9">
        <f>'S2 Maquette'!I303*1.5</f>
        <v>0</v>
      </c>
      <c r="AC287" s="9">
        <f>'S3 Maquette'!I302*1.5</f>
        <v>0</v>
      </c>
      <c r="AD287" s="9">
        <f>'S4 Maquette'!I302*1.5</f>
        <v>0</v>
      </c>
    </row>
    <row r="288" spans="27:30">
      <c r="AA288" s="9">
        <f>'S1 Maquette'!I303*1.5</f>
        <v>0</v>
      </c>
      <c r="AB288" s="9">
        <f>'S2 Maquette'!I304*1.5</f>
        <v>0</v>
      </c>
      <c r="AC288" s="9">
        <f>'S3 Maquette'!I303*1.5</f>
        <v>0</v>
      </c>
      <c r="AD288" s="9">
        <f>'S4 Maquette'!I303*1.5</f>
        <v>0</v>
      </c>
    </row>
    <row r="289" spans="27:30">
      <c r="AA289" s="9">
        <f>'S1 Maquette'!I304*1.5</f>
        <v>0</v>
      </c>
      <c r="AB289" s="9">
        <f>'S2 Maquette'!I305*1.5</f>
        <v>0</v>
      </c>
      <c r="AC289" s="9">
        <f>'S3 Maquette'!I304*1.5</f>
        <v>0</v>
      </c>
      <c r="AD289" s="9">
        <f>'S4 Maquette'!I304*1.5</f>
        <v>0</v>
      </c>
    </row>
    <row r="290" spans="27:30">
      <c r="AA290" s="9">
        <f>'S1 Maquette'!I305*1.5</f>
        <v>0</v>
      </c>
      <c r="AB290" s="9">
        <f>'S2 Maquette'!I306*1.5</f>
        <v>0</v>
      </c>
      <c r="AC290" s="9">
        <f>'S3 Maquette'!I305*1.5</f>
        <v>0</v>
      </c>
      <c r="AD290" s="9">
        <f>'S4 Maquette'!I305*1.5</f>
        <v>0</v>
      </c>
    </row>
    <row r="291" spans="27:30">
      <c r="AA291" s="9">
        <f>'S1 Maquette'!I306*1.5</f>
        <v>0</v>
      </c>
      <c r="AB291" s="9">
        <f>'S2 Maquette'!I307*1.5</f>
        <v>0</v>
      </c>
      <c r="AC291" s="9">
        <f>'S3 Maquette'!I306*1.5</f>
        <v>0</v>
      </c>
      <c r="AD291" s="9">
        <f>'S4 Maquette'!I306*1.5</f>
        <v>0</v>
      </c>
    </row>
  </sheetData>
  <sheetProtection algorithmName="SHA-512" hashValue="s8xk7kSGcB+v1L+EwrXZwna1qiFFyiq0Z6ztSFgZBXeBtRKme5nxNT11XocvjbOFenyS6P+Vkjyk5f71X1WiHw==" saltValue="wzuAT9BEW9dUst2E+I1Khw==" spinCount="100000" sheet="1" objects="1" scenarios="1"/>
  <mergeCells count="40">
    <mergeCell ref="A21:F21"/>
    <mergeCell ref="G21:L21"/>
    <mergeCell ref="A22:F22"/>
    <mergeCell ref="G22:L22"/>
    <mergeCell ref="AA1:AD2"/>
    <mergeCell ref="W16:Y16"/>
    <mergeCell ref="N14:Y15"/>
    <mergeCell ref="N16:P16"/>
    <mergeCell ref="Q16:S16"/>
    <mergeCell ref="T16:V16"/>
    <mergeCell ref="A19:C19"/>
    <mergeCell ref="D19:F19"/>
    <mergeCell ref="G19:I19"/>
    <mergeCell ref="J19:L19"/>
    <mergeCell ref="A20:C20"/>
    <mergeCell ref="D20:F20"/>
    <mergeCell ref="G20:I20"/>
    <mergeCell ref="J20:L20"/>
    <mergeCell ref="A14:L15"/>
    <mergeCell ref="A16:C16"/>
    <mergeCell ref="D16:F16"/>
    <mergeCell ref="G16:I16"/>
    <mergeCell ref="J16:L16"/>
    <mergeCell ref="A8:F9"/>
    <mergeCell ref="G8:L9"/>
    <mergeCell ref="A10:F11"/>
    <mergeCell ref="G10:L11"/>
    <mergeCell ref="A7:C7"/>
    <mergeCell ref="D3:F3"/>
    <mergeCell ref="D6:F6"/>
    <mergeCell ref="D7:F7"/>
    <mergeCell ref="A1:L2"/>
    <mergeCell ref="G3:I3"/>
    <mergeCell ref="G6:I6"/>
    <mergeCell ref="G7:I7"/>
    <mergeCell ref="J3:L3"/>
    <mergeCell ref="J6:L6"/>
    <mergeCell ref="J7:L7"/>
    <mergeCell ref="A3:C3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0"/>
  <sheetViews>
    <sheetView tabSelected="1" topLeftCell="A6" zoomScale="130" zoomScaleNormal="130" workbookViewId="0">
      <selection activeCell="A38" sqref="A38:D39"/>
    </sheetView>
  </sheetViews>
  <sheetFormatPr baseColWidth="10" defaultColWidth="11.5" defaultRowHeight="15"/>
  <cols>
    <col min="1" max="1" width="42.5" customWidth="1"/>
    <col min="2" max="3" width="66.5" bestFit="1" customWidth="1"/>
    <col min="4" max="5" width="50" bestFit="1" customWidth="1"/>
  </cols>
  <sheetData>
    <row r="1" spans="1:160" ht="39.5" customHeight="1">
      <c r="A1" s="134" t="s">
        <v>174</v>
      </c>
      <c r="B1" s="134"/>
      <c r="C1" s="134"/>
      <c r="D1" s="134"/>
      <c r="E1" s="13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8.25" customHeight="1">
      <c r="A2" s="46" t="s">
        <v>175</v>
      </c>
      <c r="B2" s="44" t="s">
        <v>15</v>
      </c>
      <c r="C2" s="43"/>
      <c r="D2" s="45"/>
      <c r="E2" s="4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5" customHeight="1">
      <c r="A3" s="31" t="s">
        <v>176</v>
      </c>
      <c r="B3" s="9" t="s">
        <v>91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5" customHeight="1">
      <c r="A4" s="1" t="s">
        <v>177</v>
      </c>
      <c r="B4" s="136" t="s">
        <v>99</v>
      </c>
      <c r="C4" s="136"/>
      <c r="D4" s="13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5" customHeight="1">
      <c r="A5" s="1" t="s">
        <v>178</v>
      </c>
      <c r="B5" s="9" t="s">
        <v>179</v>
      </c>
      <c r="C5" s="12"/>
      <c r="D5" s="12"/>
      <c r="E5" s="1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5" customHeight="1">
      <c r="A6" s="1" t="s">
        <v>2</v>
      </c>
      <c r="B6" s="40" t="s">
        <v>10</v>
      </c>
      <c r="C6" s="16"/>
      <c r="E6" s="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ht="19">
      <c r="A8" s="132" t="s">
        <v>180</v>
      </c>
      <c r="B8" s="132"/>
      <c r="C8" s="132"/>
      <c r="D8" s="13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ht="27.5" customHeight="1">
      <c r="A9" s="16" t="s">
        <v>181</v>
      </c>
      <c r="B9" s="133"/>
      <c r="C9" s="133"/>
      <c r="D9" s="13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>
      <c r="A13" s="152" t="s">
        <v>182</v>
      </c>
      <c r="B13" s="152" t="s">
        <v>183</v>
      </c>
      <c r="C13" s="152" t="s">
        <v>184</v>
      </c>
      <c r="D13" s="152" t="s">
        <v>185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>
      <c r="A14" s="153"/>
      <c r="B14" s="153"/>
      <c r="C14" s="153"/>
      <c r="D14" s="15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ht="12" customHeight="1">
      <c r="A15" s="152" t="e">
        <f>Calcul!A10</f>
        <v>#REF!</v>
      </c>
      <c r="B15" s="152" t="e">
        <f>Calcul!A22</f>
        <v>#REF!</v>
      </c>
      <c r="C15" s="152" t="e">
        <f>Calcul!G10</f>
        <v>#REF!</v>
      </c>
      <c r="D15" s="152" t="e">
        <f>#REF!+#REF!</f>
        <v>#REF!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ht="10.25" customHeight="1">
      <c r="A16" s="153"/>
      <c r="B16" s="153"/>
      <c r="C16" s="153"/>
      <c r="D16" s="15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ht="21">
      <c r="A19" s="142" t="s">
        <v>186</v>
      </c>
      <c r="B19" s="142"/>
      <c r="C19" s="142"/>
      <c r="D19" s="14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>
      <c r="A20" t="s">
        <v>187</v>
      </c>
      <c r="E20" s="2"/>
      <c r="F20" s="2"/>
      <c r="G20" s="2"/>
      <c r="H20" s="2"/>
      <c r="I20" s="2" t="s">
        <v>188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>
      <c r="A21" s="137" t="s">
        <v>189</v>
      </c>
      <c r="B21" s="138"/>
      <c r="C21" s="138"/>
      <c r="D21" s="13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>
      <c r="A22" s="140" t="s">
        <v>190</v>
      </c>
      <c r="B22" s="140"/>
      <c r="C22" s="140"/>
      <c r="D22" s="14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>
      <c r="A23" s="140"/>
      <c r="B23" s="140"/>
      <c r="C23" s="140"/>
      <c r="D23" s="140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>
      <c r="A24" s="140"/>
      <c r="B24" s="140"/>
      <c r="C24" s="140"/>
      <c r="D24" s="140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>
      <c r="A25" s="137" t="s">
        <v>191</v>
      </c>
      <c r="B25" s="138"/>
      <c r="C25" s="138"/>
      <c r="D25" s="13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>
      <c r="A26" s="143" t="s">
        <v>192</v>
      </c>
      <c r="B26" s="144"/>
      <c r="C26" s="144"/>
      <c r="D26" s="14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>
      <c r="A27" s="146"/>
      <c r="B27" s="147"/>
      <c r="C27" s="147"/>
      <c r="D27" s="14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>
      <c r="A28" s="149"/>
      <c r="B28" s="150"/>
      <c r="C28" s="150"/>
      <c r="D28" s="15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>
      <c r="A29" s="137" t="s">
        <v>193</v>
      </c>
      <c r="B29" s="138"/>
      <c r="C29" s="138"/>
      <c r="D29" s="13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>
      <c r="A30" s="140" t="s">
        <v>194</v>
      </c>
      <c r="B30" s="140"/>
      <c r="C30" s="140"/>
      <c r="D30" s="14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>
      <c r="A31" s="140"/>
      <c r="B31" s="140"/>
      <c r="C31" s="140"/>
      <c r="D31" s="14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>
      <c r="A32" s="140"/>
      <c r="B32" s="140"/>
      <c r="C32" s="140"/>
      <c r="D32" s="140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>
      <c r="A33" s="137" t="s">
        <v>195</v>
      </c>
      <c r="B33" s="138"/>
      <c r="C33" s="138"/>
      <c r="D33" s="13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>
      <c r="A34" s="140" t="s">
        <v>196</v>
      </c>
      <c r="B34" s="140"/>
      <c r="C34" s="140"/>
      <c r="D34" s="14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>
      <c r="A35" s="140"/>
      <c r="B35" s="140"/>
      <c r="C35" s="140"/>
      <c r="D35" s="14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>
      <c r="A36" s="140"/>
      <c r="B36" s="140"/>
      <c r="C36" s="140"/>
      <c r="D36" s="14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ht="21">
      <c r="A37" s="142" t="s">
        <v>197</v>
      </c>
      <c r="B37" s="142"/>
      <c r="C37" s="142"/>
      <c r="D37" s="14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>
      <c r="A38" s="210" t="s">
        <v>586</v>
      </c>
      <c r="B38" s="140"/>
      <c r="C38" s="140"/>
      <c r="D38" s="14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>
      <c r="A39" s="140"/>
      <c r="B39" s="140"/>
      <c r="C39" s="140"/>
      <c r="D39" s="14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>
      <c r="A40" s="141" t="s">
        <v>198</v>
      </c>
      <c r="B40" s="141"/>
      <c r="C40" s="141"/>
      <c r="D40" s="14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>
      <c r="A41" s="135" t="s">
        <v>199</v>
      </c>
      <c r="B41" s="135"/>
      <c r="C41" s="135"/>
      <c r="D41" s="1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>
      <c r="A42" s="135" t="s">
        <v>200</v>
      </c>
      <c r="B42" s="135"/>
      <c r="C42" s="135"/>
      <c r="D42" s="135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</sheetData>
  <mergeCells count="26">
    <mergeCell ref="A26:D28"/>
    <mergeCell ref="A30:D32"/>
    <mergeCell ref="D13:D14"/>
    <mergeCell ref="C15:C16"/>
    <mergeCell ref="D15:D16"/>
    <mergeCell ref="A13:A14"/>
    <mergeCell ref="B13:B14"/>
    <mergeCell ref="A15:A16"/>
    <mergeCell ref="B15:B16"/>
    <mergeCell ref="C13:C14"/>
    <mergeCell ref="A8:D8"/>
    <mergeCell ref="B9:D9"/>
    <mergeCell ref="A1:E1"/>
    <mergeCell ref="A41:D41"/>
    <mergeCell ref="A42:D42"/>
    <mergeCell ref="B4:D4"/>
    <mergeCell ref="A25:D25"/>
    <mergeCell ref="A29:D29"/>
    <mergeCell ref="A33:D33"/>
    <mergeCell ref="A21:D21"/>
    <mergeCell ref="A38:D39"/>
    <mergeCell ref="A40:D40"/>
    <mergeCell ref="A34:D36"/>
    <mergeCell ref="A37:D37"/>
    <mergeCell ref="A19:D19"/>
    <mergeCell ref="A22:D24"/>
  </mergeCells>
  <dataValidations count="4">
    <dataValidation type="list" allowBlank="1" showInputMessage="1" showErrorMessage="1" sqref="B4:D4" xr:uid="{46BF9C57-F6AD-4073-B55C-4D93C459F214}">
      <formula1>INDIRECT($B$3)</formula1>
    </dataValidation>
    <dataValidation type="list" allowBlank="1" showInputMessage="1" showErrorMessage="1" sqref="B3" xr:uid="{56F1315B-2F1D-4BFB-BB1F-8FC277FFACEC}">
      <formula1>list_cmp</formula1>
    </dataValidation>
    <dataValidation type="list" allowBlank="1" showInputMessage="1" showErrorMessage="1" sqref="B6:C6" xr:uid="{ABE43CD7-F13D-4171-A7BB-A4A2AD56F875}">
      <formula1>List_RegimeInscription</formula1>
    </dataValidation>
    <dataValidation type="list" allowBlank="1" showInputMessage="1" showErrorMessage="1" sqref="B2" xr:uid="{7AF8C0A0-DF8E-4D03-9B0D-64E9D45F453F}">
      <formula1>list_typedip</formula1>
    </dataValidation>
  </dataValidations>
  <hyperlinks>
    <hyperlink ref="A42:D42" r:id="rId1" display="Arrêté du 22 janvier 2014 fixant le cadre national des formations conduisant à la délivrance des diplômes nationaux de licence, de licence professionnelle et de master" xr:uid="{1828004E-03C4-4022-8C22-1268581DE40C}"/>
    <hyperlink ref="A41:D41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zoomScale="110" zoomScaleNormal="110" workbookViewId="0">
      <pane ySplit="18" topLeftCell="A37" activePane="bottomLeft" state="frozen"/>
      <selection pane="bottomLeft" activeCell="B39" sqref="B39"/>
    </sheetView>
  </sheetViews>
  <sheetFormatPr baseColWidth="10" defaultColWidth="11.5" defaultRowHeight="15"/>
  <cols>
    <col min="1" max="1" width="18.5" style="13" customWidth="1"/>
    <col min="2" max="2" width="53.5" style="26" customWidth="1"/>
    <col min="3" max="3" width="18" style="13" customWidth="1"/>
    <col min="4" max="4" width="15.6640625" style="13" customWidth="1"/>
    <col min="5" max="5" width="27.33203125" style="13" customWidth="1"/>
    <col min="6" max="6" width="24.6640625" style="13" customWidth="1"/>
    <col min="7" max="7" width="29.1640625" style="13" customWidth="1"/>
    <col min="8" max="8" width="34.33203125" style="13" customWidth="1"/>
    <col min="9" max="9" width="17" style="26" customWidth="1"/>
    <col min="10" max="10" width="14.33203125" style="26" customWidth="1"/>
    <col min="11" max="11" width="14.6640625" style="13" customWidth="1"/>
    <col min="12" max="13" width="21.6640625" style="13" customWidth="1"/>
    <col min="14" max="14" width="47.6640625" style="13" customWidth="1"/>
    <col min="15" max="15" width="54.1640625" style="13" customWidth="1"/>
  </cols>
  <sheetData>
    <row r="1" spans="1:10">
      <c r="A1" s="160"/>
      <c r="B1" s="160"/>
      <c r="C1" s="160"/>
      <c r="D1" s="160"/>
      <c r="E1" s="160"/>
      <c r="F1" s="160"/>
      <c r="G1" s="160"/>
      <c r="H1" s="160"/>
      <c r="I1" s="160"/>
      <c r="J1" s="160"/>
    </row>
    <row r="2" spans="1:10">
      <c r="A2" s="160"/>
      <c r="B2" s="160"/>
      <c r="C2" s="160"/>
      <c r="D2" s="160"/>
      <c r="E2" s="160"/>
      <c r="F2" s="160"/>
      <c r="G2" s="160"/>
      <c r="H2" s="160"/>
      <c r="I2" s="160"/>
      <c r="J2" s="160"/>
    </row>
    <row r="3" spans="1:10">
      <c r="A3" s="160"/>
      <c r="B3" s="160"/>
      <c r="C3" s="160"/>
      <c r="D3" s="160"/>
      <c r="E3" s="160"/>
      <c r="F3" s="160"/>
      <c r="G3" s="160"/>
      <c r="H3" s="160"/>
      <c r="I3" s="160"/>
      <c r="J3" s="160"/>
    </row>
    <row r="4" spans="1:10">
      <c r="A4" s="160"/>
      <c r="B4" s="160"/>
      <c r="C4" s="160"/>
      <c r="D4" s="160"/>
      <c r="E4" s="160"/>
      <c r="F4" s="160"/>
      <c r="G4" s="160"/>
      <c r="H4" s="160"/>
      <c r="I4" s="160"/>
      <c r="J4" s="160"/>
    </row>
    <row r="5" spans="1:10">
      <c r="A5" s="160"/>
      <c r="B5" s="160"/>
      <c r="C5" s="160"/>
      <c r="D5" s="160"/>
      <c r="E5" s="160"/>
      <c r="F5" s="160"/>
      <c r="G5" s="160"/>
      <c r="H5" s="160"/>
      <c r="I5" s="160"/>
      <c r="J5" s="160"/>
    </row>
    <row r="6" spans="1:10">
      <c r="A6" s="160"/>
      <c r="B6" s="161"/>
      <c r="C6" s="160"/>
      <c r="D6" s="160"/>
      <c r="E6" s="160"/>
      <c r="F6" s="160"/>
      <c r="G6" s="160"/>
      <c r="H6" s="160"/>
      <c r="I6" s="160"/>
      <c r="J6" s="160"/>
    </row>
    <row r="7" spans="1:10" ht="18" customHeight="1">
      <c r="A7" s="162" t="s">
        <v>201</v>
      </c>
      <c r="B7" s="159" t="str">
        <f>'Fiche Générale'!B3</f>
        <v>Portail_SHS</v>
      </c>
      <c r="C7" s="163" t="s">
        <v>202</v>
      </c>
      <c r="D7" s="164"/>
      <c r="E7" s="169" t="str">
        <f>'Fiche Générale'!B4</f>
        <v>Géographie</v>
      </c>
      <c r="F7" s="170"/>
      <c r="G7" s="162" t="s">
        <v>203</v>
      </c>
      <c r="H7" s="159" t="str">
        <f>'Fiche Générale'!B5</f>
        <v>licence de géographie</v>
      </c>
      <c r="I7" s="159"/>
      <c r="J7" s="159"/>
    </row>
    <row r="8" spans="1:10" ht="18" customHeight="1">
      <c r="A8" s="162"/>
      <c r="B8" s="159"/>
      <c r="C8" s="165"/>
      <c r="D8" s="166"/>
      <c r="E8" s="171"/>
      <c r="F8" s="172"/>
      <c r="G8" s="162"/>
      <c r="H8" s="159"/>
      <c r="I8" s="159"/>
      <c r="J8" s="159"/>
    </row>
    <row r="9" spans="1:10" ht="18" customHeight="1">
      <c r="A9" s="162"/>
      <c r="B9" s="159"/>
      <c r="C9" s="167"/>
      <c r="D9" s="168"/>
      <c r="E9" s="173"/>
      <c r="F9" s="174"/>
      <c r="G9" s="162"/>
      <c r="H9" s="159"/>
      <c r="I9" s="159"/>
      <c r="J9" s="159"/>
    </row>
    <row r="10" spans="1:10" ht="18" customHeight="1">
      <c r="A10" s="162"/>
      <c r="B10" s="159"/>
      <c r="C10" s="175" t="s">
        <v>204</v>
      </c>
      <c r="D10" s="175"/>
      <c r="E10" s="176">
        <f>'Fiche Générale'!B9</f>
        <v>0</v>
      </c>
      <c r="F10" s="177"/>
      <c r="G10" s="177"/>
      <c r="H10" s="177"/>
      <c r="I10" s="177"/>
      <c r="J10" s="178"/>
    </row>
    <row r="11" spans="1:10" ht="18" customHeight="1">
      <c r="A11" s="162"/>
      <c r="B11" s="159"/>
      <c r="C11" s="175"/>
      <c r="D11" s="175"/>
      <c r="E11" s="179"/>
      <c r="F11" s="180"/>
      <c r="G11" s="180"/>
      <c r="H11" s="180"/>
      <c r="I11" s="180"/>
      <c r="J11" s="181"/>
    </row>
    <row r="13" spans="1:10">
      <c r="A13" s="154" t="s">
        <v>205</v>
      </c>
      <c r="B13" s="123" t="s">
        <v>206</v>
      </c>
      <c r="C13" s="154" t="s">
        <v>207</v>
      </c>
      <c r="D13" s="154"/>
      <c r="E13" s="154"/>
      <c r="F13" s="154"/>
      <c r="G13" s="154" t="s">
        <v>208</v>
      </c>
      <c r="H13" s="119">
        <f>Calcul!A7</f>
        <v>1726</v>
      </c>
      <c r="I13" s="119"/>
    </row>
    <row r="14" spans="1:10">
      <c r="A14" s="154"/>
      <c r="B14" s="126"/>
      <c r="C14" s="154"/>
      <c r="D14" s="154"/>
      <c r="E14" s="154"/>
      <c r="F14" s="154"/>
      <c r="G14" s="154"/>
      <c r="H14" s="119"/>
      <c r="I14" s="119"/>
    </row>
    <row r="15" spans="1:10">
      <c r="A15" s="154" t="s">
        <v>209</v>
      </c>
      <c r="B15" s="119" t="s">
        <v>165</v>
      </c>
      <c r="C15" s="155" t="s">
        <v>210</v>
      </c>
      <c r="D15" s="156"/>
      <c r="E15" s="154"/>
      <c r="F15" s="154"/>
      <c r="G15" s="154" t="s">
        <v>211</v>
      </c>
      <c r="H15" s="119">
        <f>Calcul!A20</f>
        <v>188</v>
      </c>
      <c r="I15" s="119"/>
    </row>
    <row r="16" spans="1:10">
      <c r="A16" s="154"/>
      <c r="B16" s="119"/>
      <c r="C16" s="157"/>
      <c r="D16" s="158"/>
      <c r="E16" s="154"/>
      <c r="F16" s="154"/>
      <c r="G16" s="154"/>
      <c r="H16" s="119"/>
      <c r="I16" s="119"/>
    </row>
    <row r="17" spans="1:15">
      <c r="I17" s="86"/>
      <c r="J17" s="86"/>
      <c r="K17" s="14"/>
      <c r="L17" s="14"/>
      <c r="M17" s="14"/>
      <c r="N17" s="14"/>
    </row>
    <row r="18" spans="1:15" ht="49.25" customHeight="1">
      <c r="A18" s="3" t="s">
        <v>212</v>
      </c>
      <c r="B18" s="3" t="s">
        <v>213</v>
      </c>
      <c r="C18" s="3" t="s">
        <v>3</v>
      </c>
      <c r="D18" s="3" t="s">
        <v>214</v>
      </c>
      <c r="E18" s="3" t="s">
        <v>6</v>
      </c>
      <c r="F18" s="3" t="s">
        <v>5</v>
      </c>
      <c r="G18" s="3" t="s">
        <v>215</v>
      </c>
      <c r="H18" s="3" t="s">
        <v>104</v>
      </c>
      <c r="I18" s="3" t="s">
        <v>164</v>
      </c>
      <c r="J18" s="3" t="s">
        <v>169</v>
      </c>
      <c r="K18" s="3" t="s">
        <v>170</v>
      </c>
      <c r="L18" s="3" t="s">
        <v>216</v>
      </c>
      <c r="M18" s="3" t="s">
        <v>4</v>
      </c>
      <c r="N18" s="3" t="s">
        <v>217</v>
      </c>
      <c r="O18" s="4" t="s">
        <v>218</v>
      </c>
    </row>
    <row r="19" spans="1:15" ht="43.25" customHeight="1">
      <c r="A19" s="50">
        <v>0</v>
      </c>
      <c r="B19" s="48" t="s">
        <v>219</v>
      </c>
      <c r="C19" s="50" t="s">
        <v>11</v>
      </c>
      <c r="D19" s="50">
        <v>6</v>
      </c>
      <c r="E19" s="60"/>
      <c r="F19" s="60"/>
      <c r="G19" s="60"/>
      <c r="H19" s="60"/>
      <c r="I19" s="60"/>
      <c r="J19" s="60"/>
      <c r="K19" s="60"/>
      <c r="L19" s="60"/>
      <c r="M19" s="60"/>
      <c r="N19" s="56"/>
      <c r="O19" s="65"/>
    </row>
    <row r="20" spans="1:15" ht="43.25" customHeight="1">
      <c r="A20" s="50" t="s">
        <v>220</v>
      </c>
      <c r="B20" s="48" t="s">
        <v>221</v>
      </c>
      <c r="C20" s="50" t="s">
        <v>19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56"/>
      <c r="O20" s="65"/>
    </row>
    <row r="21" spans="1:15" ht="43.25" customHeight="1">
      <c r="A21" s="50" t="s">
        <v>222</v>
      </c>
      <c r="B21" s="48" t="s">
        <v>223</v>
      </c>
      <c r="C21" s="50" t="s">
        <v>19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56"/>
      <c r="O21" s="65"/>
    </row>
    <row r="22" spans="1:15" ht="43.25" customHeight="1">
      <c r="A22" s="50" t="s">
        <v>224</v>
      </c>
      <c r="B22" s="49" t="s">
        <v>225</v>
      </c>
      <c r="C22" s="50" t="s">
        <v>19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56"/>
      <c r="O22" s="65"/>
    </row>
    <row r="23" spans="1:15" ht="43.25" customHeight="1">
      <c r="A23" s="51"/>
      <c r="B23" s="49" t="s">
        <v>226</v>
      </c>
      <c r="C23" s="50" t="s">
        <v>29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56"/>
      <c r="O23" s="65"/>
    </row>
    <row r="24" spans="1:15" ht="43.25" customHeight="1">
      <c r="A24" s="50" t="s">
        <v>227</v>
      </c>
      <c r="B24" s="49" t="s">
        <v>228</v>
      </c>
      <c r="C24" s="50" t="s">
        <v>19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56"/>
      <c r="O24" s="65"/>
    </row>
    <row r="25" spans="1:15" ht="43.25" customHeight="1">
      <c r="A25" s="50" t="s">
        <v>229</v>
      </c>
      <c r="B25" s="49" t="s">
        <v>230</v>
      </c>
      <c r="C25" s="50" t="s">
        <v>19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56"/>
      <c r="O25" s="65"/>
    </row>
    <row r="26" spans="1:15" ht="43.25" customHeight="1">
      <c r="A26" s="50" t="s">
        <v>231</v>
      </c>
      <c r="B26" s="49" t="s">
        <v>232</v>
      </c>
      <c r="C26" s="50" t="s">
        <v>19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56"/>
      <c r="O26" s="65"/>
    </row>
    <row r="27" spans="1:15" ht="43.25" customHeight="1">
      <c r="A27" s="22">
        <v>1</v>
      </c>
      <c r="B27" s="71" t="s">
        <v>233</v>
      </c>
      <c r="C27" s="19" t="s">
        <v>11</v>
      </c>
      <c r="D27" s="19">
        <v>6</v>
      </c>
      <c r="E27" s="19"/>
      <c r="F27" s="19"/>
      <c r="G27" s="19"/>
      <c r="H27" s="19" t="s">
        <v>128</v>
      </c>
      <c r="I27" s="19"/>
      <c r="J27" s="19"/>
      <c r="K27" s="19"/>
      <c r="L27" s="19"/>
      <c r="M27" s="19" t="s">
        <v>12</v>
      </c>
      <c r="N27" s="5"/>
      <c r="O27" s="5"/>
    </row>
    <row r="28" spans="1:15" ht="43.25" customHeight="1">
      <c r="A28" s="22" t="s">
        <v>234</v>
      </c>
      <c r="B28" s="72" t="s">
        <v>235</v>
      </c>
      <c r="C28" s="19" t="s">
        <v>19</v>
      </c>
      <c r="D28" s="19">
        <v>1.5</v>
      </c>
      <c r="E28" s="19"/>
      <c r="F28" s="19"/>
      <c r="G28" s="19"/>
      <c r="H28" s="19" t="s">
        <v>128</v>
      </c>
      <c r="I28" s="19">
        <v>8</v>
      </c>
      <c r="J28" s="97">
        <v>12</v>
      </c>
      <c r="K28" s="19"/>
      <c r="L28" s="19"/>
      <c r="M28" s="19" t="s">
        <v>12</v>
      </c>
      <c r="N28" s="5"/>
      <c r="O28" s="5"/>
    </row>
    <row r="29" spans="1:15" ht="43.25" customHeight="1">
      <c r="A29" s="22" t="s">
        <v>236</v>
      </c>
      <c r="B29" s="77" t="s">
        <v>237</v>
      </c>
      <c r="C29" s="19" t="s">
        <v>19</v>
      </c>
      <c r="D29" s="19">
        <v>1.5</v>
      </c>
      <c r="E29" s="19"/>
      <c r="F29" s="19"/>
      <c r="G29" s="19"/>
      <c r="H29" s="19" t="s">
        <v>128</v>
      </c>
      <c r="I29" s="19"/>
      <c r="J29" s="37"/>
      <c r="K29" s="19">
        <v>20</v>
      </c>
      <c r="L29" s="19"/>
      <c r="M29" s="19" t="s">
        <v>12</v>
      </c>
      <c r="N29" s="5"/>
      <c r="O29" s="5"/>
    </row>
    <row r="30" spans="1:15" ht="43.25" customHeight="1">
      <c r="A30" s="22" t="s">
        <v>238</v>
      </c>
      <c r="B30" s="75" t="s">
        <v>239</v>
      </c>
      <c r="C30" s="19" t="s">
        <v>19</v>
      </c>
      <c r="D30" s="19">
        <v>1.5</v>
      </c>
      <c r="E30" s="19"/>
      <c r="F30" s="19"/>
      <c r="G30" s="19"/>
      <c r="H30" s="19" t="s">
        <v>128</v>
      </c>
      <c r="I30" s="19"/>
      <c r="J30" s="97">
        <v>12</v>
      </c>
      <c r="K30" s="19"/>
      <c r="L30" s="19"/>
      <c r="M30" s="19" t="s">
        <v>12</v>
      </c>
      <c r="N30" s="5"/>
      <c r="O30" s="5"/>
    </row>
    <row r="31" spans="1:15" ht="43.25" customHeight="1">
      <c r="A31" s="22" t="s">
        <v>240</v>
      </c>
      <c r="B31" s="75" t="s">
        <v>241</v>
      </c>
      <c r="C31" s="19" t="s">
        <v>19</v>
      </c>
      <c r="D31" s="19">
        <v>1.5</v>
      </c>
      <c r="E31" s="19"/>
      <c r="F31" s="19"/>
      <c r="G31" s="19"/>
      <c r="H31" s="19" t="s">
        <v>128</v>
      </c>
      <c r="I31" s="19"/>
      <c r="J31" s="97">
        <v>12</v>
      </c>
      <c r="K31" s="19"/>
      <c r="L31" s="19"/>
      <c r="M31" s="19" t="s">
        <v>12</v>
      </c>
      <c r="N31" s="5"/>
      <c r="O31" s="5"/>
    </row>
    <row r="32" spans="1:15" ht="43.25" customHeight="1">
      <c r="A32" s="22" t="s">
        <v>242</v>
      </c>
      <c r="B32" s="98" t="s">
        <v>243</v>
      </c>
      <c r="C32" s="19" t="s">
        <v>11</v>
      </c>
      <c r="D32" s="19">
        <v>6</v>
      </c>
      <c r="E32" s="19"/>
      <c r="F32" s="19"/>
      <c r="G32" s="19"/>
      <c r="H32" s="19"/>
      <c r="I32" s="19"/>
      <c r="J32" s="19"/>
      <c r="K32" s="19"/>
      <c r="L32" s="19"/>
      <c r="M32" s="19" t="s">
        <v>12</v>
      </c>
      <c r="N32" s="5"/>
      <c r="O32" s="5"/>
    </row>
    <row r="33" spans="1:15" ht="43.25" customHeight="1">
      <c r="A33" s="22" t="s">
        <v>244</v>
      </c>
      <c r="B33" s="72" t="s">
        <v>245</v>
      </c>
      <c r="C33" s="19" t="s">
        <v>19</v>
      </c>
      <c r="D33" s="19">
        <v>3</v>
      </c>
      <c r="E33" s="19"/>
      <c r="F33" s="19"/>
      <c r="G33" s="19"/>
      <c r="H33" s="19" t="s">
        <v>128</v>
      </c>
      <c r="I33" s="11">
        <v>20</v>
      </c>
      <c r="J33" s="19"/>
      <c r="K33" s="19"/>
      <c r="L33" s="19"/>
      <c r="M33" s="19" t="s">
        <v>12</v>
      </c>
      <c r="N33" s="5"/>
      <c r="O33" s="5"/>
    </row>
    <row r="34" spans="1:15" ht="43.25" customHeight="1">
      <c r="A34" s="22" t="s">
        <v>246</v>
      </c>
      <c r="B34" s="72" t="s">
        <v>247</v>
      </c>
      <c r="C34" s="19" t="s">
        <v>19</v>
      </c>
      <c r="D34" s="19">
        <v>3</v>
      </c>
      <c r="E34" s="19"/>
      <c r="F34" s="19"/>
      <c r="G34" s="19"/>
      <c r="H34" s="19" t="s">
        <v>128</v>
      </c>
      <c r="I34" s="19">
        <v>20</v>
      </c>
      <c r="J34" s="19"/>
      <c r="K34" s="19"/>
      <c r="L34" s="19"/>
      <c r="M34" s="19" t="s">
        <v>12</v>
      </c>
      <c r="N34" s="5"/>
      <c r="O34" s="5"/>
    </row>
    <row r="35" spans="1:15" ht="43.25" customHeight="1">
      <c r="A35" s="22" t="s">
        <v>248</v>
      </c>
      <c r="B35" s="99" t="s">
        <v>249</v>
      </c>
      <c r="C35" s="19" t="s">
        <v>11</v>
      </c>
      <c r="D35" s="19">
        <v>6</v>
      </c>
      <c r="E35" s="19"/>
      <c r="F35" s="19"/>
      <c r="G35" s="19"/>
      <c r="H35" s="19"/>
      <c r="I35" s="19"/>
      <c r="J35" s="37"/>
      <c r="K35" s="19"/>
      <c r="L35" s="19"/>
      <c r="M35" s="19" t="s">
        <v>12</v>
      </c>
      <c r="N35" s="5"/>
      <c r="O35" s="5"/>
    </row>
    <row r="36" spans="1:15" ht="43.25" customHeight="1">
      <c r="A36" s="22"/>
      <c r="B36" s="24" t="s">
        <v>226</v>
      </c>
      <c r="C36" s="19" t="s">
        <v>29</v>
      </c>
      <c r="D36" s="19"/>
      <c r="E36" s="19"/>
      <c r="F36" s="19"/>
      <c r="G36" s="19"/>
      <c r="H36" s="19"/>
      <c r="I36" s="19"/>
      <c r="J36" s="19"/>
      <c r="K36" s="19"/>
      <c r="L36" s="19"/>
      <c r="M36" s="19" t="s">
        <v>12</v>
      </c>
      <c r="N36" s="5"/>
      <c r="O36" s="5"/>
    </row>
    <row r="37" spans="1:15" ht="43.25" customHeight="1">
      <c r="A37" s="22" t="s">
        <v>250</v>
      </c>
      <c r="B37" s="5" t="s">
        <v>251</v>
      </c>
      <c r="C37" s="19" t="s">
        <v>11</v>
      </c>
      <c r="D37" s="19">
        <v>6</v>
      </c>
      <c r="E37" s="19"/>
      <c r="F37" s="19"/>
      <c r="G37" s="19"/>
      <c r="H37" s="19" t="s">
        <v>129</v>
      </c>
      <c r="I37" s="19"/>
      <c r="J37" s="19"/>
      <c r="K37" s="19"/>
      <c r="L37" s="19"/>
      <c r="M37" s="19" t="s">
        <v>12</v>
      </c>
      <c r="N37" s="5"/>
      <c r="O37" s="5"/>
    </row>
    <row r="38" spans="1:15" ht="43.25" customHeight="1">
      <c r="A38" s="22" t="s">
        <v>252</v>
      </c>
      <c r="B38" s="72" t="s">
        <v>253</v>
      </c>
      <c r="C38" s="19" t="s">
        <v>19</v>
      </c>
      <c r="D38" s="19">
        <v>3</v>
      </c>
      <c r="E38" s="19"/>
      <c r="F38" s="19"/>
      <c r="G38" s="19"/>
      <c r="H38" s="19" t="s">
        <v>129</v>
      </c>
      <c r="I38" s="19">
        <v>20</v>
      </c>
      <c r="J38" s="19"/>
      <c r="K38" s="19"/>
      <c r="L38" s="19"/>
      <c r="M38" s="19" t="s">
        <v>12</v>
      </c>
      <c r="N38" s="5"/>
      <c r="O38" s="5"/>
    </row>
    <row r="39" spans="1:15" ht="43.25" customHeight="1">
      <c r="A39" s="22" t="s">
        <v>254</v>
      </c>
      <c r="B39" s="73" t="s">
        <v>255</v>
      </c>
      <c r="C39" s="19" t="s">
        <v>19</v>
      </c>
      <c r="D39" s="19">
        <v>3</v>
      </c>
      <c r="E39" s="19"/>
      <c r="F39" s="19"/>
      <c r="G39" s="19"/>
      <c r="H39" s="19" t="s">
        <v>129</v>
      </c>
      <c r="I39" s="19">
        <v>20</v>
      </c>
      <c r="J39" s="19"/>
      <c r="K39" s="19"/>
      <c r="L39" s="19"/>
      <c r="M39" s="19" t="s">
        <v>12</v>
      </c>
      <c r="N39" s="5"/>
      <c r="O39" s="5"/>
    </row>
    <row r="40" spans="1:15" ht="43.25" customHeight="1">
      <c r="A40" s="87" t="s">
        <v>256</v>
      </c>
      <c r="B40" s="71" t="s">
        <v>257</v>
      </c>
      <c r="C40" s="19" t="s">
        <v>26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5"/>
      <c r="O40" s="5"/>
    </row>
    <row r="41" spans="1:15" ht="43.25" customHeight="1">
      <c r="A41" s="22"/>
      <c r="B41" s="24" t="s">
        <v>258</v>
      </c>
      <c r="C41" s="19" t="s">
        <v>29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5"/>
      <c r="O41" s="5"/>
    </row>
    <row r="42" spans="1:15" ht="43.25" customHeight="1">
      <c r="A42" s="87" t="s">
        <v>259</v>
      </c>
      <c r="B42" s="71" t="s">
        <v>260</v>
      </c>
      <c r="C42" s="19" t="s">
        <v>11</v>
      </c>
      <c r="D42" s="19"/>
      <c r="E42" s="19"/>
      <c r="F42" s="19"/>
      <c r="G42" s="19"/>
      <c r="H42" s="19"/>
      <c r="I42" s="19"/>
      <c r="J42" s="19"/>
      <c r="K42" s="19"/>
      <c r="L42" s="19"/>
      <c r="M42" s="19" t="s">
        <v>20</v>
      </c>
      <c r="N42" s="5" t="s">
        <v>261</v>
      </c>
      <c r="O42" s="5"/>
    </row>
    <row r="43" spans="1:15" ht="43.25" customHeight="1">
      <c r="A43" s="22"/>
      <c r="B43" s="24" t="s">
        <v>226</v>
      </c>
      <c r="C43" s="19" t="s">
        <v>29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5"/>
      <c r="O43" s="6"/>
    </row>
    <row r="44" spans="1:15" ht="43.25" customHeight="1">
      <c r="A44" s="22" t="s">
        <v>262</v>
      </c>
      <c r="B44" s="71" t="s">
        <v>263</v>
      </c>
      <c r="C44" s="19" t="s">
        <v>11</v>
      </c>
      <c r="D44" s="19">
        <v>6</v>
      </c>
      <c r="E44" s="19"/>
      <c r="F44" s="19" t="s">
        <v>21</v>
      </c>
      <c r="G44" s="19"/>
      <c r="H44" s="19" t="s">
        <v>125</v>
      </c>
      <c r="I44" s="19"/>
      <c r="J44" s="19"/>
      <c r="K44" s="19"/>
      <c r="L44" s="19"/>
      <c r="M44" s="19" t="s">
        <v>20</v>
      </c>
      <c r="N44" s="5" t="s">
        <v>261</v>
      </c>
      <c r="O44" s="6"/>
    </row>
    <row r="45" spans="1:15" ht="43.25" customHeight="1">
      <c r="A45" s="22" t="s">
        <v>264</v>
      </c>
      <c r="B45" s="88" t="s">
        <v>265</v>
      </c>
      <c r="C45" s="19" t="s">
        <v>11</v>
      </c>
      <c r="D45" s="19">
        <v>6</v>
      </c>
      <c r="E45" s="19"/>
      <c r="F45" s="19" t="s">
        <v>13</v>
      </c>
      <c r="G45" s="19"/>
      <c r="H45" s="19" t="s">
        <v>125</v>
      </c>
      <c r="I45" s="19">
        <v>30</v>
      </c>
      <c r="J45" s="19"/>
      <c r="K45" s="19"/>
      <c r="L45" s="19"/>
      <c r="M45" s="19" t="s">
        <v>20</v>
      </c>
      <c r="N45" s="77" t="s">
        <v>261</v>
      </c>
      <c r="O45" s="6"/>
    </row>
    <row r="46" spans="1:15" ht="43.25" customHeight="1">
      <c r="A46" s="87" t="s">
        <v>266</v>
      </c>
      <c r="B46" s="71" t="s">
        <v>267</v>
      </c>
      <c r="C46" s="19" t="s">
        <v>11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5"/>
      <c r="O46" s="6"/>
    </row>
    <row r="47" spans="1:15" ht="43.25" customHeight="1">
      <c r="A47" s="87"/>
      <c r="B47" s="71" t="s">
        <v>226</v>
      </c>
      <c r="C47" s="19" t="s">
        <v>29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5"/>
      <c r="O47" s="6"/>
    </row>
    <row r="48" spans="1:15" ht="43.25" customHeight="1">
      <c r="A48" s="87" t="s">
        <v>268</v>
      </c>
      <c r="B48" s="71" t="s">
        <v>269</v>
      </c>
      <c r="C48" s="19" t="s">
        <v>11</v>
      </c>
      <c r="D48" s="19">
        <v>6</v>
      </c>
      <c r="E48" s="19"/>
      <c r="F48" s="19"/>
      <c r="G48" s="19"/>
      <c r="H48" s="19"/>
      <c r="I48" s="19"/>
      <c r="J48" s="19"/>
      <c r="K48" s="19"/>
      <c r="L48" s="19"/>
      <c r="M48" s="19"/>
      <c r="N48" s="5"/>
      <c r="O48" s="6"/>
    </row>
    <row r="49" spans="1:15" ht="43.25" customHeight="1">
      <c r="A49" s="22" t="s">
        <v>270</v>
      </c>
      <c r="B49" s="24" t="s">
        <v>271</v>
      </c>
      <c r="C49" s="19" t="s">
        <v>19</v>
      </c>
      <c r="D49" s="19">
        <v>3</v>
      </c>
      <c r="E49" s="19"/>
      <c r="F49" s="19"/>
      <c r="G49" s="19"/>
      <c r="H49" s="19" t="s">
        <v>124</v>
      </c>
      <c r="I49" s="19">
        <v>20</v>
      </c>
      <c r="J49" s="19"/>
      <c r="K49" s="19"/>
      <c r="L49" s="19"/>
      <c r="M49" s="19" t="s">
        <v>20</v>
      </c>
      <c r="N49" s="5" t="s">
        <v>81</v>
      </c>
      <c r="O49" s="6"/>
    </row>
    <row r="50" spans="1:15" ht="43.25" customHeight="1">
      <c r="A50" s="22" t="s">
        <v>272</v>
      </c>
      <c r="B50" s="24" t="s">
        <v>273</v>
      </c>
      <c r="C50" s="19" t="s">
        <v>19</v>
      </c>
      <c r="D50" s="19">
        <v>3</v>
      </c>
      <c r="E50" s="19"/>
      <c r="F50" s="19"/>
      <c r="G50" s="19"/>
      <c r="H50" s="19" t="s">
        <v>124</v>
      </c>
      <c r="I50" s="19">
        <v>20</v>
      </c>
      <c r="J50" s="19"/>
      <c r="K50" s="19"/>
      <c r="L50" s="19"/>
      <c r="M50" s="19" t="s">
        <v>20</v>
      </c>
      <c r="N50" s="5" t="s">
        <v>81</v>
      </c>
      <c r="O50" s="6"/>
    </row>
    <row r="51" spans="1:15" ht="43.25" customHeight="1">
      <c r="A51" s="87" t="s">
        <v>274</v>
      </c>
      <c r="B51" s="71" t="s">
        <v>275</v>
      </c>
      <c r="C51" s="19" t="s">
        <v>11</v>
      </c>
      <c r="D51" s="19">
        <v>6</v>
      </c>
      <c r="E51" s="19"/>
      <c r="F51" s="19"/>
      <c r="G51" s="19"/>
      <c r="H51" s="19"/>
      <c r="I51" s="19"/>
      <c r="J51" s="19"/>
      <c r="K51" s="19"/>
      <c r="L51" s="19"/>
      <c r="M51" s="19"/>
      <c r="N51" s="5"/>
      <c r="O51" s="7"/>
    </row>
    <row r="52" spans="1:15" ht="43.25" customHeight="1">
      <c r="A52" s="22" t="s">
        <v>276</v>
      </c>
      <c r="B52" s="24" t="s">
        <v>277</v>
      </c>
      <c r="C52" s="19" t="s">
        <v>19</v>
      </c>
      <c r="D52" s="19">
        <v>3</v>
      </c>
      <c r="E52" s="19"/>
      <c r="F52" s="19" t="s">
        <v>13</v>
      </c>
      <c r="G52" s="19"/>
      <c r="H52" s="19" t="s">
        <v>124</v>
      </c>
      <c r="I52" s="19">
        <v>20</v>
      </c>
      <c r="J52" s="19"/>
      <c r="K52" s="19"/>
      <c r="L52" s="19"/>
      <c r="M52" s="19" t="s">
        <v>20</v>
      </c>
      <c r="N52" s="77" t="s">
        <v>81</v>
      </c>
      <c r="O52" s="6"/>
    </row>
    <row r="53" spans="1:15" ht="43.25" customHeight="1">
      <c r="A53" s="22" t="s">
        <v>278</v>
      </c>
      <c r="B53" s="24" t="s">
        <v>279</v>
      </c>
      <c r="C53" s="19" t="s">
        <v>19</v>
      </c>
      <c r="D53" s="19">
        <v>3</v>
      </c>
      <c r="E53" s="19"/>
      <c r="F53" s="19" t="s">
        <v>13</v>
      </c>
      <c r="G53" s="19"/>
      <c r="H53" s="19" t="s">
        <v>124</v>
      </c>
      <c r="I53" s="19"/>
      <c r="J53" s="19">
        <v>20</v>
      </c>
      <c r="K53" s="19"/>
      <c r="L53" s="19"/>
      <c r="M53" s="19" t="s">
        <v>20</v>
      </c>
      <c r="N53" s="77" t="s">
        <v>81</v>
      </c>
      <c r="O53" s="6"/>
    </row>
    <row r="54" spans="1:15" ht="43.25" customHeight="1">
      <c r="A54" s="87" t="s">
        <v>280</v>
      </c>
      <c r="B54" s="71" t="s">
        <v>281</v>
      </c>
      <c r="C54" s="19" t="s">
        <v>11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77"/>
      <c r="O54" s="6"/>
    </row>
    <row r="55" spans="1:15" ht="43.25" customHeight="1">
      <c r="A55" s="23"/>
      <c r="B55" s="25"/>
      <c r="C55" s="19" t="s">
        <v>29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77"/>
      <c r="O55" s="6"/>
    </row>
    <row r="56" spans="1:15" ht="43.25" customHeight="1">
      <c r="A56" s="22" t="s">
        <v>282</v>
      </c>
      <c r="B56" s="71" t="s">
        <v>283</v>
      </c>
      <c r="C56" s="19" t="s">
        <v>11</v>
      </c>
      <c r="D56" s="19">
        <v>6</v>
      </c>
      <c r="E56" s="5"/>
      <c r="F56" s="5"/>
      <c r="G56" s="5"/>
      <c r="H56" s="19" t="s">
        <v>153</v>
      </c>
      <c r="I56" s="19"/>
      <c r="J56" s="19"/>
      <c r="K56" s="19"/>
      <c r="L56" s="19"/>
      <c r="M56" s="19" t="s">
        <v>20</v>
      </c>
      <c r="N56" s="5" t="s">
        <v>284</v>
      </c>
      <c r="O56" s="6"/>
    </row>
    <row r="57" spans="1:15" ht="43.25" customHeight="1">
      <c r="A57" s="22" t="s">
        <v>285</v>
      </c>
      <c r="B57" s="24" t="s">
        <v>286</v>
      </c>
      <c r="C57" s="19" t="s">
        <v>19</v>
      </c>
      <c r="D57" s="19">
        <v>3</v>
      </c>
      <c r="E57" s="19"/>
      <c r="F57" s="19"/>
      <c r="G57" s="19"/>
      <c r="H57" s="19"/>
      <c r="I57" s="19">
        <v>14</v>
      </c>
      <c r="J57" s="19">
        <v>16</v>
      </c>
      <c r="K57" s="19"/>
      <c r="L57" s="19"/>
      <c r="M57" s="19" t="s">
        <v>20</v>
      </c>
      <c r="N57" s="5" t="s">
        <v>284</v>
      </c>
      <c r="O57" s="6"/>
    </row>
    <row r="58" spans="1:15" ht="43.25" customHeight="1">
      <c r="A58" s="22" t="s">
        <v>287</v>
      </c>
      <c r="B58" s="24" t="s">
        <v>288</v>
      </c>
      <c r="C58" s="19" t="s">
        <v>19</v>
      </c>
      <c r="D58" s="19">
        <v>3</v>
      </c>
      <c r="E58" s="19"/>
      <c r="F58" s="19"/>
      <c r="G58" s="19"/>
      <c r="H58" s="19"/>
      <c r="I58" s="19">
        <v>14</v>
      </c>
      <c r="J58" s="19">
        <v>16</v>
      </c>
      <c r="K58" s="19"/>
      <c r="L58" s="19"/>
      <c r="M58" s="19" t="s">
        <v>20</v>
      </c>
      <c r="N58" s="5" t="s">
        <v>284</v>
      </c>
      <c r="O58" s="6"/>
    </row>
    <row r="59" spans="1:15" ht="43.25" customHeight="1">
      <c r="A59" s="22" t="s">
        <v>289</v>
      </c>
      <c r="B59" s="71" t="s">
        <v>290</v>
      </c>
      <c r="C59" s="19" t="s">
        <v>11</v>
      </c>
      <c r="D59" s="19">
        <v>6</v>
      </c>
      <c r="E59" s="5"/>
      <c r="F59" s="5"/>
      <c r="G59" s="5"/>
      <c r="H59" s="19" t="s">
        <v>153</v>
      </c>
      <c r="I59" s="19"/>
      <c r="J59" s="19"/>
      <c r="K59" s="19"/>
      <c r="L59" s="19"/>
      <c r="M59" s="19" t="s">
        <v>20</v>
      </c>
      <c r="N59" s="5" t="s">
        <v>284</v>
      </c>
      <c r="O59" s="6"/>
    </row>
    <row r="60" spans="1:15" ht="43.25" customHeight="1">
      <c r="A60" s="22" t="s">
        <v>291</v>
      </c>
      <c r="B60" s="24" t="s">
        <v>292</v>
      </c>
      <c r="C60" s="19" t="s">
        <v>19</v>
      </c>
      <c r="D60" s="19">
        <v>2</v>
      </c>
      <c r="E60" s="5"/>
      <c r="F60" s="5"/>
      <c r="G60" s="5"/>
      <c r="H60" s="19"/>
      <c r="I60" s="19">
        <v>20</v>
      </c>
      <c r="J60" s="19"/>
      <c r="K60" s="19"/>
      <c r="L60" s="19"/>
      <c r="M60" s="19" t="s">
        <v>20</v>
      </c>
      <c r="N60" s="5" t="s">
        <v>284</v>
      </c>
      <c r="O60" s="6"/>
    </row>
    <row r="61" spans="1:15" ht="43.25" customHeight="1">
      <c r="A61" s="22" t="s">
        <v>293</v>
      </c>
      <c r="B61" s="24" t="s">
        <v>294</v>
      </c>
      <c r="C61" s="19" t="s">
        <v>19</v>
      </c>
      <c r="D61" s="19">
        <v>2</v>
      </c>
      <c r="E61" s="5"/>
      <c r="F61" s="5"/>
      <c r="G61" s="5"/>
      <c r="H61" s="19"/>
      <c r="I61" s="19">
        <v>20</v>
      </c>
      <c r="J61" s="19"/>
      <c r="K61" s="19"/>
      <c r="L61" s="19"/>
      <c r="M61" s="19" t="s">
        <v>20</v>
      </c>
      <c r="N61" s="5" t="s">
        <v>284</v>
      </c>
      <c r="O61" s="6"/>
    </row>
    <row r="62" spans="1:15" ht="43.25" customHeight="1">
      <c r="A62" s="22" t="s">
        <v>295</v>
      </c>
      <c r="B62" s="24" t="s">
        <v>296</v>
      </c>
      <c r="C62" s="19" t="s">
        <v>19</v>
      </c>
      <c r="D62" s="19">
        <v>2</v>
      </c>
      <c r="E62" s="5"/>
      <c r="F62" s="5"/>
      <c r="G62" s="5"/>
      <c r="H62" s="19"/>
      <c r="I62" s="19">
        <v>20</v>
      </c>
      <c r="J62" s="19"/>
      <c r="K62" s="19"/>
      <c r="L62" s="19"/>
      <c r="M62" s="19" t="s">
        <v>20</v>
      </c>
      <c r="N62" s="5" t="s">
        <v>284</v>
      </c>
      <c r="O62" s="6"/>
    </row>
    <row r="63" spans="1:15" ht="43.25" customHeight="1">
      <c r="A63" s="87" t="s">
        <v>297</v>
      </c>
      <c r="B63" s="71" t="s">
        <v>298</v>
      </c>
      <c r="C63" s="19" t="s">
        <v>11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77"/>
      <c r="O63" s="6"/>
    </row>
    <row r="64" spans="1:15" ht="43.25" customHeight="1">
      <c r="A64" s="22" t="s">
        <v>299</v>
      </c>
      <c r="B64" s="24" t="s">
        <v>300</v>
      </c>
      <c r="C64" s="19" t="s">
        <v>26</v>
      </c>
      <c r="D64" s="19"/>
      <c r="E64" s="19"/>
      <c r="F64" s="19" t="s">
        <v>13</v>
      </c>
      <c r="G64" s="19"/>
      <c r="H64" s="19"/>
      <c r="I64" s="19"/>
      <c r="J64" s="19"/>
      <c r="K64" s="19"/>
      <c r="L64" s="19"/>
      <c r="M64" s="19"/>
      <c r="N64" s="77"/>
      <c r="O64" s="6"/>
    </row>
    <row r="65" spans="1:15" ht="43.25" customHeight="1">
      <c r="A65" s="23"/>
      <c r="B65" s="24" t="s">
        <v>226</v>
      </c>
      <c r="C65" s="19" t="s">
        <v>29</v>
      </c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77"/>
      <c r="O65" s="6"/>
    </row>
    <row r="66" spans="1:15" ht="43.25" customHeight="1">
      <c r="A66" s="22" t="s">
        <v>301</v>
      </c>
      <c r="B66" s="24" t="s">
        <v>302</v>
      </c>
      <c r="C66" s="19" t="s">
        <v>19</v>
      </c>
      <c r="D66" s="19"/>
      <c r="E66" s="19"/>
      <c r="F66" s="19" t="s">
        <v>13</v>
      </c>
      <c r="G66" s="19"/>
      <c r="H66" s="19"/>
      <c r="I66" s="19">
        <v>20</v>
      </c>
      <c r="J66" s="19"/>
      <c r="K66" s="19"/>
      <c r="L66" s="19"/>
      <c r="M66" s="19" t="s">
        <v>20</v>
      </c>
      <c r="N66" s="77" t="s">
        <v>80</v>
      </c>
      <c r="O66" s="6"/>
    </row>
    <row r="67" spans="1:15" ht="43.25" customHeight="1">
      <c r="A67" s="22" t="s">
        <v>303</v>
      </c>
      <c r="B67" s="24" t="s">
        <v>304</v>
      </c>
      <c r="C67" s="19" t="s">
        <v>19</v>
      </c>
      <c r="D67" s="19"/>
      <c r="E67" s="19"/>
      <c r="F67" s="19" t="s">
        <v>13</v>
      </c>
      <c r="G67" s="19"/>
      <c r="H67" s="19"/>
      <c r="I67" s="19">
        <v>20</v>
      </c>
      <c r="J67" s="19"/>
      <c r="K67" s="19"/>
      <c r="L67" s="19"/>
      <c r="M67" s="19" t="s">
        <v>20</v>
      </c>
      <c r="N67" s="77" t="s">
        <v>80</v>
      </c>
      <c r="O67" s="6"/>
    </row>
    <row r="68" spans="1:15" ht="43.25" customHeight="1">
      <c r="A68" s="22" t="s">
        <v>305</v>
      </c>
      <c r="B68" s="24" t="s">
        <v>306</v>
      </c>
      <c r="C68" s="19" t="s">
        <v>26</v>
      </c>
      <c r="D68" s="19"/>
      <c r="E68" s="19"/>
      <c r="F68" s="19" t="s">
        <v>21</v>
      </c>
      <c r="G68" s="19"/>
      <c r="H68" s="19"/>
      <c r="I68" s="19"/>
      <c r="J68" s="19"/>
      <c r="K68" s="19"/>
      <c r="L68" s="19"/>
      <c r="M68" s="19"/>
      <c r="N68" s="77"/>
      <c r="O68" s="6"/>
    </row>
    <row r="69" spans="1:15" ht="43.25" customHeight="1">
      <c r="A69" s="23"/>
      <c r="B69" s="24" t="s">
        <v>226</v>
      </c>
      <c r="C69" s="19" t="s">
        <v>29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77"/>
      <c r="O69" s="6"/>
    </row>
    <row r="70" spans="1:15" ht="43.25" customHeight="1">
      <c r="A70" s="22" t="s">
        <v>307</v>
      </c>
      <c r="B70" s="24" t="s">
        <v>308</v>
      </c>
      <c r="C70" s="19" t="s">
        <v>19</v>
      </c>
      <c r="D70" s="19"/>
      <c r="E70" s="19"/>
      <c r="F70" s="19"/>
      <c r="G70" s="89" t="s">
        <v>309</v>
      </c>
      <c r="H70" s="19"/>
      <c r="I70" s="19"/>
      <c r="J70" s="19">
        <v>30</v>
      </c>
      <c r="K70" s="19"/>
      <c r="L70" s="19"/>
      <c r="M70" s="19" t="s">
        <v>20</v>
      </c>
      <c r="N70" s="77" t="s">
        <v>80</v>
      </c>
      <c r="O70" s="6"/>
    </row>
    <row r="71" spans="1:15" ht="43.25" customHeight="1">
      <c r="A71" s="22" t="s">
        <v>310</v>
      </c>
      <c r="B71" s="24" t="s">
        <v>311</v>
      </c>
      <c r="C71" s="19" t="s">
        <v>19</v>
      </c>
      <c r="D71" s="19"/>
      <c r="E71" s="19"/>
      <c r="F71" s="19"/>
      <c r="G71" s="19" t="s">
        <v>312</v>
      </c>
      <c r="H71" s="19"/>
      <c r="I71" s="19"/>
      <c r="J71" s="19">
        <v>30</v>
      </c>
      <c r="K71" s="19"/>
      <c r="L71" s="19"/>
      <c r="M71" s="19" t="s">
        <v>20</v>
      </c>
      <c r="N71" s="77" t="s">
        <v>80</v>
      </c>
      <c r="O71" s="6"/>
    </row>
    <row r="72" spans="1:15" ht="43.25" customHeight="1">
      <c r="A72" s="22" t="s">
        <v>313</v>
      </c>
      <c r="B72" s="24" t="s">
        <v>314</v>
      </c>
      <c r="C72" s="19" t="s">
        <v>19</v>
      </c>
      <c r="D72" s="19"/>
      <c r="E72" s="19"/>
      <c r="F72" s="19"/>
      <c r="G72" s="19" t="s">
        <v>315</v>
      </c>
      <c r="H72" s="19"/>
      <c r="I72" s="19"/>
      <c r="J72" s="19">
        <v>30</v>
      </c>
      <c r="K72" s="19"/>
      <c r="L72" s="19"/>
      <c r="M72" s="19" t="s">
        <v>20</v>
      </c>
      <c r="N72" s="77" t="s">
        <v>80</v>
      </c>
      <c r="O72" s="6"/>
    </row>
    <row r="73" spans="1:15" ht="43.25" customHeight="1">
      <c r="A73" s="22" t="s">
        <v>316</v>
      </c>
      <c r="B73" s="24" t="s">
        <v>317</v>
      </c>
      <c r="C73" s="19" t="s">
        <v>19</v>
      </c>
      <c r="D73" s="19"/>
      <c r="E73" s="19"/>
      <c r="F73" s="19"/>
      <c r="G73" s="19" t="s">
        <v>318</v>
      </c>
      <c r="H73" s="19"/>
      <c r="I73" s="19"/>
      <c r="J73" s="19">
        <v>30</v>
      </c>
      <c r="K73" s="19"/>
      <c r="L73" s="19"/>
      <c r="M73" s="19" t="s">
        <v>20</v>
      </c>
      <c r="N73" s="77" t="s">
        <v>80</v>
      </c>
      <c r="O73" s="6"/>
    </row>
    <row r="74" spans="1:15" ht="43.25" customHeight="1">
      <c r="A74" s="22" t="s">
        <v>319</v>
      </c>
      <c r="B74" s="24" t="s">
        <v>320</v>
      </c>
      <c r="C74" s="19" t="s">
        <v>19</v>
      </c>
      <c r="D74" s="19"/>
      <c r="E74" s="19"/>
      <c r="F74" s="19"/>
      <c r="G74" s="19" t="s">
        <v>321</v>
      </c>
      <c r="H74" s="19"/>
      <c r="I74" s="19"/>
      <c r="J74" s="19">
        <v>30</v>
      </c>
      <c r="K74" s="19"/>
      <c r="L74" s="19"/>
      <c r="M74" s="19" t="s">
        <v>20</v>
      </c>
      <c r="N74" s="77" t="s">
        <v>80</v>
      </c>
      <c r="O74" s="6"/>
    </row>
    <row r="75" spans="1:15" ht="43.25" customHeight="1">
      <c r="A75" s="22" t="s">
        <v>322</v>
      </c>
      <c r="B75" s="24" t="s">
        <v>323</v>
      </c>
      <c r="C75" s="19" t="s">
        <v>19</v>
      </c>
      <c r="D75" s="19"/>
      <c r="E75" s="19"/>
      <c r="F75" s="19"/>
      <c r="G75" s="19" t="s">
        <v>324</v>
      </c>
      <c r="H75" s="19"/>
      <c r="I75" s="19"/>
      <c r="J75" s="19">
        <v>30</v>
      </c>
      <c r="K75" s="19"/>
      <c r="L75" s="19"/>
      <c r="M75" s="19" t="s">
        <v>20</v>
      </c>
      <c r="N75" s="77" t="s">
        <v>80</v>
      </c>
      <c r="O75" s="6"/>
    </row>
    <row r="76" spans="1:15" ht="43.25" customHeight="1">
      <c r="A76" s="22" t="s">
        <v>325</v>
      </c>
      <c r="B76" s="24" t="s">
        <v>326</v>
      </c>
      <c r="C76" s="19" t="s">
        <v>19</v>
      </c>
      <c r="D76" s="19"/>
      <c r="E76" s="19"/>
      <c r="F76" s="19"/>
      <c r="G76" s="19" t="s">
        <v>327</v>
      </c>
      <c r="H76" s="19"/>
      <c r="I76" s="19"/>
      <c r="J76" s="19">
        <v>30</v>
      </c>
      <c r="K76" s="19"/>
      <c r="L76" s="19"/>
      <c r="M76" s="19" t="s">
        <v>20</v>
      </c>
      <c r="N76" s="77" t="s">
        <v>80</v>
      </c>
      <c r="O76" s="6"/>
    </row>
    <row r="77" spans="1:15" ht="43.25" customHeight="1">
      <c r="A77" s="22" t="s">
        <v>328</v>
      </c>
      <c r="B77" s="24" t="s">
        <v>329</v>
      </c>
      <c r="C77" s="19" t="s">
        <v>19</v>
      </c>
      <c r="D77" s="19"/>
      <c r="E77" s="19"/>
      <c r="F77" s="19"/>
      <c r="G77" s="19" t="s">
        <v>330</v>
      </c>
      <c r="H77" s="19"/>
      <c r="I77" s="19"/>
      <c r="J77" s="19">
        <v>30</v>
      </c>
      <c r="K77" s="19"/>
      <c r="L77" s="19"/>
      <c r="M77" s="19" t="s">
        <v>20</v>
      </c>
      <c r="N77" s="77" t="s">
        <v>80</v>
      </c>
      <c r="O77" s="6"/>
    </row>
    <row r="78" spans="1:15" ht="43.25" customHeight="1">
      <c r="A78" s="22" t="s">
        <v>331</v>
      </c>
      <c r="B78" s="24" t="s">
        <v>332</v>
      </c>
      <c r="C78" s="19" t="s">
        <v>19</v>
      </c>
      <c r="D78" s="19"/>
      <c r="E78" s="19"/>
      <c r="F78" s="19"/>
      <c r="G78" s="19" t="s">
        <v>333</v>
      </c>
      <c r="H78" s="19"/>
      <c r="I78" s="19"/>
      <c r="J78" s="19">
        <v>30</v>
      </c>
      <c r="K78" s="19"/>
      <c r="L78" s="19"/>
      <c r="M78" s="19" t="s">
        <v>20</v>
      </c>
      <c r="N78" s="77" t="s">
        <v>80</v>
      </c>
      <c r="O78" s="6"/>
    </row>
    <row r="79" spans="1:15" ht="43.25" customHeight="1">
      <c r="A79" s="22" t="s">
        <v>334</v>
      </c>
      <c r="B79" s="24" t="s">
        <v>335</v>
      </c>
      <c r="C79" s="19" t="s">
        <v>19</v>
      </c>
      <c r="D79" s="19"/>
      <c r="E79" s="19"/>
      <c r="F79" s="19"/>
      <c r="G79" s="19" t="s">
        <v>336</v>
      </c>
      <c r="H79" s="19"/>
      <c r="I79" s="19"/>
      <c r="J79" s="19">
        <v>30</v>
      </c>
      <c r="K79" s="19"/>
      <c r="L79" s="19"/>
      <c r="M79" s="19" t="s">
        <v>20</v>
      </c>
      <c r="N79" s="77" t="s">
        <v>80</v>
      </c>
      <c r="O79" s="6"/>
    </row>
    <row r="80" spans="1:15" ht="43.25" customHeight="1">
      <c r="A80" s="22" t="s">
        <v>337</v>
      </c>
      <c r="B80" s="24" t="s">
        <v>338</v>
      </c>
      <c r="C80" s="19" t="s">
        <v>19</v>
      </c>
      <c r="D80" s="19"/>
      <c r="E80" s="19"/>
      <c r="F80" s="19"/>
      <c r="G80" s="19" t="s">
        <v>339</v>
      </c>
      <c r="H80" s="19"/>
      <c r="I80" s="19"/>
      <c r="J80" s="19">
        <v>30</v>
      </c>
      <c r="K80" s="19"/>
      <c r="L80" s="19"/>
      <c r="M80" s="19" t="s">
        <v>20</v>
      </c>
      <c r="N80" s="77" t="s">
        <v>80</v>
      </c>
      <c r="O80" s="6"/>
    </row>
    <row r="81" spans="1:15" ht="43.25" customHeight="1">
      <c r="A81" s="22" t="s">
        <v>340</v>
      </c>
      <c r="B81" s="24" t="s">
        <v>341</v>
      </c>
      <c r="C81" s="19" t="s">
        <v>19</v>
      </c>
      <c r="D81" s="19"/>
      <c r="E81" s="19"/>
      <c r="F81" s="19"/>
      <c r="G81" s="19" t="s">
        <v>342</v>
      </c>
      <c r="H81" s="19"/>
      <c r="I81" s="19"/>
      <c r="J81" s="19">
        <v>30</v>
      </c>
      <c r="K81" s="19"/>
      <c r="L81" s="19"/>
      <c r="M81" s="19" t="s">
        <v>20</v>
      </c>
      <c r="N81" s="77" t="s">
        <v>80</v>
      </c>
      <c r="O81" s="6"/>
    </row>
    <row r="82" spans="1:15" ht="43.25" customHeight="1">
      <c r="A82" s="22" t="s">
        <v>343</v>
      </c>
      <c r="B82" s="24" t="s">
        <v>344</v>
      </c>
      <c r="C82" s="19" t="s">
        <v>19</v>
      </c>
      <c r="D82" s="19"/>
      <c r="E82" s="19"/>
      <c r="F82" s="19"/>
      <c r="G82" s="19" t="s">
        <v>345</v>
      </c>
      <c r="H82" s="19"/>
      <c r="I82" s="19"/>
      <c r="J82" s="19">
        <v>30</v>
      </c>
      <c r="K82" s="19"/>
      <c r="L82" s="19"/>
      <c r="M82" s="19" t="s">
        <v>20</v>
      </c>
      <c r="N82" s="77" t="s">
        <v>80</v>
      </c>
      <c r="O82" s="6"/>
    </row>
    <row r="83" spans="1:15" ht="43.25" customHeight="1">
      <c r="A83" s="87">
        <v>4</v>
      </c>
      <c r="B83" s="71" t="s">
        <v>257</v>
      </c>
      <c r="C83" s="19" t="s">
        <v>11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77"/>
      <c r="O83" s="6"/>
    </row>
    <row r="84" spans="1:15" ht="43.25" customHeight="1">
      <c r="A84" s="22"/>
      <c r="B84" s="24" t="s">
        <v>258</v>
      </c>
      <c r="C84" s="19" t="s">
        <v>29</v>
      </c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5"/>
      <c r="O84" s="6"/>
    </row>
    <row r="85" spans="1:15" ht="43.25" customHeight="1">
      <c r="A85" s="87" t="s">
        <v>346</v>
      </c>
      <c r="B85" s="71" t="s">
        <v>260</v>
      </c>
      <c r="C85" s="19" t="s">
        <v>11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5"/>
      <c r="O85" s="6"/>
    </row>
    <row r="86" spans="1:15" ht="43.25" customHeight="1">
      <c r="A86" s="22"/>
      <c r="B86" s="24" t="s">
        <v>226</v>
      </c>
      <c r="C86" s="19" t="s">
        <v>29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5"/>
      <c r="O86" s="6"/>
    </row>
    <row r="87" spans="1:15" ht="43.25" customHeight="1">
      <c r="A87" s="22" t="s">
        <v>347</v>
      </c>
      <c r="B87" s="71" t="s">
        <v>263</v>
      </c>
      <c r="C87" s="19" t="s">
        <v>11</v>
      </c>
      <c r="D87" s="19">
        <v>6</v>
      </c>
      <c r="E87" s="19"/>
      <c r="F87" s="19" t="s">
        <v>21</v>
      </c>
      <c r="G87" s="19"/>
      <c r="H87" s="19" t="s">
        <v>125</v>
      </c>
      <c r="I87" s="19"/>
      <c r="J87" s="19"/>
      <c r="K87" s="19"/>
      <c r="L87" s="19"/>
      <c r="M87" s="19" t="s">
        <v>20</v>
      </c>
      <c r="N87" s="5" t="s">
        <v>261</v>
      </c>
      <c r="O87" s="6"/>
    </row>
    <row r="88" spans="1:15" ht="43.25" customHeight="1">
      <c r="A88" s="22" t="s">
        <v>348</v>
      </c>
      <c r="B88" s="88" t="s">
        <v>265</v>
      </c>
      <c r="C88" s="19" t="s">
        <v>11</v>
      </c>
      <c r="D88" s="19">
        <v>6</v>
      </c>
      <c r="E88" s="19"/>
      <c r="F88" s="19" t="s">
        <v>13</v>
      </c>
      <c r="G88" s="19"/>
      <c r="H88" s="19" t="s">
        <v>125</v>
      </c>
      <c r="I88" s="19">
        <v>30</v>
      </c>
      <c r="J88" s="19"/>
      <c r="K88" s="19"/>
      <c r="L88" s="19"/>
      <c r="M88" s="19" t="s">
        <v>20</v>
      </c>
      <c r="N88" s="5" t="s">
        <v>261</v>
      </c>
      <c r="O88" s="6"/>
    </row>
    <row r="89" spans="1:15" ht="43.25" customHeight="1">
      <c r="A89" s="87" t="s">
        <v>349</v>
      </c>
      <c r="B89" s="71" t="s">
        <v>267</v>
      </c>
      <c r="C89" s="19" t="s">
        <v>11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5"/>
      <c r="O89" s="6"/>
    </row>
    <row r="90" spans="1:15" ht="43.25" customHeight="1">
      <c r="A90" s="87"/>
      <c r="B90" s="71" t="s">
        <v>226</v>
      </c>
      <c r="C90" s="19" t="s">
        <v>29</v>
      </c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5"/>
      <c r="O90" s="6"/>
    </row>
    <row r="91" spans="1:15" ht="43.25" customHeight="1">
      <c r="A91" s="87" t="s">
        <v>350</v>
      </c>
      <c r="B91" s="71" t="s">
        <v>269</v>
      </c>
      <c r="C91" s="19" t="s">
        <v>11</v>
      </c>
      <c r="D91" s="19">
        <v>6</v>
      </c>
      <c r="E91" s="19"/>
      <c r="F91" s="19"/>
      <c r="G91" s="19"/>
      <c r="H91" s="19"/>
      <c r="I91" s="19"/>
      <c r="J91" s="19"/>
      <c r="K91" s="19"/>
      <c r="L91" s="19"/>
      <c r="M91" s="19"/>
      <c r="N91" s="5"/>
      <c r="O91" s="6"/>
    </row>
    <row r="92" spans="1:15" ht="43.25" customHeight="1">
      <c r="A92" s="22" t="s">
        <v>351</v>
      </c>
      <c r="B92" s="24" t="s">
        <v>271</v>
      </c>
      <c r="C92" s="19" t="s">
        <v>19</v>
      </c>
      <c r="D92" s="19">
        <v>3</v>
      </c>
      <c r="E92" s="19"/>
      <c r="F92" s="19"/>
      <c r="G92" s="19"/>
      <c r="H92" s="19" t="s">
        <v>124</v>
      </c>
      <c r="I92" s="19">
        <v>20</v>
      </c>
      <c r="J92" s="19"/>
      <c r="K92" s="19"/>
      <c r="L92" s="19"/>
      <c r="M92" s="19" t="s">
        <v>20</v>
      </c>
      <c r="N92" s="5" t="s">
        <v>81</v>
      </c>
      <c r="O92" s="6"/>
    </row>
    <row r="93" spans="1:15" ht="43.25" customHeight="1">
      <c r="A93" s="22" t="s">
        <v>352</v>
      </c>
      <c r="B93" s="24" t="s">
        <v>273</v>
      </c>
      <c r="C93" s="19" t="s">
        <v>19</v>
      </c>
      <c r="D93" s="19">
        <v>3</v>
      </c>
      <c r="E93" s="19"/>
      <c r="F93" s="19"/>
      <c r="G93" s="19"/>
      <c r="H93" s="19" t="s">
        <v>124</v>
      </c>
      <c r="I93" s="19">
        <v>20</v>
      </c>
      <c r="J93" s="19"/>
      <c r="K93" s="19"/>
      <c r="L93" s="19"/>
      <c r="M93" s="19" t="s">
        <v>20</v>
      </c>
      <c r="N93" s="5" t="s">
        <v>81</v>
      </c>
      <c r="O93" s="6"/>
    </row>
    <row r="94" spans="1:15" ht="43.25" customHeight="1">
      <c r="A94" s="87" t="s">
        <v>353</v>
      </c>
      <c r="B94" s="71" t="s">
        <v>275</v>
      </c>
      <c r="C94" s="19" t="s">
        <v>11</v>
      </c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5"/>
      <c r="O94" s="6"/>
    </row>
    <row r="95" spans="1:15" ht="43.25" customHeight="1">
      <c r="A95" s="22" t="s">
        <v>354</v>
      </c>
      <c r="B95" s="24" t="s">
        <v>277</v>
      </c>
      <c r="C95" s="19" t="s">
        <v>19</v>
      </c>
      <c r="D95" s="19">
        <v>3</v>
      </c>
      <c r="E95" s="19"/>
      <c r="F95" s="19" t="s">
        <v>13</v>
      </c>
      <c r="G95" s="19"/>
      <c r="H95" s="19" t="s">
        <v>124</v>
      </c>
      <c r="I95" s="19">
        <v>20</v>
      </c>
      <c r="J95" s="19"/>
      <c r="K95" s="19"/>
      <c r="L95" s="19"/>
      <c r="M95" s="19" t="s">
        <v>20</v>
      </c>
      <c r="N95" s="77" t="s">
        <v>81</v>
      </c>
      <c r="O95" s="6"/>
    </row>
    <row r="96" spans="1:15" ht="43.25" customHeight="1">
      <c r="A96" s="22" t="s">
        <v>355</v>
      </c>
      <c r="B96" s="24" t="s">
        <v>279</v>
      </c>
      <c r="C96" s="19" t="s">
        <v>19</v>
      </c>
      <c r="D96" s="19">
        <v>3</v>
      </c>
      <c r="E96" s="19"/>
      <c r="F96" s="19" t="s">
        <v>13</v>
      </c>
      <c r="G96" s="19"/>
      <c r="H96" s="19" t="s">
        <v>124</v>
      </c>
      <c r="I96" s="19"/>
      <c r="J96" s="19">
        <v>20</v>
      </c>
      <c r="K96" s="19"/>
      <c r="L96" s="19"/>
      <c r="M96" s="19" t="s">
        <v>20</v>
      </c>
      <c r="N96" s="77" t="s">
        <v>81</v>
      </c>
      <c r="O96" s="6"/>
    </row>
    <row r="97" spans="1:15" ht="43.25" customHeight="1">
      <c r="A97" s="22" t="s">
        <v>356</v>
      </c>
      <c r="B97" s="24" t="s">
        <v>281</v>
      </c>
      <c r="C97" s="19" t="s">
        <v>11</v>
      </c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77"/>
      <c r="O97" s="6"/>
    </row>
    <row r="98" spans="1:15" ht="43.25" customHeight="1">
      <c r="A98" s="23"/>
      <c r="B98" s="25"/>
      <c r="C98" s="19" t="s">
        <v>29</v>
      </c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77"/>
      <c r="O98" s="6"/>
    </row>
    <row r="99" spans="1:15" ht="43.25" customHeight="1">
      <c r="A99" s="22" t="s">
        <v>357</v>
      </c>
      <c r="B99" s="71" t="s">
        <v>283</v>
      </c>
      <c r="C99" s="19" t="s">
        <v>11</v>
      </c>
      <c r="D99" s="19">
        <v>6</v>
      </c>
      <c r="E99" s="5"/>
      <c r="F99" s="5"/>
      <c r="G99" s="5"/>
      <c r="H99" s="19" t="s">
        <v>153</v>
      </c>
      <c r="I99" s="19"/>
      <c r="J99" s="19"/>
      <c r="K99" s="19"/>
      <c r="L99" s="19"/>
      <c r="M99" s="19" t="s">
        <v>20</v>
      </c>
      <c r="N99" s="5" t="s">
        <v>284</v>
      </c>
      <c r="O99" s="6"/>
    </row>
    <row r="100" spans="1:15" ht="43.25" customHeight="1">
      <c r="A100" s="22" t="s">
        <v>358</v>
      </c>
      <c r="B100" s="24" t="s">
        <v>286</v>
      </c>
      <c r="C100" s="19" t="s">
        <v>19</v>
      </c>
      <c r="D100" s="19">
        <v>3</v>
      </c>
      <c r="E100" s="19"/>
      <c r="F100" s="19"/>
      <c r="G100" s="19"/>
      <c r="H100" s="19"/>
      <c r="I100" s="19">
        <v>14</v>
      </c>
      <c r="J100" s="19">
        <v>16</v>
      </c>
      <c r="K100" s="19"/>
      <c r="L100" s="19"/>
      <c r="M100" s="19" t="s">
        <v>20</v>
      </c>
      <c r="N100" s="5" t="s">
        <v>284</v>
      </c>
      <c r="O100" s="6"/>
    </row>
    <row r="101" spans="1:15" ht="43.25" customHeight="1">
      <c r="A101" s="22" t="s">
        <v>359</v>
      </c>
      <c r="B101" s="24" t="s">
        <v>288</v>
      </c>
      <c r="C101" s="19" t="s">
        <v>19</v>
      </c>
      <c r="D101" s="19">
        <v>3</v>
      </c>
      <c r="E101" s="19"/>
      <c r="F101" s="19"/>
      <c r="G101" s="19"/>
      <c r="H101" s="19"/>
      <c r="I101" s="19">
        <v>14</v>
      </c>
      <c r="J101" s="19">
        <v>16</v>
      </c>
      <c r="K101" s="19"/>
      <c r="L101" s="19"/>
      <c r="M101" s="19" t="s">
        <v>20</v>
      </c>
      <c r="N101" s="5" t="s">
        <v>284</v>
      </c>
      <c r="O101" s="6"/>
    </row>
    <row r="102" spans="1:15" ht="43.25" customHeight="1">
      <c r="A102" s="22" t="s">
        <v>360</v>
      </c>
      <c r="B102" s="71" t="s">
        <v>290</v>
      </c>
      <c r="C102" s="19" t="s">
        <v>11</v>
      </c>
      <c r="D102" s="19">
        <v>6</v>
      </c>
      <c r="E102" s="5"/>
      <c r="F102" s="5"/>
      <c r="G102" s="5"/>
      <c r="H102" s="19" t="s">
        <v>153</v>
      </c>
      <c r="I102" s="19"/>
      <c r="J102" s="19"/>
      <c r="K102" s="19"/>
      <c r="L102" s="19"/>
      <c r="M102" s="19" t="s">
        <v>20</v>
      </c>
      <c r="N102" s="5" t="s">
        <v>284</v>
      </c>
      <c r="O102" s="6"/>
    </row>
    <row r="103" spans="1:15" ht="43.25" customHeight="1">
      <c r="A103" s="22" t="s">
        <v>361</v>
      </c>
      <c r="B103" s="24" t="s">
        <v>292</v>
      </c>
      <c r="C103" s="19" t="s">
        <v>19</v>
      </c>
      <c r="D103" s="19">
        <v>2</v>
      </c>
      <c r="E103" s="5"/>
      <c r="F103" s="5"/>
      <c r="G103" s="5"/>
      <c r="H103" s="19"/>
      <c r="I103" s="19">
        <v>20</v>
      </c>
      <c r="J103" s="19"/>
      <c r="K103" s="19"/>
      <c r="L103" s="19"/>
      <c r="M103" s="19" t="s">
        <v>20</v>
      </c>
      <c r="N103" s="5" t="s">
        <v>284</v>
      </c>
      <c r="O103" s="6"/>
    </row>
    <row r="104" spans="1:15" ht="43.25" customHeight="1">
      <c r="A104" s="22" t="s">
        <v>362</v>
      </c>
      <c r="B104" s="24" t="s">
        <v>294</v>
      </c>
      <c r="C104" s="19" t="s">
        <v>19</v>
      </c>
      <c r="D104" s="19">
        <v>2</v>
      </c>
      <c r="E104" s="5"/>
      <c r="F104" s="5"/>
      <c r="G104" s="5"/>
      <c r="H104" s="19"/>
      <c r="I104" s="19">
        <v>20</v>
      </c>
      <c r="J104" s="19"/>
      <c r="K104" s="19"/>
      <c r="L104" s="19"/>
      <c r="M104" s="19" t="s">
        <v>20</v>
      </c>
      <c r="N104" s="5" t="s">
        <v>284</v>
      </c>
      <c r="O104" s="6"/>
    </row>
    <row r="105" spans="1:15" ht="43.25" customHeight="1">
      <c r="A105" s="22" t="s">
        <v>363</v>
      </c>
      <c r="B105" s="24" t="s">
        <v>296</v>
      </c>
      <c r="C105" s="19" t="s">
        <v>19</v>
      </c>
      <c r="D105" s="19">
        <v>2</v>
      </c>
      <c r="E105" s="5"/>
      <c r="F105" s="5"/>
      <c r="G105" s="5"/>
      <c r="H105" s="19"/>
      <c r="I105" s="19">
        <v>20</v>
      </c>
      <c r="J105" s="19"/>
      <c r="K105" s="19"/>
      <c r="L105" s="19"/>
      <c r="M105" s="19" t="s">
        <v>20</v>
      </c>
      <c r="N105" s="5" t="s">
        <v>284</v>
      </c>
      <c r="O105" s="6"/>
    </row>
    <row r="106" spans="1:15" ht="43.25" customHeight="1">
      <c r="A106" s="87" t="s">
        <v>364</v>
      </c>
      <c r="B106" s="71" t="s">
        <v>298</v>
      </c>
      <c r="C106" s="19" t="s">
        <v>11</v>
      </c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5"/>
      <c r="O106" s="6"/>
    </row>
    <row r="107" spans="1:15" ht="43.25" customHeight="1">
      <c r="A107" s="22" t="s">
        <v>365</v>
      </c>
      <c r="B107" s="24" t="s">
        <v>300</v>
      </c>
      <c r="C107" s="19" t="s">
        <v>26</v>
      </c>
      <c r="D107" s="19"/>
      <c r="E107" s="19"/>
      <c r="F107" s="19" t="s">
        <v>13</v>
      </c>
      <c r="G107" s="19"/>
      <c r="H107" s="19"/>
      <c r="I107" s="19"/>
      <c r="J107" s="19"/>
      <c r="K107" s="19"/>
      <c r="L107" s="19"/>
      <c r="M107" s="19"/>
      <c r="N107" s="5"/>
      <c r="O107" s="6"/>
    </row>
    <row r="108" spans="1:15" ht="43.25" customHeight="1">
      <c r="A108" s="23"/>
      <c r="B108" s="24" t="s">
        <v>226</v>
      </c>
      <c r="C108" s="19" t="s">
        <v>29</v>
      </c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77"/>
      <c r="O108" s="6"/>
    </row>
    <row r="109" spans="1:15" ht="43.25" customHeight="1">
      <c r="A109" s="22" t="s">
        <v>366</v>
      </c>
      <c r="B109" s="24" t="s">
        <v>302</v>
      </c>
      <c r="C109" s="19" t="s">
        <v>19</v>
      </c>
      <c r="D109" s="19"/>
      <c r="E109" s="19"/>
      <c r="F109" s="19" t="s">
        <v>13</v>
      </c>
      <c r="G109" s="19"/>
      <c r="H109" s="19"/>
      <c r="I109" s="19">
        <v>20</v>
      </c>
      <c r="J109" s="19"/>
      <c r="K109" s="19"/>
      <c r="L109" s="19"/>
      <c r="M109" s="19" t="s">
        <v>20</v>
      </c>
      <c r="N109" s="77" t="s">
        <v>80</v>
      </c>
      <c r="O109" s="6"/>
    </row>
    <row r="110" spans="1:15" ht="43.25" customHeight="1">
      <c r="A110" s="22" t="s">
        <v>367</v>
      </c>
      <c r="B110" s="24" t="s">
        <v>304</v>
      </c>
      <c r="C110" s="19" t="s">
        <v>19</v>
      </c>
      <c r="D110" s="19"/>
      <c r="E110" s="19"/>
      <c r="F110" s="19" t="s">
        <v>13</v>
      </c>
      <c r="G110" s="19"/>
      <c r="H110" s="19"/>
      <c r="I110" s="19">
        <v>20</v>
      </c>
      <c r="J110" s="19"/>
      <c r="K110" s="19"/>
      <c r="L110" s="19"/>
      <c r="M110" s="19" t="s">
        <v>20</v>
      </c>
      <c r="N110" s="77" t="s">
        <v>80</v>
      </c>
      <c r="O110" s="6"/>
    </row>
    <row r="111" spans="1:15" ht="43.25" customHeight="1">
      <c r="A111" s="22" t="s">
        <v>368</v>
      </c>
      <c r="B111" s="24" t="s">
        <v>306</v>
      </c>
      <c r="C111" s="19" t="s">
        <v>26</v>
      </c>
      <c r="D111" s="19"/>
      <c r="E111" s="19"/>
      <c r="F111" s="19" t="s">
        <v>21</v>
      </c>
      <c r="G111" s="19"/>
      <c r="H111" s="19"/>
      <c r="I111" s="19"/>
      <c r="J111" s="19"/>
      <c r="K111" s="19"/>
      <c r="L111" s="19"/>
      <c r="M111" s="19" t="s">
        <v>20</v>
      </c>
      <c r="N111" s="77" t="s">
        <v>80</v>
      </c>
      <c r="O111" s="6"/>
    </row>
    <row r="112" spans="1:15" ht="43.25" customHeight="1">
      <c r="A112" s="23"/>
      <c r="B112" s="24" t="s">
        <v>226</v>
      </c>
      <c r="C112" s="19" t="s">
        <v>29</v>
      </c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77"/>
      <c r="O112" s="6"/>
    </row>
    <row r="113" spans="1:15" ht="43.25" customHeight="1">
      <c r="A113" s="22" t="s">
        <v>369</v>
      </c>
      <c r="B113" s="24" t="s">
        <v>308</v>
      </c>
      <c r="C113" s="19" t="s">
        <v>19</v>
      </c>
      <c r="D113" s="19"/>
      <c r="E113" s="19"/>
      <c r="F113" s="19"/>
      <c r="G113" s="89" t="s">
        <v>309</v>
      </c>
      <c r="H113" s="19"/>
      <c r="I113" s="19"/>
      <c r="J113" s="19">
        <v>30</v>
      </c>
      <c r="K113" s="19"/>
      <c r="L113" s="19"/>
      <c r="M113" s="19" t="s">
        <v>20</v>
      </c>
      <c r="N113" s="77" t="s">
        <v>80</v>
      </c>
      <c r="O113" s="6"/>
    </row>
    <row r="114" spans="1:15" ht="43.25" customHeight="1">
      <c r="A114" s="22" t="s">
        <v>370</v>
      </c>
      <c r="B114" s="24" t="s">
        <v>311</v>
      </c>
      <c r="C114" s="19" t="s">
        <v>19</v>
      </c>
      <c r="D114" s="19"/>
      <c r="E114" s="19"/>
      <c r="F114" s="19"/>
      <c r="G114" s="19" t="s">
        <v>312</v>
      </c>
      <c r="H114" s="19"/>
      <c r="I114" s="19"/>
      <c r="J114" s="19">
        <v>30</v>
      </c>
      <c r="K114" s="19"/>
      <c r="L114" s="19"/>
      <c r="M114" s="19" t="s">
        <v>20</v>
      </c>
      <c r="N114" s="77" t="s">
        <v>80</v>
      </c>
      <c r="O114" s="6"/>
    </row>
    <row r="115" spans="1:15" ht="43.25" customHeight="1">
      <c r="A115" s="22" t="s">
        <v>371</v>
      </c>
      <c r="B115" s="24" t="s">
        <v>314</v>
      </c>
      <c r="C115" s="19" t="s">
        <v>19</v>
      </c>
      <c r="D115" s="19"/>
      <c r="E115" s="19"/>
      <c r="F115" s="19"/>
      <c r="G115" s="19" t="s">
        <v>315</v>
      </c>
      <c r="H115" s="19"/>
      <c r="I115" s="19"/>
      <c r="J115" s="19">
        <v>30</v>
      </c>
      <c r="K115" s="19"/>
      <c r="L115" s="19"/>
      <c r="M115" s="19" t="s">
        <v>20</v>
      </c>
      <c r="N115" s="77" t="s">
        <v>80</v>
      </c>
      <c r="O115" s="6"/>
    </row>
    <row r="116" spans="1:15" ht="43.25" customHeight="1">
      <c r="A116" s="22" t="s">
        <v>372</v>
      </c>
      <c r="B116" s="24" t="s">
        <v>317</v>
      </c>
      <c r="C116" s="19" t="s">
        <v>19</v>
      </c>
      <c r="D116" s="19"/>
      <c r="E116" s="19"/>
      <c r="F116" s="19"/>
      <c r="G116" s="19" t="s">
        <v>318</v>
      </c>
      <c r="H116" s="19"/>
      <c r="I116" s="19"/>
      <c r="J116" s="19">
        <v>30</v>
      </c>
      <c r="K116" s="19"/>
      <c r="L116" s="19"/>
      <c r="M116" s="19" t="s">
        <v>20</v>
      </c>
      <c r="N116" s="77" t="s">
        <v>80</v>
      </c>
      <c r="O116" s="6"/>
    </row>
    <row r="117" spans="1:15" ht="43.25" customHeight="1">
      <c r="A117" s="22" t="s">
        <v>373</v>
      </c>
      <c r="B117" s="24" t="s">
        <v>320</v>
      </c>
      <c r="C117" s="19" t="s">
        <v>19</v>
      </c>
      <c r="D117" s="19"/>
      <c r="E117" s="19"/>
      <c r="F117" s="19"/>
      <c r="G117" s="19" t="s">
        <v>321</v>
      </c>
      <c r="H117" s="19"/>
      <c r="I117" s="19"/>
      <c r="J117" s="19">
        <v>30</v>
      </c>
      <c r="K117" s="19"/>
      <c r="L117" s="19"/>
      <c r="M117" s="19" t="s">
        <v>20</v>
      </c>
      <c r="N117" s="77" t="s">
        <v>80</v>
      </c>
      <c r="O117" s="6"/>
    </row>
    <row r="118" spans="1:15" ht="43.25" customHeight="1">
      <c r="A118" s="22" t="s">
        <v>374</v>
      </c>
      <c r="B118" s="24" t="s">
        <v>323</v>
      </c>
      <c r="C118" s="19" t="s">
        <v>19</v>
      </c>
      <c r="D118" s="19"/>
      <c r="E118" s="19"/>
      <c r="F118" s="19"/>
      <c r="G118" s="19" t="s">
        <v>324</v>
      </c>
      <c r="H118" s="19"/>
      <c r="I118" s="19"/>
      <c r="J118" s="19">
        <v>30</v>
      </c>
      <c r="K118" s="19"/>
      <c r="L118" s="19"/>
      <c r="M118" s="19" t="s">
        <v>20</v>
      </c>
      <c r="N118" s="77" t="s">
        <v>80</v>
      </c>
      <c r="O118" s="6"/>
    </row>
    <row r="119" spans="1:15" ht="43.25" customHeight="1">
      <c r="A119" s="22" t="s">
        <v>375</v>
      </c>
      <c r="B119" s="24" t="s">
        <v>326</v>
      </c>
      <c r="C119" s="19" t="s">
        <v>19</v>
      </c>
      <c r="D119" s="19"/>
      <c r="E119" s="19"/>
      <c r="F119" s="19"/>
      <c r="G119" s="19" t="s">
        <v>327</v>
      </c>
      <c r="H119" s="19"/>
      <c r="I119" s="19"/>
      <c r="J119" s="19">
        <v>30</v>
      </c>
      <c r="K119" s="19"/>
      <c r="L119" s="19"/>
      <c r="M119" s="19" t="s">
        <v>20</v>
      </c>
      <c r="N119" s="77" t="s">
        <v>80</v>
      </c>
      <c r="O119" s="6"/>
    </row>
    <row r="120" spans="1:15" ht="43.25" customHeight="1">
      <c r="A120" s="22" t="s">
        <v>376</v>
      </c>
      <c r="B120" s="24" t="s">
        <v>329</v>
      </c>
      <c r="C120" s="19" t="s">
        <v>19</v>
      </c>
      <c r="D120" s="19"/>
      <c r="E120" s="19"/>
      <c r="F120" s="19"/>
      <c r="G120" s="19" t="s">
        <v>330</v>
      </c>
      <c r="H120" s="19"/>
      <c r="I120" s="19"/>
      <c r="J120" s="19">
        <v>30</v>
      </c>
      <c r="K120" s="19"/>
      <c r="L120" s="19"/>
      <c r="M120" s="19" t="s">
        <v>20</v>
      </c>
      <c r="N120" s="77" t="s">
        <v>80</v>
      </c>
      <c r="O120" s="6"/>
    </row>
    <row r="121" spans="1:15" ht="43.25" customHeight="1">
      <c r="A121" s="22" t="s">
        <v>377</v>
      </c>
      <c r="B121" s="24" t="s">
        <v>332</v>
      </c>
      <c r="C121" s="19" t="s">
        <v>19</v>
      </c>
      <c r="D121" s="19"/>
      <c r="E121" s="19"/>
      <c r="F121" s="19"/>
      <c r="G121" s="19" t="s">
        <v>333</v>
      </c>
      <c r="H121" s="19"/>
      <c r="I121" s="19"/>
      <c r="J121" s="19">
        <v>30</v>
      </c>
      <c r="K121" s="19"/>
      <c r="L121" s="19"/>
      <c r="M121" s="19" t="s">
        <v>20</v>
      </c>
      <c r="N121" s="77" t="s">
        <v>80</v>
      </c>
      <c r="O121" s="6"/>
    </row>
    <row r="122" spans="1:15" ht="43.25" customHeight="1">
      <c r="A122" s="22" t="s">
        <v>378</v>
      </c>
      <c r="B122" s="24" t="s">
        <v>335</v>
      </c>
      <c r="C122" s="19" t="s">
        <v>19</v>
      </c>
      <c r="D122" s="19"/>
      <c r="E122" s="19"/>
      <c r="F122" s="19"/>
      <c r="G122" s="19" t="s">
        <v>336</v>
      </c>
      <c r="H122" s="19"/>
      <c r="I122" s="19"/>
      <c r="J122" s="19">
        <v>30</v>
      </c>
      <c r="K122" s="19"/>
      <c r="L122" s="19"/>
      <c r="M122" s="19" t="s">
        <v>20</v>
      </c>
      <c r="N122" s="77" t="s">
        <v>80</v>
      </c>
      <c r="O122" s="6"/>
    </row>
    <row r="123" spans="1:15" ht="43.25" customHeight="1">
      <c r="A123" s="22" t="s">
        <v>379</v>
      </c>
      <c r="B123" s="24" t="s">
        <v>338</v>
      </c>
      <c r="C123" s="19" t="s">
        <v>19</v>
      </c>
      <c r="D123" s="19"/>
      <c r="E123" s="19"/>
      <c r="F123" s="19"/>
      <c r="G123" s="19" t="s">
        <v>339</v>
      </c>
      <c r="H123" s="19"/>
      <c r="I123" s="19"/>
      <c r="J123" s="19">
        <v>30</v>
      </c>
      <c r="K123" s="19"/>
      <c r="L123" s="19"/>
      <c r="M123" s="19" t="s">
        <v>20</v>
      </c>
      <c r="N123" s="77" t="s">
        <v>80</v>
      </c>
      <c r="O123" s="6"/>
    </row>
    <row r="124" spans="1:15" ht="43.25" customHeight="1">
      <c r="A124" s="22" t="s">
        <v>380</v>
      </c>
      <c r="B124" s="24" t="s">
        <v>341</v>
      </c>
      <c r="C124" s="19" t="s">
        <v>19</v>
      </c>
      <c r="D124" s="19"/>
      <c r="E124" s="19"/>
      <c r="F124" s="19"/>
      <c r="G124" s="19" t="s">
        <v>342</v>
      </c>
      <c r="H124" s="19"/>
      <c r="I124" s="19"/>
      <c r="J124" s="19">
        <v>30</v>
      </c>
      <c r="K124" s="19"/>
      <c r="L124" s="19"/>
      <c r="M124" s="19" t="s">
        <v>20</v>
      </c>
      <c r="N124" s="77" t="s">
        <v>80</v>
      </c>
      <c r="O124" s="6"/>
    </row>
    <row r="125" spans="1:15" ht="43.25" customHeight="1">
      <c r="A125" s="22" t="s">
        <v>381</v>
      </c>
      <c r="B125" s="24" t="s">
        <v>344</v>
      </c>
      <c r="C125" s="19" t="s">
        <v>19</v>
      </c>
      <c r="D125" s="19"/>
      <c r="E125" s="19"/>
      <c r="F125" s="19"/>
      <c r="G125" s="19" t="s">
        <v>345</v>
      </c>
      <c r="H125" s="19"/>
      <c r="I125" s="19"/>
      <c r="J125" s="19">
        <v>30</v>
      </c>
      <c r="K125" s="19"/>
      <c r="L125" s="19"/>
      <c r="M125" s="19" t="s">
        <v>20</v>
      </c>
      <c r="N125" s="77" t="s">
        <v>80</v>
      </c>
      <c r="O125" s="6"/>
    </row>
    <row r="126" spans="1:15" ht="43.25" customHeight="1">
      <c r="A126" s="23"/>
      <c r="B126" s="24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6"/>
      <c r="O126" s="6"/>
    </row>
    <row r="127" spans="1:15" ht="43.25" customHeight="1">
      <c r="A127" s="23"/>
      <c r="B127" s="24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6"/>
      <c r="O127" s="6"/>
    </row>
    <row r="128" spans="1:15" ht="43.25" customHeight="1">
      <c r="A128" s="23"/>
      <c r="B128" s="24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6"/>
      <c r="O128" s="6"/>
    </row>
    <row r="129" spans="1:15" ht="43.25" customHeight="1">
      <c r="A129" s="23"/>
      <c r="B129" s="24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6"/>
      <c r="O129" s="6"/>
    </row>
    <row r="130" spans="1:15" ht="43.25" customHeight="1">
      <c r="A130" s="23"/>
      <c r="B130" s="24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6"/>
      <c r="O130" s="6"/>
    </row>
    <row r="131" spans="1:15" ht="43.25" customHeight="1">
      <c r="A131" s="23"/>
      <c r="B131" s="24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6"/>
      <c r="O131" s="6"/>
    </row>
    <row r="132" spans="1:15" ht="43.25" customHeight="1">
      <c r="A132" s="23"/>
      <c r="B132" s="24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6"/>
      <c r="O132" s="6"/>
    </row>
    <row r="133" spans="1:15" ht="43.25" customHeight="1">
      <c r="A133" s="23"/>
      <c r="B133" s="24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6"/>
      <c r="O133" s="6"/>
    </row>
    <row r="134" spans="1:15" ht="43.25" customHeight="1">
      <c r="A134" s="23"/>
      <c r="B134" s="24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6"/>
      <c r="O134" s="6"/>
    </row>
    <row r="135" spans="1:15" ht="43.25" customHeight="1">
      <c r="A135" s="23"/>
      <c r="B135" s="24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6"/>
      <c r="O135" s="6"/>
    </row>
    <row r="136" spans="1:15" ht="43.25" customHeight="1">
      <c r="A136" s="23"/>
      <c r="B136" s="24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6"/>
      <c r="O136" s="6"/>
    </row>
    <row r="137" spans="1:15" ht="43.25" customHeight="1">
      <c r="A137" s="23"/>
      <c r="B137" s="24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6"/>
      <c r="O137" s="6"/>
    </row>
    <row r="138" spans="1:15" ht="43.25" customHeight="1">
      <c r="A138" s="23"/>
      <c r="B138" s="24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6"/>
      <c r="O138" s="6"/>
    </row>
    <row r="139" spans="1:15" ht="43.25" customHeight="1">
      <c r="A139" s="23"/>
      <c r="B139" s="24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6"/>
      <c r="O139" s="6"/>
    </row>
    <row r="140" spans="1:15" ht="43.25" customHeight="1">
      <c r="A140" s="23"/>
      <c r="B140" s="24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6"/>
      <c r="O140" s="6"/>
    </row>
    <row r="141" spans="1:15" ht="43.25" customHeight="1">
      <c r="A141" s="23"/>
      <c r="B141" s="24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6"/>
      <c r="O141" s="6"/>
    </row>
    <row r="142" spans="1:15" ht="43.25" customHeight="1">
      <c r="A142" s="23"/>
      <c r="B142" s="24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6"/>
      <c r="O142" s="6"/>
    </row>
    <row r="143" spans="1:15" ht="43.25" customHeight="1">
      <c r="A143" s="23"/>
      <c r="B143" s="24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6"/>
      <c r="O143" s="6"/>
    </row>
    <row r="144" spans="1:15" ht="43.25" customHeight="1">
      <c r="A144" s="23"/>
      <c r="B144" s="24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6"/>
      <c r="O144" s="6"/>
    </row>
    <row r="145" spans="1:15" ht="43.25" customHeight="1">
      <c r="A145" s="23"/>
      <c r="B145" s="24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6"/>
      <c r="O145" s="6"/>
    </row>
    <row r="146" spans="1:15" ht="43.25" customHeight="1">
      <c r="A146" s="23"/>
      <c r="B146" s="24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6"/>
      <c r="O146" s="6"/>
    </row>
    <row r="147" spans="1:15" ht="43.25" customHeight="1">
      <c r="A147" s="23"/>
      <c r="B147" s="24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6"/>
      <c r="O147" s="6"/>
    </row>
    <row r="148" spans="1:15" ht="43.25" customHeight="1">
      <c r="A148" s="23"/>
      <c r="B148" s="24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6"/>
      <c r="O148" s="6"/>
    </row>
    <row r="149" spans="1:15" ht="43.25" customHeight="1">
      <c r="A149" s="23"/>
      <c r="B149" s="24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6"/>
      <c r="O149" s="6"/>
    </row>
    <row r="150" spans="1:15" ht="43.25" customHeight="1">
      <c r="A150" s="23"/>
      <c r="B150" s="24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6"/>
      <c r="O150" s="6"/>
    </row>
    <row r="151" spans="1:15" ht="43.25" customHeight="1">
      <c r="A151" s="23"/>
      <c r="B151" s="24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6"/>
      <c r="O151" s="6"/>
    </row>
    <row r="152" spans="1:15" ht="43.25" customHeight="1">
      <c r="A152" s="23"/>
      <c r="B152" s="24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6"/>
      <c r="O152" s="6"/>
    </row>
    <row r="153" spans="1:15" ht="43.25" customHeight="1">
      <c r="A153" s="23"/>
      <c r="B153" s="24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6"/>
      <c r="O153" s="6"/>
    </row>
    <row r="154" spans="1:15" ht="43.25" customHeight="1">
      <c r="A154" s="23"/>
      <c r="B154" s="24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6"/>
      <c r="O154" s="6"/>
    </row>
    <row r="155" spans="1:15" ht="43.25" customHeight="1">
      <c r="A155" s="23"/>
      <c r="B155" s="24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6"/>
      <c r="O155" s="6"/>
    </row>
    <row r="156" spans="1:15" ht="43.25" customHeight="1">
      <c r="A156" s="23"/>
      <c r="B156" s="24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6"/>
      <c r="O156" s="6"/>
    </row>
    <row r="157" spans="1:15" ht="43.25" customHeight="1">
      <c r="A157" s="23"/>
      <c r="B157" s="24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6"/>
      <c r="O157" s="6"/>
    </row>
    <row r="158" spans="1:15" ht="43.25" customHeight="1">
      <c r="A158" s="23"/>
      <c r="B158" s="24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6"/>
      <c r="O158" s="6"/>
    </row>
    <row r="159" spans="1:15" ht="43.25" customHeight="1">
      <c r="A159" s="23"/>
      <c r="B159" s="24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6"/>
      <c r="O159" s="6"/>
    </row>
    <row r="160" spans="1:15" ht="43.25" customHeight="1">
      <c r="A160" s="23"/>
      <c r="B160" s="24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6"/>
      <c r="O160" s="6"/>
    </row>
    <row r="161" spans="1:15" ht="43.25" customHeight="1">
      <c r="A161" s="23"/>
      <c r="B161" s="24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6"/>
      <c r="O161" s="6"/>
    </row>
    <row r="162" spans="1:15" ht="43.25" customHeight="1">
      <c r="A162" s="23"/>
      <c r="B162" s="24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6"/>
      <c r="O162" s="6"/>
    </row>
    <row r="163" spans="1:15" ht="43.25" customHeight="1">
      <c r="A163" s="23"/>
      <c r="B163" s="24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6"/>
      <c r="O163" s="6"/>
    </row>
    <row r="164" spans="1:15" ht="43.25" customHeight="1">
      <c r="A164" s="23"/>
      <c r="B164" s="24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6"/>
      <c r="O164" s="6"/>
    </row>
    <row r="165" spans="1:15" ht="43.25" customHeight="1">
      <c r="A165" s="23"/>
      <c r="B165" s="24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6"/>
      <c r="O165" s="6"/>
    </row>
    <row r="166" spans="1:15" ht="43.25" customHeight="1">
      <c r="A166" s="23"/>
      <c r="B166" s="24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6"/>
      <c r="O166" s="6"/>
    </row>
    <row r="167" spans="1:15" ht="43.25" customHeight="1">
      <c r="A167" s="23"/>
      <c r="B167" s="24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6"/>
      <c r="O167" s="6"/>
    </row>
    <row r="168" spans="1:15" ht="43.25" customHeight="1">
      <c r="A168" s="23"/>
      <c r="B168" s="24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6"/>
      <c r="O168" s="6"/>
    </row>
    <row r="169" spans="1:15" ht="43.25" customHeight="1">
      <c r="A169" s="23"/>
      <c r="B169" s="24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6"/>
      <c r="O169" s="6"/>
    </row>
    <row r="170" spans="1:15" ht="43.25" customHeight="1">
      <c r="A170" s="23"/>
      <c r="B170" s="24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6"/>
      <c r="O170" s="6"/>
    </row>
    <row r="171" spans="1:15" ht="43.25" customHeight="1">
      <c r="A171" s="23"/>
      <c r="B171" s="24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6"/>
      <c r="O171" s="6"/>
    </row>
    <row r="172" spans="1:15" ht="43.25" customHeight="1">
      <c r="A172" s="23"/>
      <c r="B172" s="24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6"/>
      <c r="O172" s="6"/>
    </row>
    <row r="173" spans="1:15" ht="43.25" customHeight="1">
      <c r="A173" s="23"/>
      <c r="B173" s="24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6"/>
      <c r="O173" s="6"/>
    </row>
    <row r="174" spans="1:15" ht="43.25" customHeight="1">
      <c r="A174" s="23"/>
      <c r="B174" s="24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6"/>
      <c r="O174" s="6"/>
    </row>
    <row r="175" spans="1:15" ht="43.25" customHeight="1">
      <c r="A175" s="23"/>
      <c r="B175" s="24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6"/>
      <c r="O175" s="6"/>
    </row>
    <row r="176" spans="1:15" ht="43.25" customHeight="1">
      <c r="A176" s="23"/>
      <c r="B176" s="24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6"/>
      <c r="O176" s="6"/>
    </row>
    <row r="177" spans="1:15" ht="43.25" customHeight="1">
      <c r="A177" s="23"/>
      <c r="B177" s="24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6"/>
      <c r="O177" s="6"/>
    </row>
    <row r="178" spans="1:15" ht="43.25" customHeight="1">
      <c r="A178" s="23"/>
      <c r="B178" s="24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6"/>
      <c r="O178" s="6"/>
    </row>
    <row r="179" spans="1:15" ht="43.25" customHeight="1">
      <c r="A179" s="23"/>
      <c r="B179" s="24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6"/>
      <c r="O179" s="6"/>
    </row>
    <row r="180" spans="1:15" ht="43.25" customHeight="1">
      <c r="A180" s="23"/>
      <c r="B180" s="24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6"/>
      <c r="O180" s="6"/>
    </row>
    <row r="181" spans="1:15" ht="43.25" customHeight="1">
      <c r="A181" s="23"/>
      <c r="B181" s="24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6"/>
      <c r="O181" s="6"/>
    </row>
    <row r="182" spans="1:15" ht="43.25" customHeight="1">
      <c r="A182" s="23"/>
      <c r="B182" s="24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6"/>
      <c r="O182" s="6"/>
    </row>
    <row r="183" spans="1:15" ht="43.25" customHeight="1">
      <c r="A183" s="23"/>
      <c r="B183" s="24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6"/>
      <c r="O183" s="6"/>
    </row>
    <row r="184" spans="1:15" ht="43.25" customHeight="1">
      <c r="A184" s="23"/>
      <c r="B184" s="24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6"/>
      <c r="O184" s="6"/>
    </row>
    <row r="185" spans="1:15" ht="43.25" customHeight="1">
      <c r="A185" s="23"/>
      <c r="B185" s="24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6"/>
      <c r="O185" s="6"/>
    </row>
    <row r="186" spans="1:15" ht="43.25" customHeight="1">
      <c r="A186" s="23"/>
      <c r="B186" s="24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6"/>
      <c r="O186" s="6"/>
    </row>
    <row r="187" spans="1:15" ht="43.25" customHeight="1">
      <c r="A187" s="23"/>
      <c r="B187" s="24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6"/>
      <c r="O187" s="6"/>
    </row>
    <row r="188" spans="1:15" ht="43.25" customHeight="1">
      <c r="A188" s="23"/>
      <c r="B188" s="24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6"/>
      <c r="O188" s="6"/>
    </row>
    <row r="189" spans="1:15" ht="43.25" customHeight="1">
      <c r="A189" s="23"/>
      <c r="B189" s="24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6"/>
      <c r="O189" s="6"/>
    </row>
    <row r="190" spans="1:15" ht="43.25" customHeight="1">
      <c r="A190" s="23"/>
      <c r="B190" s="24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6"/>
      <c r="O190" s="6"/>
    </row>
    <row r="191" spans="1:15" ht="43.25" customHeight="1">
      <c r="A191" s="23"/>
      <c r="B191" s="24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6"/>
      <c r="O191" s="6"/>
    </row>
    <row r="192" spans="1:15" ht="43.25" customHeight="1">
      <c r="A192" s="23"/>
      <c r="B192" s="24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6"/>
      <c r="O192" s="6"/>
    </row>
    <row r="193" spans="1:15" ht="43.25" customHeight="1">
      <c r="A193" s="23"/>
      <c r="B193" s="24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6"/>
      <c r="O193" s="6"/>
    </row>
    <row r="194" spans="1:15" ht="43.25" customHeight="1">
      <c r="A194" s="23"/>
      <c r="B194" s="24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6"/>
      <c r="O194" s="6"/>
    </row>
    <row r="195" spans="1:15" ht="43.25" customHeight="1">
      <c r="A195" s="23"/>
      <c r="B195" s="24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6"/>
      <c r="O195" s="6"/>
    </row>
    <row r="196" spans="1:15" ht="43.25" customHeight="1">
      <c r="A196" s="23"/>
      <c r="B196" s="24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6"/>
      <c r="O196" s="6"/>
    </row>
    <row r="197" spans="1:15" ht="43.25" customHeight="1">
      <c r="A197" s="23"/>
      <c r="B197" s="24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6"/>
      <c r="O197" s="6"/>
    </row>
    <row r="198" spans="1:15" ht="43.25" customHeight="1">
      <c r="A198" s="23"/>
      <c r="B198" s="24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6"/>
      <c r="O198" s="6"/>
    </row>
    <row r="199" spans="1:15" ht="43.25" customHeight="1">
      <c r="A199" s="23"/>
      <c r="B199" s="24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6"/>
      <c r="O199" s="6"/>
    </row>
    <row r="200" spans="1:15" ht="43.25" customHeight="1">
      <c r="A200" s="23"/>
      <c r="B200" s="24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6"/>
      <c r="O200" s="6"/>
    </row>
    <row r="201" spans="1:15" ht="43.25" customHeight="1">
      <c r="A201" s="23"/>
      <c r="B201" s="24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6"/>
      <c r="O201" s="6"/>
    </row>
    <row r="202" spans="1:15" ht="43.25" customHeight="1">
      <c r="A202" s="23"/>
      <c r="B202" s="24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6"/>
      <c r="O202" s="6"/>
    </row>
    <row r="203" spans="1:15" ht="43.25" customHeight="1">
      <c r="A203" s="23"/>
      <c r="B203" s="24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6"/>
      <c r="O203" s="6"/>
    </row>
    <row r="204" spans="1:15" ht="43.25" customHeight="1">
      <c r="A204" s="23"/>
      <c r="B204" s="24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6"/>
      <c r="O204" s="6"/>
    </row>
    <row r="205" spans="1:15" ht="43.25" customHeight="1">
      <c r="A205" s="23"/>
      <c r="B205" s="24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6"/>
      <c r="O205" s="6"/>
    </row>
    <row r="206" spans="1:15" ht="43.25" customHeight="1">
      <c r="A206" s="23"/>
      <c r="B206" s="24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6"/>
      <c r="O206" s="6"/>
    </row>
    <row r="207" spans="1:15" ht="43.25" customHeight="1">
      <c r="A207" s="23"/>
      <c r="B207" s="24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6"/>
      <c r="O207" s="6"/>
    </row>
    <row r="208" spans="1:15" ht="43.25" customHeight="1">
      <c r="A208" s="23"/>
      <c r="B208" s="24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6"/>
      <c r="O208" s="6"/>
    </row>
    <row r="209" spans="1:15" ht="43.25" customHeight="1">
      <c r="A209" s="23"/>
      <c r="B209" s="24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6"/>
      <c r="O209" s="6"/>
    </row>
    <row r="210" spans="1:15" ht="43.25" customHeight="1">
      <c r="A210" s="23"/>
      <c r="B210" s="24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6"/>
      <c r="O210" s="6"/>
    </row>
    <row r="211" spans="1:15" ht="43.25" customHeight="1">
      <c r="A211" s="23"/>
      <c r="B211" s="24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6"/>
      <c r="O211" s="6"/>
    </row>
    <row r="212" spans="1:15" ht="43.25" customHeight="1">
      <c r="A212" s="23"/>
      <c r="B212" s="24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6"/>
      <c r="O212" s="6"/>
    </row>
    <row r="213" spans="1:15" ht="43.25" customHeight="1">
      <c r="A213" s="23"/>
      <c r="B213" s="24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6"/>
      <c r="O213" s="6"/>
    </row>
    <row r="214" spans="1:15" ht="43.25" customHeight="1">
      <c r="A214" s="23"/>
      <c r="B214" s="24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6"/>
      <c r="O214" s="6"/>
    </row>
    <row r="215" spans="1:15" ht="43.25" customHeight="1">
      <c r="A215" s="23"/>
      <c r="B215" s="24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6"/>
      <c r="O215" s="6"/>
    </row>
    <row r="216" spans="1:15" ht="43.25" customHeight="1">
      <c r="A216" s="23"/>
      <c r="B216" s="24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6"/>
      <c r="O216" s="6"/>
    </row>
    <row r="217" spans="1:15" ht="43.25" customHeight="1">
      <c r="A217" s="23"/>
      <c r="B217" s="24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6"/>
      <c r="O217" s="6"/>
    </row>
    <row r="218" spans="1:15" ht="43.25" customHeight="1">
      <c r="A218" s="23"/>
      <c r="B218" s="24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6"/>
      <c r="O218" s="6"/>
    </row>
    <row r="219" spans="1:15" ht="43.25" customHeight="1">
      <c r="A219" s="23"/>
      <c r="B219" s="24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6"/>
      <c r="O219" s="6"/>
    </row>
    <row r="220" spans="1:15" ht="43.25" customHeight="1">
      <c r="A220" s="23"/>
      <c r="B220" s="24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6"/>
      <c r="O220" s="6"/>
    </row>
    <row r="221" spans="1:15" ht="43.25" customHeight="1">
      <c r="A221" s="23"/>
      <c r="B221" s="24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6"/>
      <c r="O221" s="6"/>
    </row>
    <row r="222" spans="1:15" ht="43.25" customHeight="1">
      <c r="A222" s="23"/>
      <c r="B222" s="24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6"/>
      <c r="O222" s="6"/>
    </row>
    <row r="223" spans="1:15" ht="43.25" customHeight="1">
      <c r="A223" s="23"/>
      <c r="B223" s="24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6"/>
      <c r="O223" s="6"/>
    </row>
    <row r="224" spans="1:15" ht="43.25" customHeight="1">
      <c r="A224" s="23"/>
      <c r="B224" s="24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6"/>
      <c r="O224" s="6"/>
    </row>
    <row r="225" spans="1:15" ht="43.25" customHeight="1">
      <c r="A225" s="23"/>
      <c r="B225" s="24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6"/>
      <c r="O225" s="6"/>
    </row>
    <row r="226" spans="1:15" ht="43.25" customHeight="1">
      <c r="A226" s="23"/>
      <c r="B226" s="24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6"/>
      <c r="O226" s="6"/>
    </row>
    <row r="227" spans="1:15" ht="43.25" customHeight="1">
      <c r="A227" s="23"/>
      <c r="B227" s="24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6"/>
      <c r="O227" s="6"/>
    </row>
    <row r="228" spans="1:15" ht="43.25" customHeight="1">
      <c r="A228" s="23"/>
      <c r="B228" s="24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6"/>
      <c r="O228" s="6"/>
    </row>
    <row r="229" spans="1:15" ht="43.25" customHeight="1">
      <c r="A229" s="23"/>
      <c r="B229" s="24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6"/>
      <c r="O229" s="6"/>
    </row>
    <row r="230" spans="1:15" ht="43.25" customHeight="1">
      <c r="A230" s="23"/>
      <c r="B230" s="24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6"/>
      <c r="O230" s="6"/>
    </row>
    <row r="231" spans="1:15" ht="43.25" customHeight="1">
      <c r="A231" s="23"/>
      <c r="B231" s="24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6"/>
      <c r="O231" s="6"/>
    </row>
    <row r="232" spans="1:15" ht="43.25" customHeight="1">
      <c r="A232" s="23"/>
      <c r="B232" s="24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6"/>
      <c r="O232" s="6"/>
    </row>
    <row r="233" spans="1:15" ht="43.25" customHeight="1">
      <c r="A233" s="23"/>
      <c r="B233" s="24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6"/>
      <c r="O233" s="6"/>
    </row>
    <row r="234" spans="1:15" ht="43.25" customHeight="1">
      <c r="A234" s="23"/>
      <c r="B234" s="24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6"/>
      <c r="O234" s="6"/>
    </row>
    <row r="235" spans="1:15" ht="43.25" customHeight="1">
      <c r="A235" s="23"/>
      <c r="B235" s="24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6"/>
      <c r="O235" s="6"/>
    </row>
    <row r="236" spans="1:15" ht="43.25" customHeight="1">
      <c r="A236" s="23"/>
      <c r="B236" s="24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6"/>
      <c r="O236" s="6"/>
    </row>
    <row r="237" spans="1:15" ht="43.25" customHeight="1">
      <c r="A237" s="23"/>
      <c r="B237" s="24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6"/>
      <c r="O237" s="6"/>
    </row>
    <row r="238" spans="1:15" ht="43.25" customHeight="1">
      <c r="A238" s="23"/>
      <c r="B238" s="24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6"/>
      <c r="O238" s="6"/>
    </row>
    <row r="239" spans="1:15" ht="43.25" customHeight="1">
      <c r="A239" s="23"/>
      <c r="B239" s="24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6"/>
      <c r="O239" s="6"/>
    </row>
    <row r="240" spans="1:15" ht="43.25" customHeight="1">
      <c r="A240" s="23"/>
      <c r="B240" s="24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6"/>
      <c r="O240" s="6"/>
    </row>
    <row r="241" spans="1:15" ht="43.25" customHeight="1">
      <c r="A241" s="23"/>
      <c r="B241" s="24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6"/>
      <c r="O241" s="6"/>
    </row>
    <row r="242" spans="1:15" ht="43.25" customHeight="1">
      <c r="A242" s="23"/>
      <c r="B242" s="24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6"/>
      <c r="O242" s="6"/>
    </row>
    <row r="243" spans="1:15" ht="43.25" customHeight="1">
      <c r="A243" s="23"/>
      <c r="B243" s="24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6"/>
      <c r="O243" s="6"/>
    </row>
    <row r="244" spans="1:15" ht="43.25" customHeight="1">
      <c r="A244" s="23"/>
      <c r="B244" s="24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6"/>
      <c r="O244" s="6"/>
    </row>
    <row r="245" spans="1:15" ht="43.25" customHeight="1">
      <c r="A245" s="23"/>
      <c r="B245" s="24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6"/>
      <c r="O245" s="6"/>
    </row>
    <row r="246" spans="1:15" ht="43.25" customHeight="1">
      <c r="A246" s="23"/>
      <c r="B246" s="24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6"/>
      <c r="O246" s="6"/>
    </row>
    <row r="247" spans="1:15" ht="43.25" customHeight="1">
      <c r="A247" s="23"/>
      <c r="B247" s="24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6"/>
      <c r="O247" s="6"/>
    </row>
    <row r="248" spans="1:15" ht="43.25" customHeight="1">
      <c r="A248" s="23"/>
      <c r="B248" s="24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6"/>
      <c r="O248" s="6"/>
    </row>
    <row r="249" spans="1:15" ht="43.25" customHeight="1">
      <c r="A249" s="23"/>
      <c r="B249" s="24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6"/>
      <c r="O249" s="6"/>
    </row>
    <row r="250" spans="1:15" ht="43.25" customHeight="1">
      <c r="A250" s="23"/>
      <c r="B250" s="24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6"/>
      <c r="O250" s="6"/>
    </row>
    <row r="251" spans="1:15" ht="43.25" customHeight="1">
      <c r="A251" s="23"/>
      <c r="B251" s="24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6"/>
      <c r="O251" s="6"/>
    </row>
    <row r="252" spans="1:15" ht="43.25" customHeight="1">
      <c r="A252" s="23"/>
      <c r="B252" s="24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6"/>
      <c r="O252" s="6"/>
    </row>
    <row r="253" spans="1:15" ht="43.25" customHeight="1">
      <c r="A253" s="23"/>
      <c r="B253" s="24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6"/>
      <c r="O253" s="6"/>
    </row>
    <row r="254" spans="1:15" ht="43.25" customHeight="1">
      <c r="A254" s="23"/>
      <c r="B254" s="24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6"/>
      <c r="O254" s="6"/>
    </row>
    <row r="255" spans="1:15" ht="43.25" customHeight="1">
      <c r="A255" s="23"/>
      <c r="B255" s="24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6"/>
      <c r="O255" s="6"/>
    </row>
    <row r="256" spans="1:15" ht="43.25" customHeight="1">
      <c r="A256" s="23"/>
      <c r="B256" s="24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6"/>
      <c r="O256" s="6"/>
    </row>
    <row r="257" spans="1:15" ht="43.25" customHeight="1">
      <c r="A257" s="23"/>
      <c r="B257" s="24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6"/>
      <c r="O257" s="6"/>
    </row>
    <row r="258" spans="1:15" ht="43.25" customHeight="1">
      <c r="A258" s="23"/>
      <c r="B258" s="24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6"/>
      <c r="O258" s="6"/>
    </row>
    <row r="259" spans="1:15" ht="43.25" customHeight="1">
      <c r="A259" s="23"/>
      <c r="B259" s="24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6"/>
      <c r="O259" s="6"/>
    </row>
    <row r="260" spans="1:15" ht="43.25" customHeight="1">
      <c r="A260" s="23"/>
      <c r="B260" s="24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6"/>
      <c r="O260" s="6"/>
    </row>
    <row r="261" spans="1:15" ht="43.25" customHeight="1">
      <c r="A261" s="23"/>
      <c r="B261" s="24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6"/>
      <c r="O261" s="6"/>
    </row>
    <row r="262" spans="1:15" ht="43.25" customHeight="1">
      <c r="A262" s="23"/>
      <c r="B262" s="24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6"/>
      <c r="O262" s="6"/>
    </row>
    <row r="263" spans="1:15" ht="43.25" customHeight="1">
      <c r="A263" s="23"/>
      <c r="B263" s="24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6"/>
      <c r="O263" s="6"/>
    </row>
    <row r="264" spans="1:15" ht="43.25" customHeight="1">
      <c r="A264" s="23"/>
      <c r="B264" s="24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6"/>
      <c r="O264" s="6"/>
    </row>
    <row r="265" spans="1:15" ht="43.25" customHeight="1">
      <c r="A265" s="23"/>
      <c r="B265" s="24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6"/>
      <c r="O265" s="6"/>
    </row>
    <row r="266" spans="1:15" ht="43.25" customHeight="1">
      <c r="A266" s="23"/>
      <c r="B266" s="24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6"/>
      <c r="O266" s="6"/>
    </row>
    <row r="267" spans="1:15" ht="43.25" customHeight="1">
      <c r="A267" s="23"/>
      <c r="B267" s="24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6"/>
      <c r="O267" s="6"/>
    </row>
    <row r="268" spans="1:15" ht="43.25" customHeight="1">
      <c r="A268" s="23"/>
      <c r="B268" s="24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6"/>
      <c r="O268" s="6"/>
    </row>
    <row r="269" spans="1:15" ht="43.25" customHeight="1">
      <c r="A269" s="23"/>
      <c r="B269" s="24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6"/>
      <c r="O269" s="6"/>
    </row>
    <row r="270" spans="1:15" ht="43.25" customHeight="1">
      <c r="A270" s="23"/>
      <c r="B270" s="24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6"/>
      <c r="O270" s="6"/>
    </row>
    <row r="271" spans="1:15" ht="43.25" customHeight="1">
      <c r="A271" s="23"/>
      <c r="B271" s="24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6"/>
      <c r="O271" s="6"/>
    </row>
    <row r="272" spans="1:15" ht="43.25" customHeight="1">
      <c r="A272" s="23"/>
      <c r="B272" s="24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6"/>
      <c r="O272" s="6"/>
    </row>
    <row r="273" spans="1:15" ht="43.25" customHeight="1">
      <c r="A273" s="23"/>
      <c r="B273" s="24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6"/>
      <c r="O273" s="6"/>
    </row>
    <row r="274" spans="1:15" ht="43.25" customHeight="1">
      <c r="A274" s="23"/>
      <c r="B274" s="24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6"/>
      <c r="O274" s="6"/>
    </row>
    <row r="275" spans="1:15" ht="43.25" customHeight="1">
      <c r="A275" s="23"/>
      <c r="B275" s="24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6"/>
      <c r="O275" s="6"/>
    </row>
    <row r="276" spans="1:15" ht="43.25" customHeight="1">
      <c r="A276" s="23"/>
      <c r="B276" s="24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6"/>
      <c r="O276" s="6"/>
    </row>
    <row r="277" spans="1:15" ht="43.25" customHeight="1">
      <c r="A277" s="23"/>
      <c r="B277" s="24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6"/>
      <c r="O277" s="6"/>
    </row>
    <row r="278" spans="1:15" ht="43.25" customHeight="1">
      <c r="A278" s="23"/>
      <c r="B278" s="24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6"/>
      <c r="O278" s="6"/>
    </row>
    <row r="279" spans="1:15" ht="43.25" customHeight="1">
      <c r="A279" s="23"/>
      <c r="B279" s="24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6"/>
      <c r="O279" s="6"/>
    </row>
    <row r="280" spans="1:15" ht="43.25" customHeight="1">
      <c r="A280" s="23"/>
      <c r="B280" s="24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6"/>
      <c r="O280" s="6"/>
    </row>
    <row r="281" spans="1:15" ht="43.25" customHeight="1">
      <c r="A281" s="23"/>
      <c r="B281" s="24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6"/>
      <c r="O281" s="6"/>
    </row>
    <row r="282" spans="1:15" ht="43.25" customHeight="1">
      <c r="A282" s="23"/>
      <c r="B282" s="24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6"/>
      <c r="O282" s="6"/>
    </row>
    <row r="283" spans="1:15" ht="43.25" customHeight="1">
      <c r="A283" s="23"/>
      <c r="B283" s="24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6"/>
      <c r="O283" s="6"/>
    </row>
    <row r="284" spans="1:15" ht="43.25" customHeight="1">
      <c r="A284" s="23"/>
      <c r="B284" s="24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6"/>
      <c r="O284" s="6"/>
    </row>
    <row r="285" spans="1:15" ht="43.25" customHeight="1">
      <c r="A285" s="23"/>
      <c r="B285" s="24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6"/>
      <c r="O285" s="6"/>
    </row>
    <row r="286" spans="1:15" ht="43.25" customHeight="1">
      <c r="A286" s="23"/>
      <c r="B286" s="24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6"/>
      <c r="O286" s="6"/>
    </row>
    <row r="287" spans="1:15" ht="43.25" customHeight="1">
      <c r="A287" s="23"/>
      <c r="B287" s="24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6"/>
      <c r="O287" s="6"/>
    </row>
    <row r="288" spans="1:15" ht="43.25" customHeight="1">
      <c r="A288" s="23"/>
      <c r="B288" s="24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6"/>
      <c r="O288" s="6"/>
    </row>
    <row r="289" spans="1:15" ht="43.25" customHeight="1">
      <c r="A289" s="23"/>
      <c r="B289" s="24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6"/>
      <c r="O289" s="6"/>
    </row>
    <row r="290" spans="1:15" ht="43.25" customHeight="1">
      <c r="A290" s="23"/>
      <c r="B290" s="24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6"/>
      <c r="O290" s="6"/>
    </row>
    <row r="291" spans="1:15" ht="43.25" customHeight="1">
      <c r="A291" s="23"/>
      <c r="B291" s="24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6"/>
      <c r="O291" s="6"/>
    </row>
    <row r="292" spans="1:15" ht="43.25" customHeight="1">
      <c r="A292" s="23"/>
      <c r="B292" s="24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6"/>
      <c r="O292" s="6"/>
    </row>
    <row r="293" spans="1:15" ht="43.25" customHeight="1">
      <c r="A293" s="23"/>
      <c r="B293" s="24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6"/>
      <c r="O293" s="6"/>
    </row>
    <row r="294" spans="1:15" ht="43.25" customHeight="1">
      <c r="A294" s="23"/>
      <c r="B294" s="24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6"/>
      <c r="O294" s="6"/>
    </row>
    <row r="295" spans="1:15" ht="43.25" customHeight="1">
      <c r="A295" s="23"/>
      <c r="B295" s="24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6"/>
      <c r="O295" s="6"/>
    </row>
    <row r="296" spans="1:15" ht="54.5" customHeight="1">
      <c r="A296" s="23"/>
      <c r="B296" s="24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6"/>
      <c r="O296" s="6"/>
    </row>
    <row r="297" spans="1:15" ht="43.25" customHeight="1">
      <c r="A297" s="23"/>
      <c r="B297" s="24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6"/>
      <c r="O297" s="6"/>
    </row>
    <row r="298" spans="1:15" ht="43.25" customHeight="1">
      <c r="A298" s="23"/>
      <c r="B298" s="24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6"/>
      <c r="O298" s="6"/>
    </row>
    <row r="299" spans="1:15" ht="43.25" customHeight="1">
      <c r="A299" s="23"/>
      <c r="B299" s="24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6"/>
      <c r="O299" s="6"/>
    </row>
    <row r="300" spans="1:15" ht="43.25" customHeight="1">
      <c r="A300" s="23"/>
      <c r="B300" s="24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6"/>
      <c r="O300" s="6"/>
    </row>
  </sheetData>
  <sheetProtection algorithmName="SHA-512" hashValue="LeaMJua0+qTv+wabgRYOUSrIhbAcYamomR3K7cXe1tI8syl9dhAcoXD+3J02zOV76UQNUWgkigYH1KkXtpcoAA==" saltValue="Aj0SIPNrKZJpshg3/GmYYg==" spinCount="100000" sheet="1" formatCells="0" insertRows="0"/>
  <mergeCells count="21">
    <mergeCell ref="H15:I16"/>
    <mergeCell ref="H7:J9"/>
    <mergeCell ref="E15:F16"/>
    <mergeCell ref="G15:G16"/>
    <mergeCell ref="A1:J6"/>
    <mergeCell ref="A13:A14"/>
    <mergeCell ref="E13:F14"/>
    <mergeCell ref="G13:G14"/>
    <mergeCell ref="H13:I14"/>
    <mergeCell ref="G7:G9"/>
    <mergeCell ref="C7:D9"/>
    <mergeCell ref="E7:F9"/>
    <mergeCell ref="A7:A11"/>
    <mergeCell ref="B7:B11"/>
    <mergeCell ref="C10:D11"/>
    <mergeCell ref="E10:J11"/>
    <mergeCell ref="A15:A16"/>
    <mergeCell ref="B13:B14"/>
    <mergeCell ref="B15:B16"/>
    <mergeCell ref="C13:D14"/>
    <mergeCell ref="C15:D16"/>
  </mergeCells>
  <conditionalFormatting sqref="A1:A7 D1:E9 G1:N9 E10 K10:N11 G126:N1001">
    <cfRule type="expression" dxfId="930" priority="189">
      <formula>$C1="Option"</formula>
    </cfRule>
  </conditionalFormatting>
  <conditionalFormatting sqref="A12:A88">
    <cfRule type="expression" dxfId="929" priority="108">
      <formula>$C12="Option"</formula>
    </cfRule>
  </conditionalFormatting>
  <conditionalFormatting sqref="A48:A53">
    <cfRule type="expression" dxfId="928" priority="146">
      <formula>$F48="Fermeture"</formula>
    </cfRule>
    <cfRule type="expression" dxfId="927" priority="147">
      <formula>$F48="Modification"</formula>
    </cfRule>
    <cfRule type="expression" dxfId="926" priority="148">
      <formula>$F48="Création"</formula>
    </cfRule>
  </conditionalFormatting>
  <conditionalFormatting sqref="A83 K83:N83 A85:N86 N87:N88">
    <cfRule type="expression" dxfId="925" priority="112">
      <formula>$F83="Modification"</formula>
    </cfRule>
    <cfRule type="expression" dxfId="924" priority="113">
      <formula>$F83="Création"</formula>
    </cfRule>
  </conditionalFormatting>
  <conditionalFormatting sqref="A89:A1001">
    <cfRule type="expression" dxfId="923" priority="62">
      <formula>$C89="Option"</formula>
    </cfRule>
  </conditionalFormatting>
  <conditionalFormatting sqref="A91:A96">
    <cfRule type="expression" dxfId="922" priority="79">
      <formula>$F91="Création"</formula>
    </cfRule>
    <cfRule type="expression" dxfId="921" priority="77">
      <formula>$F91="Fermeture"</formula>
    </cfRule>
    <cfRule type="expression" dxfId="920" priority="78">
      <formula>$F91="Modification"</formula>
    </cfRule>
  </conditionalFormatting>
  <conditionalFormatting sqref="A19:B26">
    <cfRule type="expression" dxfId="919" priority="185">
      <formula>$F19="Création"</formula>
    </cfRule>
    <cfRule type="expression" dxfId="918" priority="184">
      <formula>$F19="Modification"</formula>
    </cfRule>
    <cfRule type="expression" dxfId="917" priority="183">
      <formula>$F19="Fermeture"</formula>
    </cfRule>
  </conditionalFormatting>
  <conditionalFormatting sqref="A40:C41">
    <cfRule type="expression" dxfId="916" priority="181">
      <formula>$F40="Création"</formula>
    </cfRule>
    <cfRule type="expression" dxfId="915" priority="180">
      <formula>$F40="Modification"</formula>
    </cfRule>
    <cfRule type="expression" dxfId="914" priority="179">
      <formula>$F40="Fermeture"</formula>
    </cfRule>
  </conditionalFormatting>
  <conditionalFormatting sqref="A87:M88">
    <cfRule type="expression" dxfId="913" priority="92">
      <formula>$F87="Modification"</formula>
    </cfRule>
    <cfRule type="expression" dxfId="912" priority="93">
      <formula>$F87="Création"</formula>
    </cfRule>
    <cfRule type="expression" dxfId="911" priority="91">
      <formula>$F87="Fermeture"</formula>
    </cfRule>
  </conditionalFormatting>
  <conditionalFormatting sqref="A42:N42">
    <cfRule type="expression" dxfId="910" priority="172">
      <formula>$F42="Fermeture"</formula>
    </cfRule>
    <cfRule type="expression" dxfId="909" priority="173">
      <formula>$F42="Modification"</formula>
    </cfRule>
    <cfRule type="expression" dxfId="908" priority="174">
      <formula>$F42="Création"</formula>
    </cfRule>
  </conditionalFormatting>
  <conditionalFormatting sqref="A42:N43">
    <cfRule type="expression" dxfId="907" priority="175">
      <formula>$F42="Fermeture"</formula>
    </cfRule>
    <cfRule type="expression" dxfId="906" priority="176">
      <formula>$F42="Modification"</formula>
    </cfRule>
    <cfRule type="expression" dxfId="905" priority="177">
      <formula>$F42="Création"</formula>
    </cfRule>
  </conditionalFormatting>
  <conditionalFormatting sqref="A44:N47 B48:N50">
    <cfRule type="expression" dxfId="904" priority="152">
      <formula>$F44="Modification"</formula>
    </cfRule>
    <cfRule type="expression" dxfId="903" priority="151">
      <formula>$F44="Fermeture"</formula>
    </cfRule>
    <cfRule type="expression" dxfId="902" priority="153">
      <formula>$F44="Création"</formula>
    </cfRule>
  </conditionalFormatting>
  <conditionalFormatting sqref="A54:N55 A56:A82 B63:N64 K65:N82">
    <cfRule type="expression" dxfId="901" priority="132">
      <formula>$F54="Création"</formula>
    </cfRule>
    <cfRule type="expression" dxfId="900" priority="131">
      <formula>$F54="Modification"</formula>
    </cfRule>
  </conditionalFormatting>
  <conditionalFormatting sqref="A63:N64 K65:N82 A54:N55 A56:A62">
    <cfRule type="expression" dxfId="899" priority="130">
      <formula>$F54="Fermeture"</formula>
    </cfRule>
  </conditionalFormatting>
  <conditionalFormatting sqref="A84:N85">
    <cfRule type="expression" dxfId="898" priority="103">
      <formula>$F84="Création"</formula>
    </cfRule>
    <cfRule type="expression" dxfId="897" priority="102">
      <formula>$F84="Modification"</formula>
    </cfRule>
    <cfRule type="expression" dxfId="896" priority="101">
      <formula>$F84="Fermeture"</formula>
    </cfRule>
  </conditionalFormatting>
  <conditionalFormatting sqref="A89:N90 B91:N93">
    <cfRule type="expression" dxfId="895" priority="82">
      <formula>$F89="Fermeture"</formula>
    </cfRule>
    <cfRule type="expression" dxfId="894" priority="83">
      <formula>$F89="Modification"</formula>
    </cfRule>
    <cfRule type="expression" dxfId="893" priority="84">
      <formula>$F89="Création"</formula>
    </cfRule>
  </conditionalFormatting>
  <conditionalFormatting sqref="A97:N98 A99:A125 B106:N107 K108:N125">
    <cfRule type="expression" dxfId="892" priority="66">
      <formula>$F97="Modification"</formula>
    </cfRule>
    <cfRule type="expression" dxfId="891" priority="67">
      <formula>$F97="Création"</formula>
    </cfRule>
  </conditionalFormatting>
  <conditionalFormatting sqref="A106:N107 K108:N125 A97:N98 A99:A105 A108:A125">
    <cfRule type="expression" dxfId="890" priority="65">
      <formula>$F97="Fermeture"</formula>
    </cfRule>
  </conditionalFormatting>
  <conditionalFormatting sqref="A1:O7 C8:O9 C10 E10 K10:O11 A12:O12 A13:H13 J13:O16 A14:F14 A15:H15 A16:F16 A17:O18 C19:O26 A27:O39 D40:O41 O42:O125 A126:O999">
    <cfRule type="expression" dxfId="889" priority="198">
      <formula>$F1="Création"</formula>
    </cfRule>
    <cfRule type="expression" dxfId="888" priority="197">
      <formula>$F1="Modification"</formula>
    </cfRule>
  </conditionalFormatting>
  <conditionalFormatting sqref="A1:O7 C8:O9 K10:O11 A12:O12 J13:O16 A17:O18 C19:O26 A27:O39 D40:O41 A126:O999 E10 A13:H13 A15:H15 A14:F14 A16:F16 C10 O42:O125">
    <cfRule type="expression" dxfId="887" priority="196">
      <formula>$F1="Fermeture"</formula>
    </cfRule>
  </conditionalFormatting>
  <conditionalFormatting sqref="B45">
    <cfRule type="expression" dxfId="886" priority="163">
      <formula>$F45="Fermeture"</formula>
    </cfRule>
    <cfRule type="expression" dxfId="885" priority="164">
      <formula>$F45="Modification"</formula>
    </cfRule>
    <cfRule type="expression" dxfId="884" priority="165">
      <formula>$F45="Création"</formula>
    </cfRule>
  </conditionalFormatting>
  <conditionalFormatting sqref="B88">
    <cfRule type="expression" dxfId="883" priority="94">
      <formula>$F88="Fermeture"</formula>
    </cfRule>
    <cfRule type="expression" dxfId="882" priority="95">
      <formula>$F88="Modification"</formula>
    </cfRule>
    <cfRule type="expression" dxfId="881" priority="96">
      <formula>$F88="Création"</formula>
    </cfRule>
  </conditionalFormatting>
  <conditionalFormatting sqref="B59:C62">
    <cfRule type="expression" dxfId="880" priority="26">
      <formula>$F59="Création"</formula>
    </cfRule>
    <cfRule type="expression" dxfId="879" priority="25">
      <formula>$F59="Modification"</formula>
    </cfRule>
    <cfRule type="expression" dxfId="878" priority="24">
      <formula>$F59="Fermeture"</formula>
    </cfRule>
  </conditionalFormatting>
  <conditionalFormatting sqref="B102:C105">
    <cfRule type="expression" dxfId="877" priority="1">
      <formula>$F102="Fermeture"</formula>
    </cfRule>
    <cfRule type="expression" dxfId="876" priority="2">
      <formula>$F102="Modification"</formula>
    </cfRule>
    <cfRule type="expression" dxfId="875" priority="3">
      <formula>$F102="Création"</formula>
    </cfRule>
  </conditionalFormatting>
  <conditionalFormatting sqref="B51:D51">
    <cfRule type="expression" dxfId="874" priority="143">
      <formula>$F51="Fermeture"</formula>
    </cfRule>
    <cfRule type="expression" dxfId="873" priority="144">
      <formula>$F51="Modification"</formula>
    </cfRule>
    <cfRule type="expression" dxfId="872" priority="145">
      <formula>$F51="Création"</formula>
    </cfRule>
  </conditionalFormatting>
  <conditionalFormatting sqref="B94:D94">
    <cfRule type="expression" dxfId="871" priority="74">
      <formula>$F94="Fermeture"</formula>
    </cfRule>
    <cfRule type="expression" dxfId="870" priority="75">
      <formula>$F94="Modification"</formula>
    </cfRule>
    <cfRule type="expression" dxfId="869" priority="76">
      <formula>$F94="Création"</formula>
    </cfRule>
  </conditionalFormatting>
  <conditionalFormatting sqref="B64:J82">
    <cfRule type="expression" dxfId="868" priority="118">
      <formula>$F64="Fermeture"</formula>
    </cfRule>
    <cfRule type="expression" dxfId="867" priority="120">
      <formula>$F64="Création"</formula>
    </cfRule>
    <cfRule type="expression" dxfId="866" priority="119">
      <formula>$F64="Modification"</formula>
    </cfRule>
  </conditionalFormatting>
  <conditionalFormatting sqref="B83:J83">
    <cfRule type="expression" dxfId="865" priority="107">
      <formula>$F83="Création"</formula>
    </cfRule>
    <cfRule type="expression" dxfId="864" priority="106">
      <formula>$F83="Modification"</formula>
    </cfRule>
    <cfRule type="expression" dxfId="863" priority="105">
      <formula>$F83="Fermeture"</formula>
    </cfRule>
  </conditionalFormatting>
  <conditionalFormatting sqref="B107:J125">
    <cfRule type="expression" dxfId="862" priority="50">
      <formula>$F107="Modification"</formula>
    </cfRule>
    <cfRule type="expression" dxfId="861" priority="49">
      <formula>$F107="Fermeture"</formula>
    </cfRule>
    <cfRule type="expression" dxfId="860" priority="51">
      <formula>$F107="Création"</formula>
    </cfRule>
  </conditionalFormatting>
  <conditionalFormatting sqref="B57:L58">
    <cfRule type="expression" dxfId="859" priority="30">
      <formula>$F57="Création"</formula>
    </cfRule>
    <cfRule type="expression" dxfId="858" priority="28">
      <formula>$F57="Fermeture"</formula>
    </cfRule>
    <cfRule type="expression" dxfId="857" priority="29">
      <formula>$F57="Modification"</formula>
    </cfRule>
  </conditionalFormatting>
  <conditionalFormatting sqref="B100:L101">
    <cfRule type="expression" dxfId="856" priority="7">
      <formula>$F100="Création"</formula>
    </cfRule>
    <cfRule type="expression" dxfId="855" priority="6">
      <formula>$F100="Modification"</formula>
    </cfRule>
    <cfRule type="expression" dxfId="854" priority="5">
      <formula>$F100="Fermeture"</formula>
    </cfRule>
  </conditionalFormatting>
  <conditionalFormatting sqref="B52:M53">
    <cfRule type="expression" dxfId="853" priority="140">
      <formula>$F52="Fermeture"</formula>
    </cfRule>
    <cfRule type="expression" dxfId="852" priority="141">
      <formula>$F52="Modification"</formula>
    </cfRule>
    <cfRule type="expression" dxfId="851" priority="142">
      <formula>$F52="Création"</formula>
    </cfRule>
  </conditionalFormatting>
  <conditionalFormatting sqref="B95:M96">
    <cfRule type="expression" dxfId="850" priority="72">
      <formula>$F95="Modification"</formula>
    </cfRule>
    <cfRule type="expression" dxfId="849" priority="73">
      <formula>$F95="Création"</formula>
    </cfRule>
    <cfRule type="expression" dxfId="848" priority="71">
      <formula>$F95="Fermeture"</formula>
    </cfRule>
  </conditionalFormatting>
  <conditionalFormatting sqref="B50:N50 E51:N51 N52:N53">
    <cfRule type="expression" dxfId="847" priority="157">
      <formula>$F50="Modification"</formula>
    </cfRule>
    <cfRule type="expression" dxfId="846" priority="156">
      <formula>$F50="Fermeture"</formula>
    </cfRule>
    <cfRule type="expression" dxfId="845" priority="158">
      <formula>$F50="Création"</formula>
    </cfRule>
  </conditionalFormatting>
  <conditionalFormatting sqref="B56:N56 N57:N62 D59:M59 D60:L62">
    <cfRule type="expression" dxfId="844" priority="42">
      <formula>$F56="Création"</formula>
    </cfRule>
    <cfRule type="expression" dxfId="843" priority="41">
      <formula>$F56="Modification"</formula>
    </cfRule>
  </conditionalFormatting>
  <conditionalFormatting sqref="B93:N93 E94:N94 N95:N96">
    <cfRule type="expression" dxfId="842" priority="90">
      <formula>$F93="Création"</formula>
    </cfRule>
    <cfRule type="expression" dxfId="841" priority="89">
      <formula>$F93="Modification"</formula>
    </cfRule>
    <cfRule type="expression" dxfId="840" priority="88">
      <formula>$F93="Fermeture"</formula>
    </cfRule>
  </conditionalFormatting>
  <conditionalFormatting sqref="B99:N99 N100:N105 D102:M102 D103:L105">
    <cfRule type="expression" dxfId="839" priority="19">
      <formula>$F99="Création"</formula>
    </cfRule>
    <cfRule type="expression" dxfId="838" priority="18">
      <formula>$F99="Modification"</formula>
    </cfRule>
  </conditionalFormatting>
  <conditionalFormatting sqref="D12:E62 G57:L58">
    <cfRule type="expression" dxfId="837" priority="27">
      <formula>$C12="Option"</formula>
    </cfRule>
  </conditionalFormatting>
  <conditionalFormatting sqref="D50:E50 G50:N51">
    <cfRule type="expression" dxfId="836" priority="154">
      <formula>$C50="Option"</formula>
    </cfRule>
  </conditionalFormatting>
  <conditionalFormatting sqref="D63:E64">
    <cfRule type="expression" dxfId="835" priority="125">
      <formula>$C63="Option"</formula>
    </cfRule>
  </conditionalFormatting>
  <conditionalFormatting sqref="D64:E105 G100:L101">
    <cfRule type="expression" dxfId="834" priority="4">
      <formula>$C64="Option"</formula>
    </cfRule>
  </conditionalFormatting>
  <conditionalFormatting sqref="D93:E93 G93:N94">
    <cfRule type="expression" dxfId="833" priority="86">
      <formula>$C93="Option"</formula>
    </cfRule>
  </conditionalFormatting>
  <conditionalFormatting sqref="D106:E1001">
    <cfRule type="expression" dxfId="832" priority="56">
      <formula>$C106="Option"</formula>
    </cfRule>
  </conditionalFormatting>
  <conditionalFormatting sqref="D59:M59 D60:L62 B56:N56 N57:N62">
    <cfRule type="expression" dxfId="831" priority="40">
      <formula>$F56="Fermeture"</formula>
    </cfRule>
  </conditionalFormatting>
  <conditionalFormatting sqref="D102:M102 D103:L105 B99:N99 N100:N105">
    <cfRule type="expression" dxfId="830" priority="17">
      <formula>$F99="Fermeture"</formula>
    </cfRule>
  </conditionalFormatting>
  <conditionalFormatting sqref="G64:J83">
    <cfRule type="expression" dxfId="829" priority="104">
      <formula>$C64="Option"</formula>
    </cfRule>
  </conditionalFormatting>
  <conditionalFormatting sqref="G107:J125">
    <cfRule type="expression" dxfId="828" priority="47">
      <formula>$C107="Option"</formula>
    </cfRule>
  </conditionalFormatting>
  <conditionalFormatting sqref="G59:M59 G60:L62">
    <cfRule type="expression" dxfId="827" priority="39">
      <formula>$C59="Option"</formula>
    </cfRule>
  </conditionalFormatting>
  <conditionalFormatting sqref="G102:M102 G103:L105">
    <cfRule type="expression" dxfId="826" priority="16">
      <formula>$C102="Option"</formula>
    </cfRule>
  </conditionalFormatting>
  <conditionalFormatting sqref="G12:N50">
    <cfRule type="expression" dxfId="825" priority="149">
      <formula>$C12="Option"</formula>
    </cfRule>
  </conditionalFormatting>
  <conditionalFormatting sqref="G52:N56">
    <cfRule type="expression" dxfId="824" priority="37">
      <formula>$C52="Option"</formula>
    </cfRule>
  </conditionalFormatting>
  <conditionalFormatting sqref="G63:N64">
    <cfRule type="expression" dxfId="823" priority="127">
      <formula>$C63="Option"</formula>
    </cfRule>
  </conditionalFormatting>
  <conditionalFormatting sqref="G84:N86 K65:N83">
    <cfRule type="expression" dxfId="822" priority="109">
      <formula>$C65="Option"</formula>
    </cfRule>
  </conditionalFormatting>
  <conditionalFormatting sqref="G87:N93">
    <cfRule type="expression" dxfId="821" priority="80">
      <formula>$C87="Option"</formula>
    </cfRule>
  </conditionalFormatting>
  <conditionalFormatting sqref="G95:N99">
    <cfRule type="expression" dxfId="820" priority="14">
      <formula>$C95="Option"</formula>
    </cfRule>
  </conditionalFormatting>
  <conditionalFormatting sqref="G106:N107 K108:N125">
    <cfRule type="expression" dxfId="819" priority="63">
      <formula>$C106="Option"</formula>
    </cfRule>
  </conditionalFormatting>
  <conditionalFormatting sqref="H70:J71">
    <cfRule type="expression" dxfId="818" priority="117">
      <formula>$C70="Option"</formula>
    </cfRule>
  </conditionalFormatting>
  <conditionalFormatting sqref="H113:J114">
    <cfRule type="expression" dxfId="817" priority="48">
      <formula>$C113="Option"</formula>
    </cfRule>
  </conditionalFormatting>
  <conditionalFormatting sqref="K83:N83 A85:N86 N87:N88 A65:A83">
    <cfRule type="expression" dxfId="816" priority="111">
      <formula>$F65="Fermeture"</formula>
    </cfRule>
  </conditionalFormatting>
  <conditionalFormatting sqref="M57:M58">
    <cfRule type="expression" dxfId="815" priority="43">
      <formula>$C58="Option"</formula>
    </cfRule>
    <cfRule type="expression" dxfId="814" priority="44">
      <formula>$F58="Modification"</formula>
    </cfRule>
    <cfRule type="expression" dxfId="813" priority="45">
      <formula>$F58="Création"</formula>
    </cfRule>
    <cfRule type="expression" dxfId="812" priority="46">
      <formula>$F58="Fermeture"</formula>
    </cfRule>
  </conditionalFormatting>
  <conditionalFormatting sqref="M60:M62">
    <cfRule type="expression" dxfId="811" priority="35">
      <formula>$F61="Fermeture"</formula>
    </cfRule>
    <cfRule type="expression" dxfId="810" priority="34">
      <formula>$F61="Création"</formula>
    </cfRule>
    <cfRule type="expression" dxfId="809" priority="32">
      <formula>$C61="Option"</formula>
    </cfRule>
    <cfRule type="expression" dxfId="808" priority="33">
      <formula>$F61="Modification"</formula>
    </cfRule>
  </conditionalFormatting>
  <conditionalFormatting sqref="M100:M101">
    <cfRule type="expression" dxfId="807" priority="22">
      <formula>$F101="Création"</formula>
    </cfRule>
    <cfRule type="expression" dxfId="806" priority="21">
      <formula>$F101="Modification"</formula>
    </cfRule>
    <cfRule type="expression" dxfId="805" priority="23">
      <formula>$F101="Fermeture"</formula>
    </cfRule>
    <cfRule type="expression" dxfId="804" priority="20">
      <formula>$C101="Option"</formula>
    </cfRule>
  </conditionalFormatting>
  <conditionalFormatting sqref="M103:M105">
    <cfRule type="expression" dxfId="803" priority="12">
      <formula>$F104="Fermeture"</formula>
    </cfRule>
    <cfRule type="expression" dxfId="802" priority="11">
      <formula>$F104="Création"</formula>
    </cfRule>
    <cfRule type="expression" dxfId="801" priority="10">
      <formula>$F104="Modification"</formula>
    </cfRule>
    <cfRule type="expression" dxfId="800" priority="9">
      <formula>$C104="Option"</formula>
    </cfRule>
  </conditionalFormatting>
  <conditionalFormatting sqref="N1:N41 N126:N999">
    <cfRule type="expression" dxfId="799" priority="191">
      <formula>$M1="Porteuse"</formula>
    </cfRule>
  </conditionalFormatting>
  <conditionalFormatting sqref="N42:N50">
    <cfRule type="expression" dxfId="798" priority="150">
      <formula>$M42="Porteuse"</formula>
    </cfRule>
  </conditionalFormatting>
  <conditionalFormatting sqref="N50:N53">
    <cfRule type="expression" dxfId="797" priority="155">
      <formula>$M50="Porteuse"</formula>
    </cfRule>
  </conditionalFormatting>
  <conditionalFormatting sqref="N54:N62">
    <cfRule type="expression" dxfId="796" priority="38">
      <formula>$M54="Porteuse"</formula>
    </cfRule>
  </conditionalFormatting>
  <conditionalFormatting sqref="N57:N62">
    <cfRule type="expression" dxfId="795" priority="31">
      <formula>$C57="Option"</formula>
    </cfRule>
  </conditionalFormatting>
  <conditionalFormatting sqref="N63:N82">
    <cfRule type="expression" dxfId="794" priority="128">
      <formula>$M63="Porteuse"</formula>
    </cfRule>
  </conditionalFormatting>
  <conditionalFormatting sqref="N83:N88">
    <cfRule type="expression" dxfId="793" priority="110">
      <formula>$M83="Porteuse"</formula>
    </cfRule>
  </conditionalFormatting>
  <conditionalFormatting sqref="N89:N93">
    <cfRule type="expression" dxfId="792" priority="81">
      <formula>$M89="Porteuse"</formula>
    </cfRule>
  </conditionalFormatting>
  <conditionalFormatting sqref="N93:N96">
    <cfRule type="expression" dxfId="791" priority="87">
      <formula>$M93="Porteuse"</formula>
    </cfRule>
  </conditionalFormatting>
  <conditionalFormatting sqref="N97:N105">
    <cfRule type="expression" dxfId="790" priority="15">
      <formula>$M97="Porteuse"</formula>
    </cfRule>
  </conditionalFormatting>
  <conditionalFormatting sqref="N100:N105">
    <cfRule type="expression" dxfId="789" priority="8">
      <formula>$C100="Option"</formula>
    </cfRule>
  </conditionalFormatting>
  <conditionalFormatting sqref="N106:N125">
    <cfRule type="expression" dxfId="788" priority="64">
      <formula>$M106="Porteuse"</formula>
    </cfRule>
  </conditionalFormatting>
  <dataValidations count="6">
    <dataValidation type="list" allowBlank="1" showInputMessage="1" showErrorMessage="1" sqref="F19:F300" xr:uid="{30697DA2-C6C6-4315-945B-9E629C0E14C5}">
      <formula1>List_Statut</formula1>
    </dataValidation>
    <dataValidation type="list" allowBlank="1" showInputMessage="1" showErrorMessage="1" sqref="C19:C300" xr:uid="{409539C7-ECB2-4ACC-860B-53A7F308A523}">
      <formula1>"UE, ECUE, BLOC, OPTION, Parcours Pédagogique"</formula1>
    </dataValidation>
    <dataValidation type="list" allowBlank="1" showInputMessage="1" showErrorMessage="1" sqref="H19:H300" xr:uid="{3D487B3F-3E2C-403B-A171-598173EC3CED}">
      <formula1>List_CNU</formula1>
    </dataValidation>
    <dataValidation type="list" allowBlank="1" showInputMessage="1" showErrorMessage="1" sqref="M19:M300" xr:uid="{86F1776A-58BE-4ACE-AE8F-4770A1F73705}">
      <formula1>List_Mutualisation</formula1>
    </dataValidation>
    <dataValidation type="list" allowBlank="1" showInputMessage="1" showErrorMessage="1" sqref="E19:E300" xr:uid="{CA8A7066-FD1E-40CF-9A84-600A1E66D253}">
      <formula1>List_Type</formula1>
    </dataValidation>
    <dataValidation type="list" allowBlank="1" showInputMessage="1" showErrorMessage="1" sqref="L19:L300" xr:uid="{3405323D-4DCE-4D1A-8DFD-1E1C0E67721B}">
      <formula1>"Anglais"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W300"/>
  <sheetViews>
    <sheetView topLeftCell="A14" zoomScale="80" zoomScaleNormal="80" workbookViewId="0">
      <pane ySplit="5" topLeftCell="A19" activePane="bottomLeft" state="frozen"/>
      <selection pane="bottomLeft" activeCell="S29" sqref="S29"/>
    </sheetView>
  </sheetViews>
  <sheetFormatPr baseColWidth="10" defaultColWidth="11.5" defaultRowHeight="15"/>
  <cols>
    <col min="1" max="1" width="79.33203125" style="13" customWidth="1"/>
    <col min="2" max="2" width="50.6640625" style="13" customWidth="1"/>
    <col min="3" max="3" width="15.5" style="17" customWidth="1"/>
    <col min="4" max="4" width="20.83203125" style="13" customWidth="1"/>
    <col min="5" max="5" width="15.5" style="13" customWidth="1"/>
    <col min="6" max="6" width="24.6640625" style="13" customWidth="1"/>
    <col min="7" max="7" width="22" style="13" customWidth="1"/>
    <col min="8" max="8" width="27.1640625" style="13" customWidth="1"/>
    <col min="9" max="9" width="35.33203125" style="13" customWidth="1"/>
    <col min="10" max="10" width="18.6640625" style="13" customWidth="1"/>
    <col min="11" max="11" width="40.6640625" style="13" customWidth="1"/>
    <col min="12" max="12" width="31.6640625" style="13" customWidth="1"/>
    <col min="13" max="14" width="22.5" style="13" customWidth="1"/>
    <col min="15" max="15" width="20.33203125" style="13" customWidth="1"/>
    <col min="16" max="16" width="20.83203125" style="13" bestFit="1" customWidth="1"/>
    <col min="17" max="17" width="20.5" style="13" customWidth="1"/>
    <col min="18" max="18" width="17.33203125" style="13" customWidth="1"/>
    <col min="19" max="19" width="51.33203125" style="13" customWidth="1"/>
    <col min="20" max="20" width="46.1640625" style="17" customWidth="1"/>
    <col min="21" max="23" width="11.5" style="29"/>
  </cols>
  <sheetData>
    <row r="1" spans="1:20">
      <c r="A1" s="160"/>
      <c r="B1" s="160"/>
      <c r="C1" s="160"/>
      <c r="D1" s="160"/>
      <c r="E1" s="160"/>
      <c r="F1" s="160"/>
      <c r="G1" s="160"/>
      <c r="H1" s="160"/>
      <c r="I1" s="160"/>
      <c r="J1" s="32"/>
      <c r="T1" s="29"/>
    </row>
    <row r="2" spans="1:20">
      <c r="A2" s="160"/>
      <c r="B2" s="160"/>
      <c r="C2" s="160"/>
      <c r="D2" s="160"/>
      <c r="E2" s="160"/>
      <c r="F2" s="160"/>
      <c r="G2" s="160"/>
      <c r="H2" s="160"/>
      <c r="I2" s="160"/>
      <c r="J2" s="32"/>
      <c r="T2" s="29"/>
    </row>
    <row r="3" spans="1:20">
      <c r="A3" s="160"/>
      <c r="B3" s="160"/>
      <c r="C3" s="160"/>
      <c r="D3" s="160"/>
      <c r="E3" s="160"/>
      <c r="F3" s="160"/>
      <c r="G3" s="160"/>
      <c r="H3" s="160"/>
      <c r="I3" s="160"/>
      <c r="J3" s="32"/>
      <c r="T3" s="29"/>
    </row>
    <row r="4" spans="1:20">
      <c r="A4" s="160"/>
      <c r="B4" s="160"/>
      <c r="C4" s="160"/>
      <c r="D4" s="160"/>
      <c r="E4" s="160"/>
      <c r="F4" s="160"/>
      <c r="G4" s="160"/>
      <c r="H4" s="160"/>
      <c r="I4" s="160"/>
      <c r="J4" s="32"/>
      <c r="T4" s="29"/>
    </row>
    <row r="5" spans="1:20">
      <c r="A5" s="160"/>
      <c r="B5" s="160"/>
      <c r="C5" s="160"/>
      <c r="D5" s="160"/>
      <c r="E5" s="160"/>
      <c r="F5" s="160"/>
      <c r="G5" s="160"/>
      <c r="H5" s="160"/>
      <c r="I5" s="160"/>
      <c r="J5" s="32"/>
      <c r="T5" s="29"/>
    </row>
    <row r="6" spans="1:20">
      <c r="A6" s="160"/>
      <c r="B6" s="160"/>
      <c r="C6" s="160"/>
      <c r="D6" s="160"/>
      <c r="E6" s="160"/>
      <c r="F6" s="160"/>
      <c r="G6" s="160"/>
      <c r="H6" s="160"/>
      <c r="I6" s="160"/>
      <c r="J6" s="32"/>
      <c r="T6" s="29"/>
    </row>
    <row r="7" spans="1:20" ht="14.5" customHeight="1">
      <c r="A7" s="162" t="s">
        <v>382</v>
      </c>
      <c r="B7" s="159" t="str">
        <f>'Fiche Générale'!B3</f>
        <v>Portail_SHS</v>
      </c>
      <c r="C7" s="184" t="s">
        <v>383</v>
      </c>
      <c r="D7" s="162"/>
      <c r="E7" s="182" t="str">
        <f>'Fiche Générale'!B4</f>
        <v>Géographie</v>
      </c>
      <c r="F7" s="159"/>
      <c r="G7" s="162" t="s">
        <v>384</v>
      </c>
      <c r="H7" s="183" t="str">
        <f>'Fiche Générale'!B5</f>
        <v>licence de géographie</v>
      </c>
      <c r="I7" s="183"/>
      <c r="J7" s="33"/>
      <c r="K7" s="18"/>
      <c r="T7" s="29"/>
    </row>
    <row r="8" spans="1:20" ht="14.5" customHeight="1">
      <c r="A8" s="162"/>
      <c r="B8" s="159"/>
      <c r="C8" s="184"/>
      <c r="D8" s="162"/>
      <c r="E8" s="182"/>
      <c r="F8" s="159"/>
      <c r="G8" s="162"/>
      <c r="H8" s="183"/>
      <c r="I8" s="183"/>
      <c r="J8" s="33"/>
      <c r="K8" s="18"/>
      <c r="T8" s="29"/>
    </row>
    <row r="9" spans="1:20" ht="14.5" customHeight="1">
      <c r="A9" s="162"/>
      <c r="B9" s="159"/>
      <c r="C9" s="184"/>
      <c r="D9" s="162"/>
      <c r="E9" s="182"/>
      <c r="F9" s="159"/>
      <c r="G9" s="162"/>
      <c r="H9" s="183"/>
      <c r="I9" s="183"/>
      <c r="J9" s="33"/>
      <c r="K9" s="18"/>
      <c r="T9" s="29"/>
    </row>
    <row r="10" spans="1:20" ht="14.5" customHeight="1">
      <c r="A10" s="162"/>
      <c r="B10" s="159"/>
      <c r="C10" s="175" t="s">
        <v>204</v>
      </c>
      <c r="D10" s="175"/>
      <c r="E10" s="185">
        <f>'Fiche Générale'!B9</f>
        <v>0</v>
      </c>
      <c r="F10" s="185"/>
      <c r="G10" s="185"/>
      <c r="H10" s="185"/>
      <c r="I10" s="185"/>
      <c r="J10" s="33"/>
      <c r="K10" s="18"/>
      <c r="T10" s="29"/>
    </row>
    <row r="11" spans="1:20" ht="14.5" customHeight="1">
      <c r="A11" s="162"/>
      <c r="B11" s="159"/>
      <c r="C11" s="175"/>
      <c r="D11" s="175"/>
      <c r="E11" s="185"/>
      <c r="F11" s="185"/>
      <c r="G11" s="185"/>
      <c r="H11" s="185"/>
      <c r="I11" s="185"/>
      <c r="J11" s="33"/>
      <c r="K11" s="18"/>
      <c r="T11" s="29"/>
    </row>
    <row r="12" spans="1:20">
      <c r="C12" s="13"/>
      <c r="I12" s="35"/>
      <c r="J12" s="35"/>
      <c r="M12" s="155" t="s">
        <v>385</v>
      </c>
      <c r="N12" s="156"/>
      <c r="O12" s="195"/>
      <c r="P12" s="155" t="s">
        <v>386</v>
      </c>
      <c r="Q12" s="156"/>
      <c r="R12" s="156"/>
      <c r="S12" s="195"/>
      <c r="T12" s="29"/>
    </row>
    <row r="13" spans="1:20">
      <c r="A13" s="192" t="s">
        <v>205</v>
      </c>
      <c r="B13" s="121" t="str">
        <f>'S1 Maquette'!B13</f>
        <v>1ère année de Portail</v>
      </c>
      <c r="C13" s="123"/>
      <c r="D13" s="192" t="s">
        <v>387</v>
      </c>
      <c r="E13" s="186">
        <f>'S1 Maquette'!E13</f>
        <v>0</v>
      </c>
      <c r="F13" s="187"/>
      <c r="G13" s="188"/>
      <c r="I13" s="35"/>
      <c r="J13" s="35"/>
      <c r="M13" s="157"/>
      <c r="N13" s="158"/>
      <c r="O13" s="196"/>
      <c r="P13" s="157"/>
      <c r="Q13" s="158"/>
      <c r="R13" s="158"/>
      <c r="S13" s="196"/>
      <c r="T13" s="29"/>
    </row>
    <row r="14" spans="1:20">
      <c r="A14" s="194"/>
      <c r="B14" s="124"/>
      <c r="C14" s="126"/>
      <c r="D14" s="194"/>
      <c r="E14" s="189"/>
      <c r="F14" s="190"/>
      <c r="G14" s="191"/>
      <c r="I14" s="35"/>
      <c r="J14" s="35"/>
      <c r="M14" s="192" t="s">
        <v>388</v>
      </c>
      <c r="N14" s="155" t="s">
        <v>389</v>
      </c>
      <c r="O14" s="195"/>
      <c r="P14" s="161"/>
      <c r="Q14" s="199"/>
      <c r="R14" s="199"/>
      <c r="S14" s="192"/>
      <c r="T14" s="29"/>
    </row>
    <row r="15" spans="1:20">
      <c r="A15" s="192" t="s">
        <v>390</v>
      </c>
      <c r="B15" s="121" t="str">
        <f>'S1 Maquette'!B15</f>
        <v>Semestre 1</v>
      </c>
      <c r="C15" s="123"/>
      <c r="D15" s="192" t="s">
        <v>391</v>
      </c>
      <c r="E15" s="186">
        <f>'S1 Maquette'!E15:F16</f>
        <v>0</v>
      </c>
      <c r="F15" s="187"/>
      <c r="G15" s="188"/>
      <c r="I15" s="35"/>
      <c r="J15" s="35"/>
      <c r="M15" s="193"/>
      <c r="N15" s="202"/>
      <c r="O15" s="203"/>
      <c r="P15" s="197"/>
      <c r="Q15" s="200"/>
      <c r="R15" s="200"/>
      <c r="S15" s="193"/>
      <c r="T15" s="29"/>
    </row>
    <row r="16" spans="1:20">
      <c r="A16" s="194"/>
      <c r="B16" s="124"/>
      <c r="C16" s="126"/>
      <c r="D16" s="194"/>
      <c r="E16" s="189"/>
      <c r="F16" s="190"/>
      <c r="G16" s="191"/>
      <c r="I16" s="35"/>
      <c r="J16" s="35"/>
      <c r="M16" s="193"/>
      <c r="N16" s="202"/>
      <c r="O16" s="203"/>
      <c r="P16" s="197"/>
      <c r="Q16" s="200"/>
      <c r="R16" s="200"/>
      <c r="S16" s="193"/>
      <c r="T16" s="29"/>
    </row>
    <row r="17" spans="1:23">
      <c r="L17" s="14"/>
      <c r="M17" s="194"/>
      <c r="N17" s="157"/>
      <c r="O17" s="196"/>
      <c r="P17" s="198"/>
      <c r="Q17" s="201"/>
      <c r="R17" s="201"/>
      <c r="S17" s="194"/>
      <c r="T17" s="29"/>
    </row>
    <row r="18" spans="1:23" ht="59.5" customHeight="1">
      <c r="A18" s="3" t="s">
        <v>392</v>
      </c>
      <c r="B18" s="34" t="s">
        <v>393</v>
      </c>
      <c r="C18" s="3" t="s">
        <v>5</v>
      </c>
      <c r="D18" s="3" t="s">
        <v>394</v>
      </c>
      <c r="E18" s="3" t="s">
        <v>395</v>
      </c>
      <c r="F18" s="3" t="s">
        <v>396</v>
      </c>
      <c r="G18" s="3" t="s">
        <v>397</v>
      </c>
      <c r="H18" s="3" t="s">
        <v>398</v>
      </c>
      <c r="I18" s="3" t="s">
        <v>399</v>
      </c>
      <c r="J18" s="3" t="s">
        <v>400</v>
      </c>
      <c r="K18" s="3" t="s">
        <v>401</v>
      </c>
      <c r="L18" s="3" t="s">
        <v>402</v>
      </c>
      <c r="M18" s="3" t="s">
        <v>403</v>
      </c>
      <c r="N18" s="3" t="s">
        <v>393</v>
      </c>
      <c r="O18" s="3" t="s">
        <v>404</v>
      </c>
      <c r="P18" s="3" t="s">
        <v>405</v>
      </c>
      <c r="Q18" s="3" t="s">
        <v>393</v>
      </c>
      <c r="R18" s="3" t="s">
        <v>404</v>
      </c>
      <c r="S18" s="4" t="s">
        <v>406</v>
      </c>
      <c r="T18" s="4" t="s">
        <v>407</v>
      </c>
      <c r="W18"/>
    </row>
    <row r="19" spans="1:23" ht="30.5" customHeight="1">
      <c r="A19" s="8" t="str">
        <f>'S1 Maquette'!B19</f>
        <v xml:space="preserve">Compétences transversales S1 </v>
      </c>
      <c r="B19" s="38" t="str">
        <f>'S1 Maquette'!C19</f>
        <v>UE</v>
      </c>
      <c r="C19" s="55">
        <f>'S1 Maquette'!F19</f>
        <v>0</v>
      </c>
      <c r="D19" s="56"/>
      <c r="E19" s="56"/>
      <c r="F19" s="56"/>
      <c r="G19" s="57"/>
      <c r="H19" s="58"/>
      <c r="I19" s="58"/>
      <c r="J19" s="58"/>
      <c r="K19" s="57"/>
      <c r="L19" s="57"/>
      <c r="M19" s="58"/>
      <c r="N19" s="58"/>
      <c r="O19" s="57"/>
      <c r="P19" s="57"/>
      <c r="Q19" s="57"/>
      <c r="R19" s="57"/>
      <c r="S19" s="59"/>
      <c r="T19" s="66"/>
      <c r="W19"/>
    </row>
    <row r="20" spans="1:23" ht="30.5" customHeight="1">
      <c r="A20" s="8" t="str">
        <f>'S1 Maquette'!B20</f>
        <v>Compétences écrites 1</v>
      </c>
      <c r="B20" s="38" t="str">
        <f>'S1 Maquette'!C20</f>
        <v>ECUE</v>
      </c>
      <c r="C20" s="61">
        <f>'S1 Maquette'!F20</f>
        <v>0</v>
      </c>
      <c r="D20" s="60"/>
      <c r="E20" s="60"/>
      <c r="F20" s="60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6"/>
      <c r="W20"/>
    </row>
    <row r="21" spans="1:23" ht="30.5" customHeight="1">
      <c r="A21" s="8" t="str">
        <f>'S1 Maquette'!B21</f>
        <v>Compétences informationnelles</v>
      </c>
      <c r="B21" s="38" t="str">
        <f>'S1 Maquette'!C21</f>
        <v>ECUE</v>
      </c>
      <c r="C21" s="61">
        <f>'S1 Maquette'!F21</f>
        <v>0</v>
      </c>
      <c r="D21" s="60"/>
      <c r="E21" s="60"/>
      <c r="F21" s="60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6"/>
      <c r="W21"/>
    </row>
    <row r="22" spans="1:23" ht="30.5" customHeight="1">
      <c r="A22" s="8" t="str">
        <f>'S1 Maquette'!B22</f>
        <v>Langue Vivante-1</v>
      </c>
      <c r="B22" s="38" t="str">
        <f>'S1 Maquette'!C22</f>
        <v>ECUE</v>
      </c>
      <c r="C22" s="61">
        <f>'S1 Maquette'!F22</f>
        <v>0</v>
      </c>
      <c r="D22" s="60"/>
      <c r="E22" s="60"/>
      <c r="F22" s="60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6"/>
      <c r="W22"/>
    </row>
    <row r="23" spans="1:23" ht="30.5" customHeight="1">
      <c r="A23" s="8" t="str">
        <f>'S1 Maquette'!B23</f>
        <v>Min 1 Max 1</v>
      </c>
      <c r="B23" s="38" t="str">
        <f>'S1 Maquette'!C23</f>
        <v>OPTION</v>
      </c>
      <c r="C23" s="61">
        <f>'S1 Maquette'!F23</f>
        <v>0</v>
      </c>
      <c r="D23" s="60"/>
      <c r="E23" s="60"/>
      <c r="F23" s="60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6"/>
      <c r="W23"/>
    </row>
    <row r="24" spans="1:23" ht="30.5" customHeight="1">
      <c r="A24" s="8" t="str">
        <f>'S1 Maquette'!B24</f>
        <v>Anglais 1</v>
      </c>
      <c r="B24" s="38" t="str">
        <f>'S1 Maquette'!C24</f>
        <v>ECUE</v>
      </c>
      <c r="C24" s="61">
        <f>'S1 Maquette'!F24</f>
        <v>0</v>
      </c>
      <c r="D24" s="60"/>
      <c r="E24" s="60"/>
      <c r="F24" s="60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6"/>
      <c r="W24"/>
    </row>
    <row r="25" spans="1:23" ht="30.5" customHeight="1">
      <c r="A25" s="8" t="str">
        <f>'S1 Maquette'!B25</f>
        <v>Espagnol</v>
      </c>
      <c r="B25" s="38" t="str">
        <f>'S1 Maquette'!C25</f>
        <v>ECUE</v>
      </c>
      <c r="C25" s="61"/>
      <c r="D25" s="60"/>
      <c r="E25" s="60"/>
      <c r="F25" s="60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6"/>
      <c r="W25"/>
    </row>
    <row r="26" spans="1:23" ht="30.5" customHeight="1">
      <c r="A26" s="8" t="str">
        <f>'S1 Maquette'!B26</f>
        <v>Italien</v>
      </c>
      <c r="B26" s="38" t="str">
        <f>'S1 Maquette'!C26</f>
        <v>ECUE</v>
      </c>
      <c r="C26" s="61">
        <f>'S1 Maquette'!F26</f>
        <v>0</v>
      </c>
      <c r="D26" s="60"/>
      <c r="E26" s="60"/>
      <c r="F26" s="60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6"/>
      <c r="W26"/>
    </row>
    <row r="27" spans="1:23" ht="30.5" customHeight="1">
      <c r="A27" s="41" t="str">
        <f>'S1 Maquette'!B27</f>
        <v>UE disciplinaire Outils de la géographie 1</v>
      </c>
      <c r="B27" s="41" t="str">
        <f>'S1 Maquette'!C27</f>
        <v>UE</v>
      </c>
      <c r="C27" s="39" t="s">
        <v>408</v>
      </c>
      <c r="D27" s="19">
        <v>2</v>
      </c>
      <c r="E27" s="19" t="s">
        <v>409</v>
      </c>
      <c r="F27" s="37" t="s">
        <v>409</v>
      </c>
      <c r="G27" s="37" t="s">
        <v>409</v>
      </c>
      <c r="H27" s="37" t="s">
        <v>409</v>
      </c>
      <c r="I27" s="37" t="s">
        <v>409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42"/>
      <c r="W27"/>
    </row>
    <row r="28" spans="1:23" ht="30.5" customHeight="1">
      <c r="A28" s="41" t="str">
        <f>'S1 Maquette'!B28</f>
        <v>Commentaire de cartes</v>
      </c>
      <c r="B28" s="41" t="str">
        <f>'S1 Maquette'!C28</f>
        <v>ECUE</v>
      </c>
      <c r="C28" s="39" t="s">
        <v>408</v>
      </c>
      <c r="D28" s="19">
        <v>0.5</v>
      </c>
      <c r="E28" s="37" t="s">
        <v>409</v>
      </c>
      <c r="F28" s="37" t="s">
        <v>409</v>
      </c>
      <c r="G28" s="37" t="s">
        <v>409</v>
      </c>
      <c r="H28" s="37" t="s">
        <v>409</v>
      </c>
      <c r="I28" s="37" t="s">
        <v>409</v>
      </c>
      <c r="J28" s="37"/>
      <c r="K28" s="37" t="s">
        <v>8</v>
      </c>
      <c r="L28" s="37"/>
      <c r="M28" s="37">
        <v>2</v>
      </c>
      <c r="N28" s="37"/>
      <c r="O28" s="37"/>
      <c r="P28" s="37" t="s">
        <v>16</v>
      </c>
      <c r="Q28" s="37" t="s">
        <v>17</v>
      </c>
      <c r="R28" s="37"/>
      <c r="S28" s="37"/>
      <c r="T28" s="42"/>
      <c r="W28"/>
    </row>
    <row r="29" spans="1:23" ht="30.5" customHeight="1">
      <c r="A29" s="41" t="str">
        <f>'S1 Maquette'!B29</f>
        <v>Cartographie et informatique I</v>
      </c>
      <c r="B29" s="41" t="str">
        <f>'S1 Maquette'!C29</f>
        <v>ECUE</v>
      </c>
      <c r="C29" s="104"/>
      <c r="D29" s="19">
        <v>0.5</v>
      </c>
      <c r="E29" s="37" t="s">
        <v>409</v>
      </c>
      <c r="F29" s="37" t="s">
        <v>409</v>
      </c>
      <c r="G29" s="37" t="s">
        <v>409</v>
      </c>
      <c r="H29" s="37" t="s">
        <v>409</v>
      </c>
      <c r="I29" s="37" t="s">
        <v>409</v>
      </c>
      <c r="J29" s="37"/>
      <c r="K29" s="37" t="s">
        <v>8</v>
      </c>
      <c r="L29" s="37"/>
      <c r="M29" s="37">
        <v>2</v>
      </c>
      <c r="N29" s="37"/>
      <c r="O29" s="37"/>
      <c r="P29" s="105" t="s">
        <v>16</v>
      </c>
      <c r="Q29" s="105" t="s">
        <v>9</v>
      </c>
      <c r="R29" s="108" t="s">
        <v>584</v>
      </c>
      <c r="S29" s="112" t="s">
        <v>583</v>
      </c>
      <c r="T29" s="103"/>
      <c r="W29"/>
    </row>
    <row r="30" spans="1:23" ht="30.5" customHeight="1">
      <c r="A30" s="41" t="str">
        <f>'S1 Maquette'!B30</f>
        <v>Méthodologies</v>
      </c>
      <c r="B30" s="41" t="str">
        <f>'S1 Maquette'!C30</f>
        <v>ECUE</v>
      </c>
      <c r="C30" s="39" t="s">
        <v>408</v>
      </c>
      <c r="D30" s="19">
        <v>0.5</v>
      </c>
      <c r="E30" s="37" t="s">
        <v>409</v>
      </c>
      <c r="F30" s="37" t="s">
        <v>409</v>
      </c>
      <c r="G30" s="37" t="s">
        <v>409</v>
      </c>
      <c r="H30" s="37" t="s">
        <v>409</v>
      </c>
      <c r="I30" s="37" t="s">
        <v>409</v>
      </c>
      <c r="J30" s="37"/>
      <c r="K30" s="37" t="s">
        <v>8</v>
      </c>
      <c r="L30" s="37"/>
      <c r="M30" s="37">
        <v>2</v>
      </c>
      <c r="N30" s="37"/>
      <c r="O30" s="37"/>
      <c r="P30" s="37" t="s">
        <v>16</v>
      </c>
      <c r="Q30" s="37" t="s">
        <v>17</v>
      </c>
      <c r="R30" s="37"/>
      <c r="S30" s="37"/>
      <c r="T30" s="42"/>
      <c r="W30"/>
    </row>
    <row r="31" spans="1:23" ht="30.5" customHeight="1">
      <c r="A31" s="41" t="str">
        <f>'S1 Maquette'!B31</f>
        <v>Analyse paysagère (TD géologie géomorphologie)</v>
      </c>
      <c r="B31" s="41" t="str">
        <f>'S1 Maquette'!C31</f>
        <v>ECUE</v>
      </c>
      <c r="C31" s="39" t="s">
        <v>408</v>
      </c>
      <c r="D31" s="19">
        <v>0.5</v>
      </c>
      <c r="E31" s="37" t="s">
        <v>409</v>
      </c>
      <c r="F31" s="37" t="s">
        <v>409</v>
      </c>
      <c r="G31" s="37" t="s">
        <v>409</v>
      </c>
      <c r="H31" s="37" t="s">
        <v>409</v>
      </c>
      <c r="I31" s="37" t="s">
        <v>409</v>
      </c>
      <c r="J31" s="37"/>
      <c r="K31" s="37" t="s">
        <v>8</v>
      </c>
      <c r="L31" s="37"/>
      <c r="M31" s="37">
        <v>2</v>
      </c>
      <c r="N31" s="37"/>
      <c r="O31" s="37"/>
      <c r="P31" s="37" t="s">
        <v>16</v>
      </c>
      <c r="Q31" s="37" t="s">
        <v>17</v>
      </c>
      <c r="R31" s="37"/>
      <c r="S31" s="37"/>
      <c r="T31" s="42"/>
      <c r="W31"/>
    </row>
    <row r="32" spans="1:23" ht="30.5" customHeight="1">
      <c r="A32" s="41" t="str">
        <f>'S1 Maquette'!B32</f>
        <v>UE découverte dans la mention (UED Géographie 1)</v>
      </c>
      <c r="B32" s="41" t="str">
        <f>'S1 Maquette'!C32</f>
        <v>UE</v>
      </c>
      <c r="C32" s="39" t="s">
        <v>408</v>
      </c>
      <c r="D32" s="19">
        <v>2</v>
      </c>
      <c r="E32" s="37" t="s">
        <v>409</v>
      </c>
      <c r="F32" s="37" t="s">
        <v>409</v>
      </c>
      <c r="G32" s="37" t="s">
        <v>409</v>
      </c>
      <c r="H32" s="37" t="s">
        <v>409</v>
      </c>
      <c r="I32" s="37" t="s">
        <v>409</v>
      </c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42"/>
      <c r="W32"/>
    </row>
    <row r="33" spans="1:23" ht="30.5" customHeight="1">
      <c r="A33" s="41" t="str">
        <f>'S1 Maquette'!B33</f>
        <v>Qu'est ce que la géographie ?</v>
      </c>
      <c r="B33" s="41" t="str">
        <f>'S1 Maquette'!C33</f>
        <v>ECUE</v>
      </c>
      <c r="C33" s="39" t="s">
        <v>408</v>
      </c>
      <c r="D33" s="19">
        <v>1</v>
      </c>
      <c r="E33" s="37" t="s">
        <v>409</v>
      </c>
      <c r="F33" s="37" t="s">
        <v>409</v>
      </c>
      <c r="G33" s="37" t="s">
        <v>409</v>
      </c>
      <c r="H33" s="37" t="s">
        <v>409</v>
      </c>
      <c r="I33" s="37" t="s">
        <v>409</v>
      </c>
      <c r="J33" s="37"/>
      <c r="K33" s="37" t="s">
        <v>8</v>
      </c>
      <c r="L33" s="37"/>
      <c r="M33" s="37">
        <v>2</v>
      </c>
      <c r="N33" s="37"/>
      <c r="O33" s="37"/>
      <c r="P33" s="37" t="s">
        <v>16</v>
      </c>
      <c r="Q33" s="37" t="s">
        <v>28</v>
      </c>
      <c r="R33" s="37"/>
      <c r="S33" s="37"/>
      <c r="T33" s="42"/>
      <c r="W33"/>
    </row>
    <row r="34" spans="1:23" ht="30.5" customHeight="1">
      <c r="A34" s="41" t="str">
        <f>'S1 Maquette'!B34</f>
        <v>Introduction à la Géographie physique</v>
      </c>
      <c r="B34" s="41" t="str">
        <f>'S1 Maquette'!C34</f>
        <v>ECUE</v>
      </c>
      <c r="C34" s="39" t="s">
        <v>408</v>
      </c>
      <c r="D34" s="19">
        <v>1</v>
      </c>
      <c r="E34" s="37" t="s">
        <v>409</v>
      </c>
      <c r="F34" s="37" t="s">
        <v>409</v>
      </c>
      <c r="G34" s="37" t="s">
        <v>409</v>
      </c>
      <c r="H34" s="37" t="s">
        <v>409</v>
      </c>
      <c r="I34" s="37" t="s">
        <v>409</v>
      </c>
      <c r="J34" s="37"/>
      <c r="K34" s="37" t="s">
        <v>8</v>
      </c>
      <c r="L34" s="37"/>
      <c r="M34" s="37">
        <v>2</v>
      </c>
      <c r="N34" s="37"/>
      <c r="O34" s="37"/>
      <c r="P34" s="37" t="s">
        <v>16</v>
      </c>
      <c r="Q34" s="37" t="s">
        <v>28</v>
      </c>
      <c r="R34" s="37"/>
      <c r="S34" s="37"/>
      <c r="T34" s="42"/>
      <c r="W34"/>
    </row>
    <row r="35" spans="1:23" ht="30.5" customHeight="1">
      <c r="A35" s="41" t="str">
        <f>'S1 Maquette'!B35</f>
        <v xml:space="preserve">UE découverte dans la mention (géographie) ou dans le Portail </v>
      </c>
      <c r="B35" s="41" t="str">
        <f>'S1 Maquette'!C35</f>
        <v>UE</v>
      </c>
      <c r="C35" s="39" t="s">
        <v>408</v>
      </c>
      <c r="D35" s="19">
        <v>2</v>
      </c>
      <c r="E35" s="37" t="s">
        <v>409</v>
      </c>
      <c r="F35" s="37" t="s">
        <v>409</v>
      </c>
      <c r="G35" s="37" t="s">
        <v>409</v>
      </c>
      <c r="H35" s="37" t="s">
        <v>409</v>
      </c>
      <c r="I35" s="37" t="s">
        <v>409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42"/>
      <c r="W35"/>
    </row>
    <row r="36" spans="1:23" ht="30.5" customHeight="1">
      <c r="A36" s="41" t="str">
        <f>'S1 Maquette'!B36</f>
        <v>Min 1 Max 1</v>
      </c>
      <c r="B36" s="41" t="str">
        <f>'S1 Maquette'!C36</f>
        <v>OPTION</v>
      </c>
      <c r="C36" s="39" t="s">
        <v>408</v>
      </c>
      <c r="D36" s="19">
        <v>2</v>
      </c>
      <c r="E36" s="37" t="s">
        <v>409</v>
      </c>
      <c r="F36" s="37" t="s">
        <v>409</v>
      </c>
      <c r="G36" s="37" t="s">
        <v>409</v>
      </c>
      <c r="H36" s="37" t="s">
        <v>409</v>
      </c>
      <c r="I36" s="37" t="s">
        <v>409</v>
      </c>
      <c r="J36" s="37"/>
      <c r="K36" s="37" t="s">
        <v>8</v>
      </c>
      <c r="L36" s="37"/>
      <c r="M36" s="37">
        <v>2</v>
      </c>
      <c r="N36" s="37"/>
      <c r="O36" s="37"/>
      <c r="P36" s="37"/>
      <c r="Q36" s="37"/>
      <c r="R36" s="37"/>
      <c r="S36" s="37"/>
      <c r="T36" s="42"/>
      <c r="W36"/>
    </row>
    <row r="37" spans="1:23" ht="30.5" customHeight="1">
      <c r="A37" s="41" t="str">
        <f>'S1 Maquette'!B37</f>
        <v>UE découverte dans la mention : UED géographie 2 : géographie appliquée aménagement 1</v>
      </c>
      <c r="B37" s="41" t="str">
        <f>'S1 Maquette'!C37</f>
        <v>UE</v>
      </c>
      <c r="C37" s="39" t="s">
        <v>408</v>
      </c>
      <c r="D37" s="19">
        <v>1</v>
      </c>
      <c r="E37" s="37" t="s">
        <v>409</v>
      </c>
      <c r="F37" s="37" t="s">
        <v>409</v>
      </c>
      <c r="G37" s="37" t="s">
        <v>409</v>
      </c>
      <c r="H37" s="37" t="s">
        <v>409</v>
      </c>
      <c r="I37" s="37" t="s">
        <v>409</v>
      </c>
      <c r="J37" s="37"/>
      <c r="K37" s="37" t="s">
        <v>8</v>
      </c>
      <c r="L37" s="37"/>
      <c r="M37" s="37">
        <v>2</v>
      </c>
      <c r="N37" s="37"/>
      <c r="O37" s="37"/>
      <c r="P37" s="37" t="s">
        <v>16</v>
      </c>
      <c r="Q37" s="37" t="s">
        <v>28</v>
      </c>
      <c r="R37" s="37"/>
      <c r="S37" s="37"/>
      <c r="T37" s="42"/>
      <c r="W37"/>
    </row>
    <row r="38" spans="1:23" ht="30.5" customHeight="1">
      <c r="A38" s="41" t="str">
        <f>'S1 Maquette'!B38</f>
        <v>Sciences environnementales</v>
      </c>
      <c r="B38" s="41" t="str">
        <f>'S1 Maquette'!C38</f>
        <v>ECUE</v>
      </c>
      <c r="C38" s="39" t="s">
        <v>408</v>
      </c>
      <c r="D38" s="19">
        <v>1</v>
      </c>
      <c r="E38" s="37" t="s">
        <v>409</v>
      </c>
      <c r="F38" s="37" t="s">
        <v>409</v>
      </c>
      <c r="G38" s="37" t="s">
        <v>409</v>
      </c>
      <c r="H38" s="37" t="s">
        <v>409</v>
      </c>
      <c r="I38" s="37" t="s">
        <v>409</v>
      </c>
      <c r="J38" s="37"/>
      <c r="K38" s="37" t="s">
        <v>8</v>
      </c>
      <c r="L38" s="37"/>
      <c r="M38" s="37">
        <v>2</v>
      </c>
      <c r="N38" s="37"/>
      <c r="O38" s="37"/>
      <c r="P38" s="37" t="s">
        <v>16</v>
      </c>
      <c r="Q38" s="37" t="s">
        <v>28</v>
      </c>
      <c r="R38" s="37"/>
      <c r="S38" s="37"/>
      <c r="T38" s="42"/>
      <c r="W38"/>
    </row>
    <row r="39" spans="1:23" ht="30.5" customHeight="1">
      <c r="A39" s="41" t="str">
        <f>'S1 Maquette'!B39</f>
        <v>Aménagement du territoire (ex ville et son espace) grandes lois et structure territoire régional</v>
      </c>
      <c r="B39" s="41" t="str">
        <f>'S1 Maquette'!C39</f>
        <v>ECUE</v>
      </c>
      <c r="C39" s="39" t="s">
        <v>408</v>
      </c>
      <c r="D39" s="19">
        <v>1</v>
      </c>
      <c r="E39" s="37" t="s">
        <v>409</v>
      </c>
      <c r="F39" s="37" t="s">
        <v>409</v>
      </c>
      <c r="G39" s="37" t="s">
        <v>409</v>
      </c>
      <c r="H39" s="37" t="s">
        <v>409</v>
      </c>
      <c r="I39" s="37" t="s">
        <v>409</v>
      </c>
      <c r="J39" s="37"/>
      <c r="K39" s="37" t="s">
        <v>8</v>
      </c>
      <c r="L39" s="37"/>
      <c r="M39" s="37">
        <v>2</v>
      </c>
      <c r="N39" s="37"/>
      <c r="O39" s="37"/>
      <c r="P39" s="37" t="s">
        <v>16</v>
      </c>
      <c r="Q39" s="37" t="s">
        <v>28</v>
      </c>
      <c r="R39" s="37"/>
      <c r="S39" s="37"/>
      <c r="T39" s="42"/>
      <c r="W39"/>
    </row>
    <row r="40" spans="1:23" ht="30.5" customHeight="1">
      <c r="A40" s="41" t="str">
        <f>'S1 Maquette'!B40</f>
        <v xml:space="preserve">UE Découverte dans le Portail </v>
      </c>
      <c r="B40" s="41" t="str">
        <f>'S1 Maquette'!C40</f>
        <v>BLOC</v>
      </c>
      <c r="C40" s="39">
        <f>'S1 Maquette'!F40</f>
        <v>0</v>
      </c>
      <c r="D40" s="19"/>
      <c r="E40" s="19"/>
      <c r="F40" s="19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42"/>
      <c r="W40"/>
    </row>
    <row r="41" spans="1:23" ht="30.5" customHeight="1">
      <c r="A41" s="41" t="str">
        <f>'S1 Maquette'!B41</f>
        <v>Min1 max 1</v>
      </c>
      <c r="B41" s="41" t="str">
        <f>'S1 Maquette'!C41</f>
        <v>OPTION</v>
      </c>
      <c r="C41" s="39">
        <f>'S1 Maquette'!F41</f>
        <v>0</v>
      </c>
      <c r="D41" s="19"/>
      <c r="E41" s="19"/>
      <c r="F41" s="19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42"/>
      <c r="W41"/>
    </row>
    <row r="42" spans="1:23" ht="30.5" customHeight="1">
      <c r="A42" s="41" t="str">
        <f>'S1 Maquette'!B42</f>
        <v>UE Découverte SHAE</v>
      </c>
      <c r="B42" s="41" t="str">
        <f>'S1 Maquette'!C42</f>
        <v>UE</v>
      </c>
      <c r="C42" s="39">
        <f>'S1 Maquette'!F42</f>
        <v>0</v>
      </c>
      <c r="D42" s="19"/>
      <c r="E42" s="19"/>
      <c r="F42" s="19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42"/>
      <c r="W42"/>
    </row>
    <row r="43" spans="1:23" ht="30.5" customHeight="1">
      <c r="A43" s="41" t="str">
        <f>'S1 Maquette'!B43</f>
        <v>Min 1 Max 1</v>
      </c>
      <c r="B43" s="41" t="str">
        <f>'S1 Maquette'!C43</f>
        <v>OPTION</v>
      </c>
      <c r="C43" s="39">
        <f>'S1 Maquette'!F43</f>
        <v>0</v>
      </c>
      <c r="D43" s="19"/>
      <c r="E43" s="19"/>
      <c r="F43" s="19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42"/>
      <c r="W43"/>
    </row>
    <row r="44" spans="1:23" ht="30.5" customHeight="1">
      <c r="A44" s="41" t="str">
        <f>'S1 Maquette'!B44</f>
        <v>UED Ethnologie 1 : Notions et concepts clés 1</v>
      </c>
      <c r="B44" s="41" t="str">
        <f>'S1 Maquette'!C44</f>
        <v>UE</v>
      </c>
      <c r="C44" s="39" t="str">
        <f>'S1 Maquette'!F44</f>
        <v>Modification</v>
      </c>
      <c r="D44" s="19"/>
      <c r="E44" s="19"/>
      <c r="F44" s="19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42"/>
      <c r="W44"/>
    </row>
    <row r="45" spans="1:23" ht="30.5" customHeight="1">
      <c r="A45" s="41" t="str">
        <f>'S1 Maquette'!B45</f>
        <v>UED Ethnologie 2 : Interculturalité : Regards croisés 1</v>
      </c>
      <c r="B45" s="41" t="str">
        <f>'S1 Maquette'!C45</f>
        <v>UE</v>
      </c>
      <c r="C45" s="39" t="str">
        <f>'S1 Maquette'!F45</f>
        <v>Création</v>
      </c>
      <c r="D45" s="19"/>
      <c r="E45" s="19"/>
      <c r="F45" s="19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42"/>
      <c r="W45"/>
    </row>
    <row r="46" spans="1:23" ht="30.5" customHeight="1">
      <c r="A46" s="41" t="str">
        <f>'S1 Maquette'!B46</f>
        <v>UE découverte sociologie</v>
      </c>
      <c r="B46" s="41" t="str">
        <f>'S1 Maquette'!C46</f>
        <v>UE</v>
      </c>
      <c r="C46" s="39">
        <f>'S1 Maquette'!F46</f>
        <v>0</v>
      </c>
      <c r="D46" s="19"/>
      <c r="E46" s="19"/>
      <c r="F46" s="19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42"/>
      <c r="W46"/>
    </row>
    <row r="47" spans="1:23" ht="30.5" customHeight="1">
      <c r="A47" s="41" t="str">
        <f>'S1 Maquette'!B47</f>
        <v>Min 1 Max 1</v>
      </c>
      <c r="B47" s="41" t="str">
        <f>'S1 Maquette'!C47</f>
        <v>OPTION</v>
      </c>
      <c r="C47" s="39">
        <f>'S1 Maquette'!F47</f>
        <v>0</v>
      </c>
      <c r="D47" s="19"/>
      <c r="E47" s="19"/>
      <c r="F47" s="19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42"/>
      <c r="W47"/>
    </row>
    <row r="48" spans="1:23" ht="30.5" customHeight="1">
      <c r="A48" s="41" t="str">
        <f>'S1 Maquette'!B48</f>
        <v>UED sociologie 1</v>
      </c>
      <c r="B48" s="41" t="str">
        <f>'S1 Maquette'!C48</f>
        <v>UE</v>
      </c>
      <c r="C48" s="39">
        <f>'S1 Maquette'!F48</f>
        <v>0</v>
      </c>
      <c r="D48" s="19"/>
      <c r="E48" s="19"/>
      <c r="F48" s="19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42"/>
      <c r="W48"/>
    </row>
    <row r="49" spans="1:23" ht="30.5" customHeight="1">
      <c r="A49" s="41" t="str">
        <f>'S1 Maquette'!B49</f>
        <v>Populations et sociétés</v>
      </c>
      <c r="B49" s="41" t="str">
        <f>'S1 Maquette'!C49</f>
        <v>ECUE</v>
      </c>
      <c r="C49" s="39">
        <f>'S1 Maquette'!F49</f>
        <v>0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42"/>
      <c r="W49"/>
    </row>
    <row r="50" spans="1:23" ht="30.5" customHeight="1">
      <c r="A50" s="41" t="str">
        <f>'S1 Maquette'!B50</f>
        <v>Racisme et sociétés</v>
      </c>
      <c r="B50" s="41" t="str">
        <f>'S1 Maquette'!C50</f>
        <v>ECUE</v>
      </c>
      <c r="C50" s="39">
        <f>'S1 Maquette'!F50</f>
        <v>0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42"/>
      <c r="W50"/>
    </row>
    <row r="51" spans="1:23" ht="30.5" customHeight="1">
      <c r="A51" s="41" t="str">
        <f>'S1 Maquette'!B51</f>
        <v>UED sociologie 2</v>
      </c>
      <c r="B51" s="41" t="str">
        <f>'S1 Maquette'!C51</f>
        <v>UE</v>
      </c>
      <c r="C51" s="39">
        <f>'S1 Maquette'!F51</f>
        <v>0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42"/>
      <c r="W51"/>
    </row>
    <row r="52" spans="1:23" ht="30.5" customHeight="1">
      <c r="A52" s="41" t="str">
        <f>'S1 Maquette'!B52</f>
        <v>Grands ouvrages 1</v>
      </c>
      <c r="B52" s="41" t="str">
        <f>'S1 Maquette'!C52</f>
        <v>ECUE</v>
      </c>
      <c r="C52" s="39" t="str">
        <f>'S1 Maquette'!F52</f>
        <v>Création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42"/>
      <c r="W52"/>
    </row>
    <row r="53" spans="1:23" ht="30.5" customHeight="1">
      <c r="A53" s="41" t="str">
        <f>'S1 Maquette'!B53</f>
        <v>Méthodologies sociologiques 1</v>
      </c>
      <c r="B53" s="41" t="str">
        <f>'S1 Maquette'!C53</f>
        <v>ECUE</v>
      </c>
      <c r="C53" s="39" t="str">
        <f>'S1 Maquette'!F53</f>
        <v>Création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42"/>
      <c r="W53"/>
    </row>
    <row r="54" spans="1:23" ht="30.5" customHeight="1">
      <c r="A54" s="41" t="str">
        <f>'S1 Maquette'!B54</f>
        <v>UE découverte SEF</v>
      </c>
      <c r="B54" s="41" t="str">
        <f>'S1 Maquette'!C54</f>
        <v>UE</v>
      </c>
      <c r="C54" s="39">
        <f>'S1 Maquette'!F54</f>
        <v>0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42"/>
      <c r="W54"/>
    </row>
    <row r="55" spans="1:23" ht="30.5" customHeight="1">
      <c r="A55" s="41">
        <f>'S1 Maquette'!B55</f>
        <v>0</v>
      </c>
      <c r="B55" s="41" t="str">
        <f>'S1 Maquette'!C55</f>
        <v>OPTION</v>
      </c>
      <c r="C55" s="39">
        <f>'S1 Maquette'!F55</f>
        <v>0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42"/>
      <c r="W55"/>
    </row>
    <row r="56" spans="1:23" ht="30.5" customHeight="1">
      <c r="A56" s="41" t="str">
        <f>'S1 Maquette'!B56</f>
        <v>UED SEF 1 : Découverte du champ des SEF</v>
      </c>
      <c r="B56" s="41" t="str">
        <f>'S1 Maquette'!C56</f>
        <v>UE</v>
      </c>
      <c r="C56" s="39">
        <f>'S1 Maquette'!F56</f>
        <v>0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42"/>
      <c r="W56"/>
    </row>
    <row r="57" spans="1:23" ht="30.5" customHeight="1">
      <c r="A57" s="41" t="str">
        <f>'S1 Maquette'!B57</f>
        <v>Connaissance du système éducatif français</v>
      </c>
      <c r="B57" s="41" t="str">
        <f>'S1 Maquette'!C57</f>
        <v>ECUE</v>
      </c>
      <c r="C57" s="39">
        <f>'S1 Maquette'!F57</f>
        <v>0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42"/>
      <c r="W57"/>
    </row>
    <row r="58" spans="1:23" ht="30.5" customHeight="1">
      <c r="A58" s="41" t="str">
        <f>'S1 Maquette'!B58</f>
        <v>Perspectives internationales en éducation et  formation</v>
      </c>
      <c r="B58" s="41" t="str">
        <f>'S1 Maquette'!C58</f>
        <v>ECUE</v>
      </c>
      <c r="C58" s="39">
        <f>'S1 Maquette'!F58</f>
        <v>0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42"/>
      <c r="W58"/>
    </row>
    <row r="59" spans="1:23" ht="30.5" customHeight="1">
      <c r="A59" s="41" t="str">
        <f>'S1 Maquette'!B59</f>
        <v>UED SEF 2 : Questionnement des pratiques en SEF</v>
      </c>
      <c r="B59" s="41" t="str">
        <f>'S1 Maquette'!C59</f>
        <v>UE</v>
      </c>
      <c r="C59" s="39">
        <f>'S1 Maquette'!F59</f>
        <v>0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42"/>
      <c r="W59"/>
    </row>
    <row r="60" spans="1:23" ht="30.5" customHeight="1">
      <c r="A60" s="41" t="str">
        <f>'S1 Maquette'!B60</f>
        <v>Dispositifs et pratiques innovantes</v>
      </c>
      <c r="B60" s="41" t="str">
        <f>'S1 Maquette'!C60</f>
        <v>ECUE</v>
      </c>
      <c r="C60" s="39">
        <f>'S1 Maquette'!F60</f>
        <v>0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42"/>
      <c r="W60"/>
    </row>
    <row r="61" spans="1:23" ht="30.5" customHeight="1">
      <c r="A61" s="41" t="str">
        <f>'S1 Maquette'!B61</f>
        <v>Valeurs et inclusion</v>
      </c>
      <c r="B61" s="41" t="str">
        <f>'S1 Maquette'!C61</f>
        <v>ECUE</v>
      </c>
      <c r="C61" s="39">
        <f>'S1 Maquette'!F61</f>
        <v>0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2"/>
      <c r="W61"/>
    </row>
    <row r="62" spans="1:23" ht="30.5" customHeight="1">
      <c r="A62" s="41" t="str">
        <f>'S1 Maquette'!B62</f>
        <v>Pratiques d'évaluation : modèles et méthodes</v>
      </c>
      <c r="B62" s="41" t="str">
        <f>'S1 Maquette'!C62</f>
        <v>ECUE</v>
      </c>
      <c r="C62" s="39">
        <f>'S1 Maquette'!F62</f>
        <v>0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2"/>
      <c r="W62"/>
    </row>
    <row r="63" spans="1:23" ht="30.5" customHeight="1">
      <c r="A63" s="41" t="str">
        <f>'S1 Maquette'!B63</f>
        <v>UE découverte Histoire</v>
      </c>
      <c r="B63" s="41" t="str">
        <f>'S1 Maquette'!C63</f>
        <v>UE</v>
      </c>
      <c r="C63" s="39">
        <f>'S1 Maquette'!F63</f>
        <v>0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2"/>
      <c r="W63"/>
    </row>
    <row r="64" spans="1:23" ht="30.5" customHeight="1">
      <c r="A64" s="41" t="str">
        <f>'S1 Maquette'!B64</f>
        <v>ECUE Découverte Histoire : Sources et méthodes</v>
      </c>
      <c r="B64" s="41" t="str">
        <f>'S1 Maquette'!C64</f>
        <v>BLOC</v>
      </c>
      <c r="C64" s="39" t="str">
        <f>'S1 Maquette'!F64</f>
        <v>Création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42"/>
      <c r="W64"/>
    </row>
    <row r="65" spans="1:23" ht="30.5" customHeight="1">
      <c r="A65" s="41" t="str">
        <f>'S1 Maquette'!B65</f>
        <v>Min 1 Max 1</v>
      </c>
      <c r="B65" s="41" t="str">
        <f>'S1 Maquette'!C65</f>
        <v>OPTION</v>
      </c>
      <c r="C65" s="39">
        <f>'S1 Maquette'!F65</f>
        <v>0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42"/>
      <c r="W65"/>
    </row>
    <row r="66" spans="1:23" ht="30.5" customHeight="1">
      <c r="A66" s="41" t="str">
        <f>'S1 Maquette'!B66</f>
        <v>Sources et méthodes de l'histoire ancienne et médiévale</v>
      </c>
      <c r="B66" s="41" t="str">
        <f>'S1 Maquette'!C66</f>
        <v>ECUE</v>
      </c>
      <c r="C66" s="39" t="str">
        <f>'S1 Maquette'!F66</f>
        <v>Création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42"/>
      <c r="W66"/>
    </row>
    <row r="67" spans="1:23" ht="30.5" customHeight="1">
      <c r="A67" s="41" t="str">
        <f>'S1 Maquette'!B67</f>
        <v>Sources et méthodes de l'histoire moderne et contemporaine</v>
      </c>
      <c r="B67" s="41" t="str">
        <f>'S1 Maquette'!C67</f>
        <v>ECUE</v>
      </c>
      <c r="C67" s="39" t="str">
        <f>'S1 Maquette'!F67</f>
        <v>Création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42"/>
      <c r="W67"/>
    </row>
    <row r="68" spans="1:23" ht="30.5" customHeight="1">
      <c r="A68" s="41" t="str">
        <f>'S1 Maquette'!B68</f>
        <v>ECUE Découverte Histoire 2 : thématiques périodiques 1</v>
      </c>
      <c r="B68" s="41" t="str">
        <f>'S1 Maquette'!C68</f>
        <v>BLOC</v>
      </c>
      <c r="C68" s="39" t="str">
        <f>'S1 Maquette'!F68</f>
        <v>Modification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42"/>
      <c r="W68"/>
    </row>
    <row r="69" spans="1:23" ht="30.5" customHeight="1">
      <c r="A69" s="41" t="str">
        <f>'S1 Maquette'!B69</f>
        <v>Min 1 Max 1</v>
      </c>
      <c r="B69" s="41" t="str">
        <f>'S1 Maquette'!C69</f>
        <v>OPTION</v>
      </c>
      <c r="C69" s="39">
        <f>'S1 Maquette'!F69</f>
        <v>0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42"/>
      <c r="W69"/>
    </row>
    <row r="70" spans="1:23" ht="30.5" customHeight="1">
      <c r="A70" s="41" t="str">
        <f>'S1 Maquette'!B70</f>
        <v>UED1 Préhistoire</v>
      </c>
      <c r="B70" s="41" t="str">
        <f>'S1 Maquette'!C70</f>
        <v>ECUE</v>
      </c>
      <c r="C70" s="39">
        <f>'S1 Maquette'!F70</f>
        <v>0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42"/>
      <c r="W70"/>
    </row>
    <row r="71" spans="1:23" ht="30.5" customHeight="1">
      <c r="A71" s="41" t="str">
        <f>'S1 Maquette'!B71</f>
        <v>UED2 Histoire ancienne</v>
      </c>
      <c r="B71" s="41" t="str">
        <f>'S1 Maquette'!C71</f>
        <v>ECUE</v>
      </c>
      <c r="C71" s="39">
        <f>'S1 Maquette'!F71</f>
        <v>0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42"/>
      <c r="W71"/>
    </row>
    <row r="72" spans="1:23" ht="30.5" customHeight="1">
      <c r="A72" s="41" t="str">
        <f>'S1 Maquette'!B72</f>
        <v>UED3 Histoire ancienne</v>
      </c>
      <c r="B72" s="41" t="str">
        <f>'S1 Maquette'!C72</f>
        <v>ECUE</v>
      </c>
      <c r="C72" s="39">
        <f>'S1 Maquette'!F72</f>
        <v>0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42"/>
      <c r="W72"/>
    </row>
    <row r="73" spans="1:23" ht="30.5" customHeight="1">
      <c r="A73" s="41" t="str">
        <f>'S1 Maquette'!B73</f>
        <v>UED4 Histoire ancienne</v>
      </c>
      <c r="B73" s="41" t="str">
        <f>'S1 Maquette'!C73</f>
        <v>ECUE</v>
      </c>
      <c r="C73" s="39">
        <f>'S1 Maquette'!F73</f>
        <v>0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42"/>
      <c r="W73"/>
    </row>
    <row r="74" spans="1:23" ht="30.5" customHeight="1">
      <c r="A74" s="41" t="str">
        <f>'S1 Maquette'!B74</f>
        <v>UED5 Histoire médiévale</v>
      </c>
      <c r="B74" s="41" t="str">
        <f>'S1 Maquette'!C74</f>
        <v>ECUE</v>
      </c>
      <c r="C74" s="39">
        <f>'S1 Maquette'!F74</f>
        <v>0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42"/>
      <c r="W74"/>
    </row>
    <row r="75" spans="1:23" ht="30.5" customHeight="1">
      <c r="A75" s="41" t="str">
        <f>'S1 Maquette'!B75</f>
        <v>UED6 Histoire médiévale</v>
      </c>
      <c r="B75" s="41" t="str">
        <f>'S1 Maquette'!C75</f>
        <v>ECUE</v>
      </c>
      <c r="C75" s="39">
        <f>'S1 Maquette'!F75</f>
        <v>0</v>
      </c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42"/>
      <c r="W75"/>
    </row>
    <row r="76" spans="1:23" ht="30.5" customHeight="1">
      <c r="A76" s="41" t="str">
        <f>'S1 Maquette'!B76</f>
        <v>UED7 Histoire médiévale</v>
      </c>
      <c r="B76" s="41" t="str">
        <f>'S1 Maquette'!C76</f>
        <v>ECUE</v>
      </c>
      <c r="C76" s="39">
        <f>'S1 Maquette'!F76</f>
        <v>0</v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42"/>
      <c r="W76"/>
    </row>
    <row r="77" spans="1:23" ht="30.5" customHeight="1">
      <c r="A77" s="41" t="str">
        <f>'S1 Maquette'!B77</f>
        <v xml:space="preserve">UED8 Histoire moderne </v>
      </c>
      <c r="B77" s="41" t="str">
        <f>'S1 Maquette'!C77</f>
        <v>ECUE</v>
      </c>
      <c r="C77" s="39">
        <f>'S1 Maquette'!F77</f>
        <v>0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42"/>
      <c r="W77"/>
    </row>
    <row r="78" spans="1:23" ht="30.5" customHeight="1">
      <c r="A78" s="41" t="str">
        <f>'S1 Maquette'!B78</f>
        <v xml:space="preserve">UED9 Histoire moderne </v>
      </c>
      <c r="B78" s="41" t="str">
        <f>'S1 Maquette'!C78</f>
        <v>ECUE</v>
      </c>
      <c r="C78" s="39">
        <f>'S1 Maquette'!F78</f>
        <v>0</v>
      </c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42"/>
      <c r="W78"/>
    </row>
    <row r="79" spans="1:23" ht="30.5" customHeight="1">
      <c r="A79" s="41" t="str">
        <f>'S1 Maquette'!B79</f>
        <v>UED10 Histoire moderne</v>
      </c>
      <c r="B79" s="41" t="str">
        <f>'S1 Maquette'!C79</f>
        <v>ECUE</v>
      </c>
      <c r="C79" s="39">
        <f>'S1 Maquette'!F79</f>
        <v>0</v>
      </c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42"/>
      <c r="W79"/>
    </row>
    <row r="80" spans="1:23" ht="30.5" customHeight="1">
      <c r="A80" s="41" t="str">
        <f>'S1 Maquette'!B80</f>
        <v>UED11  Histoire contemporaine</v>
      </c>
      <c r="B80" s="41" t="str">
        <f>'S1 Maquette'!C80</f>
        <v>ECUE</v>
      </c>
      <c r="C80" s="39">
        <f>'S1 Maquette'!F80</f>
        <v>0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42"/>
      <c r="W80"/>
    </row>
    <row r="81" spans="1:23" ht="30.5" customHeight="1">
      <c r="A81" s="41" t="str">
        <f>'S1 Maquette'!B81</f>
        <v>UED12 Histoire contemporaine</v>
      </c>
      <c r="B81" s="41" t="str">
        <f>'S1 Maquette'!C81</f>
        <v>ECUE</v>
      </c>
      <c r="C81" s="39">
        <f>'S1 Maquette'!F81</f>
        <v>0</v>
      </c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42"/>
      <c r="W81"/>
    </row>
    <row r="82" spans="1:23" ht="30.5" customHeight="1">
      <c r="A82" s="41" t="str">
        <f>'S1 Maquette'!B82</f>
        <v>UED13 Histoire contemporaine</v>
      </c>
      <c r="B82" s="41" t="str">
        <f>'S1 Maquette'!C82</f>
        <v>ECUE</v>
      </c>
      <c r="C82" s="39">
        <f>'S1 Maquette'!F82</f>
        <v>0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42"/>
      <c r="W82"/>
    </row>
    <row r="83" spans="1:23" ht="30.5" customHeight="1">
      <c r="A83" s="41" t="str">
        <f>'S1 Maquette'!B83</f>
        <v xml:space="preserve">UE Découverte dans le Portail </v>
      </c>
      <c r="B83" s="41" t="str">
        <f>'S1 Maquette'!C83</f>
        <v>UE</v>
      </c>
      <c r="C83" s="39">
        <f>'S1 Maquette'!F83</f>
        <v>0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42"/>
      <c r="W83"/>
    </row>
    <row r="84" spans="1:23" ht="30.5" customHeight="1">
      <c r="A84" s="41" t="str">
        <f>'S1 Maquette'!B84</f>
        <v>Min1 max 1</v>
      </c>
      <c r="B84" s="41" t="str">
        <f>'S1 Maquette'!C84</f>
        <v>OPTION</v>
      </c>
      <c r="C84" s="39">
        <f>'S1 Maquette'!F84</f>
        <v>0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42"/>
      <c r="W84"/>
    </row>
    <row r="85" spans="1:23" ht="30.5" customHeight="1">
      <c r="A85" s="41" t="str">
        <f>'S1 Maquette'!B85</f>
        <v>UE Découverte SHAE</v>
      </c>
      <c r="B85" s="41" t="str">
        <f>'S1 Maquette'!C85</f>
        <v>UE</v>
      </c>
      <c r="C85" s="39">
        <f>'S1 Maquette'!F85</f>
        <v>0</v>
      </c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42"/>
      <c r="W85"/>
    </row>
    <row r="86" spans="1:23" ht="30.5" customHeight="1">
      <c r="A86" s="41" t="str">
        <f>'S1 Maquette'!B86</f>
        <v>Min 1 Max 1</v>
      </c>
      <c r="B86" s="41" t="str">
        <f>'S1 Maquette'!C86</f>
        <v>OPTION</v>
      </c>
      <c r="C86" s="39">
        <f>'S1 Maquette'!F86</f>
        <v>0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42"/>
      <c r="W86"/>
    </row>
    <row r="87" spans="1:23" ht="30.5" customHeight="1">
      <c r="A87" s="41" t="str">
        <f>'S1 Maquette'!B87</f>
        <v>UED Ethnologie 1 : Notions et concepts clés 1</v>
      </c>
      <c r="B87" s="41" t="str">
        <f>'S1 Maquette'!C87</f>
        <v>UE</v>
      </c>
      <c r="C87" s="39" t="str">
        <f>'S1 Maquette'!F87</f>
        <v>Modification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42"/>
      <c r="W87"/>
    </row>
    <row r="88" spans="1:23" ht="30.5" customHeight="1">
      <c r="A88" s="41" t="str">
        <f>'S1 Maquette'!B88</f>
        <v>UED Ethnologie 2 : Interculturalité : Regards croisés 1</v>
      </c>
      <c r="B88" s="41" t="str">
        <f>'S1 Maquette'!C88</f>
        <v>UE</v>
      </c>
      <c r="C88" s="39" t="str">
        <f>'S1 Maquette'!F88</f>
        <v>Création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42"/>
      <c r="W88"/>
    </row>
    <row r="89" spans="1:23" ht="30.5" customHeight="1">
      <c r="A89" s="41" t="str">
        <f>'S1 Maquette'!B89</f>
        <v>UE découverte sociologie</v>
      </c>
      <c r="B89" s="41" t="str">
        <f>'S1 Maquette'!C89</f>
        <v>UE</v>
      </c>
      <c r="C89" s="39">
        <f>'S1 Maquette'!F89</f>
        <v>0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42"/>
      <c r="W89"/>
    </row>
    <row r="90" spans="1:23" ht="30.5" customHeight="1">
      <c r="A90" s="41" t="str">
        <f>'S1 Maquette'!B90</f>
        <v>Min 1 Max 1</v>
      </c>
      <c r="B90" s="41" t="str">
        <f>'S1 Maquette'!C90</f>
        <v>OPTION</v>
      </c>
      <c r="C90" s="39">
        <f>'S1 Maquette'!F90</f>
        <v>0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42"/>
      <c r="W90"/>
    </row>
    <row r="91" spans="1:23" ht="30.5" customHeight="1">
      <c r="A91" s="41" t="str">
        <f>'S1 Maquette'!B91</f>
        <v>UED sociologie 1</v>
      </c>
      <c r="B91" s="41" t="str">
        <f>'S1 Maquette'!C91</f>
        <v>UE</v>
      </c>
      <c r="C91" s="39">
        <f>'S1 Maquette'!F91</f>
        <v>0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42"/>
      <c r="W91"/>
    </row>
    <row r="92" spans="1:23" ht="30.5" customHeight="1">
      <c r="A92" s="41" t="str">
        <f>'S1 Maquette'!B92</f>
        <v>Populations et sociétés</v>
      </c>
      <c r="B92" s="41" t="str">
        <f>'S1 Maquette'!C92</f>
        <v>ECUE</v>
      </c>
      <c r="C92" s="39">
        <f>'S1 Maquette'!F92</f>
        <v>0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42"/>
      <c r="W92"/>
    </row>
    <row r="93" spans="1:23" ht="30.5" customHeight="1">
      <c r="A93" s="41" t="str">
        <f>'S1 Maquette'!B93</f>
        <v>Racisme et sociétés</v>
      </c>
      <c r="B93" s="41" t="str">
        <f>'S1 Maquette'!C93</f>
        <v>ECUE</v>
      </c>
      <c r="C93" s="39">
        <f>'S1 Maquette'!F93</f>
        <v>0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42"/>
      <c r="W93"/>
    </row>
    <row r="94" spans="1:23" ht="30.5" customHeight="1">
      <c r="A94" s="41" t="str">
        <f>'S1 Maquette'!B94</f>
        <v>UED sociologie 2</v>
      </c>
      <c r="B94" s="41" t="str">
        <f>'S1 Maquette'!C94</f>
        <v>UE</v>
      </c>
      <c r="C94" s="39">
        <f>'S1 Maquette'!F94</f>
        <v>0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42"/>
      <c r="W94"/>
    </row>
    <row r="95" spans="1:23" ht="30.5" customHeight="1">
      <c r="A95" s="41" t="str">
        <f>'S1 Maquette'!B95</f>
        <v>Grands ouvrages 1</v>
      </c>
      <c r="B95" s="41" t="str">
        <f>'S1 Maquette'!C95</f>
        <v>ECUE</v>
      </c>
      <c r="C95" s="39" t="str">
        <f>'S1 Maquette'!F95</f>
        <v>Création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42"/>
      <c r="W95"/>
    </row>
    <row r="96" spans="1:23" ht="30.5" customHeight="1">
      <c r="A96" s="41" t="str">
        <f>'S1 Maquette'!B96</f>
        <v>Méthodologies sociologiques 1</v>
      </c>
      <c r="B96" s="41" t="str">
        <f>'S1 Maquette'!C96</f>
        <v>ECUE</v>
      </c>
      <c r="C96" s="39" t="str">
        <f>'S1 Maquette'!F96</f>
        <v>Création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42"/>
      <c r="W96"/>
    </row>
    <row r="97" spans="1:23" ht="30.5" customHeight="1">
      <c r="A97" s="41" t="str">
        <f>'S1 Maquette'!B97</f>
        <v>UE découverte SEF</v>
      </c>
      <c r="B97" s="41" t="str">
        <f>'S1 Maquette'!C97</f>
        <v>UE</v>
      </c>
      <c r="C97" s="39">
        <f>'S1 Maquette'!F97</f>
        <v>0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42"/>
      <c r="W97"/>
    </row>
    <row r="98" spans="1:23" ht="30.5" customHeight="1">
      <c r="A98" s="41">
        <f>'S1 Maquette'!B98</f>
        <v>0</v>
      </c>
      <c r="B98" s="41" t="str">
        <f>'S1 Maquette'!C98</f>
        <v>OPTION</v>
      </c>
      <c r="C98" s="39">
        <f>'S1 Maquette'!F98</f>
        <v>0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42"/>
      <c r="W98"/>
    </row>
    <row r="99" spans="1:23" ht="30.5" customHeight="1">
      <c r="A99" s="41" t="str">
        <f>'S1 Maquette'!B99</f>
        <v>UED SEF 1 : Découverte du champ des SEF</v>
      </c>
      <c r="B99" s="41" t="str">
        <f>'S1 Maquette'!C99</f>
        <v>UE</v>
      </c>
      <c r="C99" s="39">
        <f>'S1 Maquette'!F99</f>
        <v>0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42"/>
      <c r="W99"/>
    </row>
    <row r="100" spans="1:23" ht="30.5" customHeight="1">
      <c r="A100" s="41" t="str">
        <f>'S1 Maquette'!B100</f>
        <v>Connaissance du système éducatif français</v>
      </c>
      <c r="B100" s="41" t="str">
        <f>'S1 Maquette'!C100</f>
        <v>ECUE</v>
      </c>
      <c r="C100" s="39">
        <f>'S1 Maquette'!F100</f>
        <v>0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42"/>
      <c r="W100"/>
    </row>
    <row r="101" spans="1:23" ht="30.5" customHeight="1">
      <c r="A101" s="41" t="str">
        <f>'S1 Maquette'!B101</f>
        <v>Perspectives internationales en éducation et  formation</v>
      </c>
      <c r="B101" s="41" t="str">
        <f>'S1 Maquette'!C101</f>
        <v>ECUE</v>
      </c>
      <c r="C101" s="39">
        <f>'S1 Maquette'!F101</f>
        <v>0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42"/>
      <c r="W101"/>
    </row>
    <row r="102" spans="1:23" ht="30.5" customHeight="1">
      <c r="A102" s="41" t="str">
        <f>'S1 Maquette'!B102</f>
        <v>UED SEF 2 : Questionnement des pratiques en SEF</v>
      </c>
      <c r="B102" s="41" t="str">
        <f>'S1 Maquette'!C102</f>
        <v>UE</v>
      </c>
      <c r="C102" s="39">
        <f>'S1 Maquette'!F102</f>
        <v>0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42"/>
      <c r="W102"/>
    </row>
    <row r="103" spans="1:23" ht="30.5" customHeight="1">
      <c r="A103" s="41" t="str">
        <f>'S1 Maquette'!B103</f>
        <v>Dispositifs et pratiques innovantes</v>
      </c>
      <c r="B103" s="41" t="str">
        <f>'S1 Maquette'!C103</f>
        <v>ECUE</v>
      </c>
      <c r="C103" s="39">
        <f>'S1 Maquette'!F103</f>
        <v>0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42"/>
      <c r="W103"/>
    </row>
    <row r="104" spans="1:23" ht="30.5" customHeight="1">
      <c r="A104" s="41" t="str">
        <f>'S1 Maquette'!B104</f>
        <v>Valeurs et inclusion</v>
      </c>
      <c r="B104" s="41" t="str">
        <f>'S1 Maquette'!C104</f>
        <v>ECUE</v>
      </c>
      <c r="C104" s="39">
        <f>'S1 Maquette'!F104</f>
        <v>0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42"/>
      <c r="W104"/>
    </row>
    <row r="105" spans="1:23" ht="30.5" customHeight="1">
      <c r="A105" s="41" t="str">
        <f>'S1 Maquette'!B105</f>
        <v>Pratiques d'évaluation : modèles et méthodes</v>
      </c>
      <c r="B105" s="41" t="str">
        <f>'S1 Maquette'!C105</f>
        <v>ECUE</v>
      </c>
      <c r="C105" s="39">
        <f>'S1 Maquette'!F105</f>
        <v>0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42"/>
      <c r="W105"/>
    </row>
    <row r="106" spans="1:23" ht="30.5" customHeight="1">
      <c r="A106" s="41" t="str">
        <f>'S1 Maquette'!B106</f>
        <v>UE découverte Histoire</v>
      </c>
      <c r="B106" s="41" t="str">
        <f>'S1 Maquette'!C106</f>
        <v>UE</v>
      </c>
      <c r="C106" s="39">
        <f>'S1 Maquette'!F106</f>
        <v>0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42"/>
      <c r="W106"/>
    </row>
    <row r="107" spans="1:23" ht="30.5" customHeight="1">
      <c r="A107" s="41" t="str">
        <f>'S1 Maquette'!B107</f>
        <v>ECUE Découverte Histoire : Sources et méthodes</v>
      </c>
      <c r="B107" s="41" t="str">
        <f>'S1 Maquette'!C107</f>
        <v>BLOC</v>
      </c>
      <c r="C107" s="39" t="str">
        <f>'S1 Maquette'!F107</f>
        <v>Création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42"/>
      <c r="W107"/>
    </row>
    <row r="108" spans="1:23" ht="30.5" customHeight="1">
      <c r="A108" s="41" t="str">
        <f>'S1 Maquette'!B108</f>
        <v>Min 1 Max 1</v>
      </c>
      <c r="B108" s="41" t="str">
        <f>'S1 Maquette'!C108</f>
        <v>OPTION</v>
      </c>
      <c r="C108" s="39">
        <f>'S1 Maquette'!F108</f>
        <v>0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42"/>
      <c r="W108"/>
    </row>
    <row r="109" spans="1:23" ht="30.5" customHeight="1">
      <c r="A109" s="41" t="str">
        <f>'S1 Maquette'!B109</f>
        <v>Sources et méthodes de l'histoire ancienne et médiévale</v>
      </c>
      <c r="B109" s="41" t="str">
        <f>'S1 Maquette'!C109</f>
        <v>ECUE</v>
      </c>
      <c r="C109" s="39" t="str">
        <f>'S1 Maquette'!F109</f>
        <v>Création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42"/>
      <c r="W109"/>
    </row>
    <row r="110" spans="1:23" ht="30.5" customHeight="1">
      <c r="A110" s="41" t="str">
        <f>'S1 Maquette'!B110</f>
        <v>Sources et méthodes de l'histoire moderne et contemporaine</v>
      </c>
      <c r="B110" s="41" t="str">
        <f>'S1 Maquette'!C110</f>
        <v>ECUE</v>
      </c>
      <c r="C110" s="39" t="str">
        <f>'S1 Maquette'!F110</f>
        <v>Création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42"/>
      <c r="W110"/>
    </row>
    <row r="111" spans="1:23" ht="30.5" customHeight="1">
      <c r="A111" s="41" t="str">
        <f>'S1 Maquette'!B111</f>
        <v>ECUE Découverte Histoire 2 : thématiques périodiques 1</v>
      </c>
      <c r="B111" s="41" t="str">
        <f>'S1 Maquette'!C111</f>
        <v>BLOC</v>
      </c>
      <c r="C111" s="39" t="str">
        <f>'S1 Maquette'!F111</f>
        <v>Modification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42"/>
      <c r="W111"/>
    </row>
    <row r="112" spans="1:23" ht="30.5" customHeight="1">
      <c r="A112" s="41" t="str">
        <f>'S1 Maquette'!B112</f>
        <v>Min 1 Max 1</v>
      </c>
      <c r="B112" s="41" t="str">
        <f>'S1 Maquette'!C112</f>
        <v>OPTION</v>
      </c>
      <c r="C112" s="39">
        <f>'S1 Maquette'!F112</f>
        <v>0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42"/>
      <c r="W112"/>
    </row>
    <row r="113" spans="1:23" ht="30.5" customHeight="1">
      <c r="A113" s="41" t="str">
        <f>'S1 Maquette'!B113</f>
        <v>UED1 Préhistoire</v>
      </c>
      <c r="B113" s="41" t="str">
        <f>'S1 Maquette'!C113</f>
        <v>ECUE</v>
      </c>
      <c r="C113" s="39">
        <f>'S1 Maquette'!F113</f>
        <v>0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42"/>
      <c r="W113"/>
    </row>
    <row r="114" spans="1:23" ht="30.5" customHeight="1">
      <c r="A114" s="41" t="str">
        <f>'S1 Maquette'!B114</f>
        <v>UED2 Histoire ancienne</v>
      </c>
      <c r="B114" s="41" t="str">
        <f>'S1 Maquette'!C114</f>
        <v>ECUE</v>
      </c>
      <c r="C114" s="39">
        <f>'S1 Maquette'!F114</f>
        <v>0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42"/>
      <c r="W114"/>
    </row>
    <row r="115" spans="1:23" ht="30.5" customHeight="1">
      <c r="A115" s="41" t="str">
        <f>'S1 Maquette'!B115</f>
        <v>UED3 Histoire ancienne</v>
      </c>
      <c r="B115" s="41" t="str">
        <f>'S1 Maquette'!C115</f>
        <v>ECUE</v>
      </c>
      <c r="C115" s="39">
        <f>'S1 Maquette'!F115</f>
        <v>0</v>
      </c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42"/>
      <c r="W115"/>
    </row>
    <row r="116" spans="1:23" ht="30.5" customHeight="1">
      <c r="A116" s="41" t="str">
        <f>'S1 Maquette'!B116</f>
        <v>UED4 Histoire ancienne</v>
      </c>
      <c r="B116" s="41" t="str">
        <f>'S1 Maquette'!C116</f>
        <v>ECUE</v>
      </c>
      <c r="C116" s="39">
        <f>'S1 Maquette'!F116</f>
        <v>0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42"/>
      <c r="W116"/>
    </row>
    <row r="117" spans="1:23" ht="30.5" customHeight="1">
      <c r="A117" s="41" t="str">
        <f>'S1 Maquette'!B117</f>
        <v>UED5 Histoire médiévale</v>
      </c>
      <c r="B117" s="41" t="str">
        <f>'S1 Maquette'!C117</f>
        <v>ECUE</v>
      </c>
      <c r="C117" s="39">
        <f>'S1 Maquette'!F117</f>
        <v>0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42"/>
      <c r="W117"/>
    </row>
    <row r="118" spans="1:23" ht="30.5" customHeight="1">
      <c r="A118" s="41" t="str">
        <f>'S1 Maquette'!B118</f>
        <v>UED6 Histoire médiévale</v>
      </c>
      <c r="B118" s="41" t="str">
        <f>'S1 Maquette'!C118</f>
        <v>ECUE</v>
      </c>
      <c r="C118" s="39">
        <f>'S1 Maquette'!F118</f>
        <v>0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42"/>
      <c r="W118"/>
    </row>
    <row r="119" spans="1:23" ht="30.5" customHeight="1">
      <c r="A119" s="41" t="str">
        <f>'S1 Maquette'!B119</f>
        <v>UED7 Histoire médiévale</v>
      </c>
      <c r="B119" s="41" t="str">
        <f>'S1 Maquette'!C119</f>
        <v>ECUE</v>
      </c>
      <c r="C119" s="39">
        <f>'S1 Maquette'!F119</f>
        <v>0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42"/>
      <c r="W119"/>
    </row>
    <row r="120" spans="1:23" ht="30.5" customHeight="1">
      <c r="A120" s="41" t="str">
        <f>'S1 Maquette'!B120</f>
        <v xml:space="preserve">UED8 Histoire moderne </v>
      </c>
      <c r="B120" s="41" t="str">
        <f>'S1 Maquette'!C120</f>
        <v>ECUE</v>
      </c>
      <c r="C120" s="39">
        <f>'S1 Maquette'!F120</f>
        <v>0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42"/>
      <c r="W120"/>
    </row>
    <row r="121" spans="1:23" ht="30.5" customHeight="1">
      <c r="A121" s="41" t="str">
        <f>'S1 Maquette'!B121</f>
        <v xml:space="preserve">UED9 Histoire moderne </v>
      </c>
      <c r="B121" s="41" t="str">
        <f>'S1 Maquette'!C121</f>
        <v>ECUE</v>
      </c>
      <c r="C121" s="39">
        <f>'S1 Maquette'!F121</f>
        <v>0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42"/>
      <c r="W121"/>
    </row>
    <row r="122" spans="1:23" ht="30.5" customHeight="1">
      <c r="A122" s="41" t="str">
        <f>'S1 Maquette'!B122</f>
        <v>UED10 Histoire moderne</v>
      </c>
      <c r="B122" s="41" t="str">
        <f>'S1 Maquette'!C122</f>
        <v>ECUE</v>
      </c>
      <c r="C122" s="39">
        <f>'S1 Maquette'!F122</f>
        <v>0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42"/>
      <c r="W122"/>
    </row>
    <row r="123" spans="1:23" ht="30.5" customHeight="1">
      <c r="A123" s="41" t="str">
        <f>'S1 Maquette'!B123</f>
        <v>UED11  Histoire contemporaine</v>
      </c>
      <c r="B123" s="41" t="str">
        <f>'S1 Maquette'!C123</f>
        <v>ECUE</v>
      </c>
      <c r="C123" s="39">
        <f>'S1 Maquette'!F123</f>
        <v>0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42"/>
      <c r="W123"/>
    </row>
    <row r="124" spans="1:23" ht="30.5" customHeight="1">
      <c r="A124" s="41" t="str">
        <f>'S1 Maquette'!B124</f>
        <v>UED12 Histoire contemporaine</v>
      </c>
      <c r="B124" s="41" t="str">
        <f>'S1 Maquette'!C124</f>
        <v>ECUE</v>
      </c>
      <c r="C124" s="39">
        <f>'S1 Maquette'!F124</f>
        <v>0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42"/>
      <c r="W124"/>
    </row>
    <row r="125" spans="1:23" ht="30.5" customHeight="1">
      <c r="A125" s="41" t="str">
        <f>'S1 Maquette'!B125</f>
        <v>UED13 Histoire contemporaine</v>
      </c>
      <c r="B125" s="41" t="str">
        <f>'S1 Maquette'!C125</f>
        <v>ECUE</v>
      </c>
      <c r="C125" s="39">
        <f>'S1 Maquette'!F125</f>
        <v>0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42"/>
      <c r="W125"/>
    </row>
    <row r="126" spans="1:23" ht="30.5" customHeight="1">
      <c r="A126" s="41">
        <f>'S1 Maquette'!B126</f>
        <v>0</v>
      </c>
      <c r="B126" s="41">
        <f>'S1 Maquette'!C126</f>
        <v>0</v>
      </c>
      <c r="C126" s="39">
        <f>'S1 Maquette'!F126</f>
        <v>0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42"/>
      <c r="W126"/>
    </row>
    <row r="127" spans="1:23" ht="30.5" customHeight="1">
      <c r="A127" s="41">
        <f>'S1 Maquette'!B127</f>
        <v>0</v>
      </c>
      <c r="B127" s="41">
        <f>'S1 Maquette'!C127</f>
        <v>0</v>
      </c>
      <c r="C127" s="39">
        <f>'S1 Maquette'!F127</f>
        <v>0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42"/>
      <c r="W127"/>
    </row>
    <row r="128" spans="1:23" ht="30.5" customHeight="1">
      <c r="A128" s="41">
        <f>'S1 Maquette'!B128</f>
        <v>0</v>
      </c>
      <c r="B128" s="41">
        <f>'S1 Maquette'!C128</f>
        <v>0</v>
      </c>
      <c r="C128" s="39">
        <f>'S1 Maquette'!F128</f>
        <v>0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42"/>
      <c r="W128"/>
    </row>
    <row r="129" spans="1:23" ht="30.5" customHeight="1">
      <c r="A129" s="41">
        <f>'S1 Maquette'!B129</f>
        <v>0</v>
      </c>
      <c r="B129" s="41">
        <f>'S1 Maquette'!C129</f>
        <v>0</v>
      </c>
      <c r="C129" s="39">
        <f>'S1 Maquette'!F129</f>
        <v>0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42"/>
      <c r="W129"/>
    </row>
    <row r="130" spans="1:23" ht="30.5" customHeight="1">
      <c r="A130" s="41">
        <f>'S1 Maquette'!B130</f>
        <v>0</v>
      </c>
      <c r="B130" s="41">
        <f>'S1 Maquette'!C130</f>
        <v>0</v>
      </c>
      <c r="C130" s="39">
        <f>'S1 Maquette'!F130</f>
        <v>0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42"/>
      <c r="W130"/>
    </row>
    <row r="131" spans="1:23" ht="30.5" customHeight="1">
      <c r="A131" s="41">
        <f>'S1 Maquette'!B131</f>
        <v>0</v>
      </c>
      <c r="B131" s="41">
        <f>'S1 Maquette'!C131</f>
        <v>0</v>
      </c>
      <c r="C131" s="39">
        <f>'S1 Maquette'!F131</f>
        <v>0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42"/>
      <c r="W131"/>
    </row>
    <row r="132" spans="1:23" ht="30.5" customHeight="1">
      <c r="A132" s="41">
        <f>'S1 Maquette'!B132</f>
        <v>0</v>
      </c>
      <c r="B132" s="41">
        <f>'S1 Maquette'!C132</f>
        <v>0</v>
      </c>
      <c r="C132" s="39">
        <f>'S1 Maquette'!F132</f>
        <v>0</v>
      </c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42"/>
      <c r="W132"/>
    </row>
    <row r="133" spans="1:23" ht="30.5" customHeight="1">
      <c r="A133" s="41">
        <f>'S1 Maquette'!B133</f>
        <v>0</v>
      </c>
      <c r="B133" s="41">
        <f>'S1 Maquette'!C133</f>
        <v>0</v>
      </c>
      <c r="C133" s="39">
        <f>'S1 Maquette'!F133</f>
        <v>0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42"/>
      <c r="W133"/>
    </row>
    <row r="134" spans="1:23" ht="30.5" customHeight="1">
      <c r="A134" s="41">
        <f>'S1 Maquette'!B134</f>
        <v>0</v>
      </c>
      <c r="B134" s="41">
        <f>'S1 Maquette'!C134</f>
        <v>0</v>
      </c>
      <c r="C134" s="39">
        <f>'S1 Maquette'!F134</f>
        <v>0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42"/>
      <c r="W134"/>
    </row>
    <row r="135" spans="1:23" ht="30.5" customHeight="1">
      <c r="A135" s="41">
        <f>'S1 Maquette'!B135</f>
        <v>0</v>
      </c>
      <c r="B135" s="41">
        <f>'S1 Maquette'!C135</f>
        <v>0</v>
      </c>
      <c r="C135" s="39">
        <f>'S1 Maquette'!F135</f>
        <v>0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42"/>
      <c r="W135"/>
    </row>
    <row r="136" spans="1:23" ht="30.5" customHeight="1">
      <c r="A136" s="41">
        <f>'S1 Maquette'!B136</f>
        <v>0</v>
      </c>
      <c r="B136" s="41">
        <f>'S1 Maquette'!C136</f>
        <v>0</v>
      </c>
      <c r="C136" s="39">
        <f>'S1 Maquette'!F136</f>
        <v>0</v>
      </c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42"/>
      <c r="W136"/>
    </row>
    <row r="137" spans="1:23" ht="30.5" customHeight="1">
      <c r="A137" s="41">
        <f>'S1 Maquette'!B137</f>
        <v>0</v>
      </c>
      <c r="B137" s="41">
        <f>'S1 Maquette'!C137</f>
        <v>0</v>
      </c>
      <c r="C137" s="39">
        <f>'S1 Maquette'!F137</f>
        <v>0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42"/>
      <c r="W137"/>
    </row>
    <row r="138" spans="1:23" ht="30.5" customHeight="1">
      <c r="A138" s="41">
        <f>'S1 Maquette'!B138</f>
        <v>0</v>
      </c>
      <c r="B138" s="41">
        <f>'S1 Maquette'!C138</f>
        <v>0</v>
      </c>
      <c r="C138" s="39">
        <f>'S1 Maquette'!F138</f>
        <v>0</v>
      </c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42"/>
      <c r="W138"/>
    </row>
    <row r="139" spans="1:23" ht="30.5" customHeight="1">
      <c r="A139" s="41">
        <f>'S1 Maquette'!B139</f>
        <v>0</v>
      </c>
      <c r="B139" s="41">
        <f>'S1 Maquette'!C139</f>
        <v>0</v>
      </c>
      <c r="C139" s="39">
        <f>'S1 Maquette'!F139</f>
        <v>0</v>
      </c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42"/>
      <c r="W139"/>
    </row>
    <row r="140" spans="1:23" ht="30.5" customHeight="1">
      <c r="A140" s="41">
        <f>'S1 Maquette'!B140</f>
        <v>0</v>
      </c>
      <c r="B140" s="41">
        <f>'S1 Maquette'!C140</f>
        <v>0</v>
      </c>
      <c r="C140" s="39">
        <f>'S1 Maquette'!F140</f>
        <v>0</v>
      </c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42"/>
      <c r="W140"/>
    </row>
    <row r="141" spans="1:23" ht="30.5" customHeight="1">
      <c r="A141" s="41">
        <f>'S1 Maquette'!B141</f>
        <v>0</v>
      </c>
      <c r="B141" s="41">
        <f>'S1 Maquette'!C141</f>
        <v>0</v>
      </c>
      <c r="C141" s="39">
        <f>'S1 Maquette'!F141</f>
        <v>0</v>
      </c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42"/>
      <c r="W141"/>
    </row>
    <row r="142" spans="1:23" ht="30.5" customHeight="1">
      <c r="A142" s="41">
        <f>'S1 Maquette'!B142</f>
        <v>0</v>
      </c>
      <c r="B142" s="41">
        <f>'S1 Maquette'!C142</f>
        <v>0</v>
      </c>
      <c r="C142" s="39">
        <f>'S1 Maquette'!F142</f>
        <v>0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42"/>
      <c r="W142"/>
    </row>
    <row r="143" spans="1:23" ht="30.5" customHeight="1">
      <c r="A143" s="41">
        <f>'S1 Maquette'!B143</f>
        <v>0</v>
      </c>
      <c r="B143" s="41">
        <f>'S1 Maquette'!C143</f>
        <v>0</v>
      </c>
      <c r="C143" s="39">
        <f>'S1 Maquette'!F143</f>
        <v>0</v>
      </c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42"/>
      <c r="W143"/>
    </row>
    <row r="144" spans="1:23" ht="30.5" customHeight="1">
      <c r="A144" s="41">
        <f>'S1 Maquette'!B144</f>
        <v>0</v>
      </c>
      <c r="B144" s="41">
        <f>'S1 Maquette'!C144</f>
        <v>0</v>
      </c>
      <c r="C144" s="39">
        <f>'S1 Maquette'!F144</f>
        <v>0</v>
      </c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42"/>
      <c r="W144"/>
    </row>
    <row r="145" spans="1:23" ht="30.5" customHeight="1">
      <c r="A145" s="41">
        <f>'S1 Maquette'!B145</f>
        <v>0</v>
      </c>
      <c r="B145" s="41">
        <f>'S1 Maquette'!C145</f>
        <v>0</v>
      </c>
      <c r="C145" s="39">
        <f>'S1 Maquette'!F145</f>
        <v>0</v>
      </c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42"/>
      <c r="W145"/>
    </row>
    <row r="146" spans="1:23" ht="30.5" customHeight="1">
      <c r="A146" s="41">
        <f>'S1 Maquette'!B146</f>
        <v>0</v>
      </c>
      <c r="B146" s="41">
        <f>'S1 Maquette'!C146</f>
        <v>0</v>
      </c>
      <c r="C146" s="39">
        <f>'S1 Maquette'!F146</f>
        <v>0</v>
      </c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42"/>
      <c r="W146"/>
    </row>
    <row r="147" spans="1:23" ht="30.5" customHeight="1">
      <c r="A147" s="41">
        <f>'S1 Maquette'!B147</f>
        <v>0</v>
      </c>
      <c r="B147" s="41">
        <f>'S1 Maquette'!C147</f>
        <v>0</v>
      </c>
      <c r="C147" s="39">
        <f>'S1 Maquette'!F147</f>
        <v>0</v>
      </c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42"/>
      <c r="W147"/>
    </row>
    <row r="148" spans="1:23" ht="30.5" customHeight="1">
      <c r="A148" s="41">
        <f>'S1 Maquette'!B148</f>
        <v>0</v>
      </c>
      <c r="B148" s="41">
        <f>'S1 Maquette'!C148</f>
        <v>0</v>
      </c>
      <c r="C148" s="39">
        <f>'S1 Maquette'!F148</f>
        <v>0</v>
      </c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42"/>
      <c r="W148"/>
    </row>
    <row r="149" spans="1:23" ht="30.5" customHeight="1">
      <c r="A149" s="41">
        <f>'S1 Maquette'!B149</f>
        <v>0</v>
      </c>
      <c r="B149" s="41">
        <f>'S1 Maquette'!C149</f>
        <v>0</v>
      </c>
      <c r="C149" s="39">
        <f>'S1 Maquette'!F149</f>
        <v>0</v>
      </c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42"/>
      <c r="W149"/>
    </row>
    <row r="150" spans="1:23" ht="30.5" customHeight="1">
      <c r="A150" s="41">
        <f>'S1 Maquette'!B150</f>
        <v>0</v>
      </c>
      <c r="B150" s="41">
        <f>'S1 Maquette'!C150</f>
        <v>0</v>
      </c>
      <c r="C150" s="39">
        <f>'S1 Maquette'!F150</f>
        <v>0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42"/>
      <c r="W150"/>
    </row>
    <row r="151" spans="1:23" ht="30.5" customHeight="1">
      <c r="A151" s="41">
        <f>'S1 Maquette'!B151</f>
        <v>0</v>
      </c>
      <c r="B151" s="41">
        <f>'S1 Maquette'!C151</f>
        <v>0</v>
      </c>
      <c r="C151" s="39">
        <f>'S1 Maquette'!F151</f>
        <v>0</v>
      </c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42"/>
      <c r="W151"/>
    </row>
    <row r="152" spans="1:23" ht="30.5" customHeight="1">
      <c r="A152" s="41">
        <f>'S1 Maquette'!B152</f>
        <v>0</v>
      </c>
      <c r="B152" s="41">
        <f>'S1 Maquette'!C152</f>
        <v>0</v>
      </c>
      <c r="C152" s="39">
        <f>'S1 Maquette'!F152</f>
        <v>0</v>
      </c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42"/>
      <c r="W152"/>
    </row>
    <row r="153" spans="1:23" ht="30.5" customHeight="1">
      <c r="A153" s="41">
        <f>'S1 Maquette'!B153</f>
        <v>0</v>
      </c>
      <c r="B153" s="41">
        <f>'S1 Maquette'!C153</f>
        <v>0</v>
      </c>
      <c r="C153" s="39">
        <f>'S1 Maquette'!F153</f>
        <v>0</v>
      </c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42"/>
      <c r="W153"/>
    </row>
    <row r="154" spans="1:23" ht="30.5" customHeight="1">
      <c r="A154" s="41">
        <f>'S1 Maquette'!B154</f>
        <v>0</v>
      </c>
      <c r="B154" s="41">
        <f>'S1 Maquette'!C154</f>
        <v>0</v>
      </c>
      <c r="C154" s="39">
        <f>'S1 Maquette'!F154</f>
        <v>0</v>
      </c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42"/>
      <c r="W154"/>
    </row>
    <row r="155" spans="1:23" ht="30.5" customHeight="1">
      <c r="A155" s="41">
        <f>'S1 Maquette'!B155</f>
        <v>0</v>
      </c>
      <c r="B155" s="41">
        <f>'S1 Maquette'!C155</f>
        <v>0</v>
      </c>
      <c r="C155" s="39">
        <f>'S1 Maquette'!F155</f>
        <v>0</v>
      </c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42"/>
      <c r="W155"/>
    </row>
    <row r="156" spans="1:23" ht="30.5" customHeight="1">
      <c r="A156" s="41">
        <f>'S1 Maquette'!B156</f>
        <v>0</v>
      </c>
      <c r="B156" s="41">
        <f>'S1 Maquette'!C156</f>
        <v>0</v>
      </c>
      <c r="C156" s="39">
        <f>'S1 Maquette'!F156</f>
        <v>0</v>
      </c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42"/>
      <c r="W156"/>
    </row>
    <row r="157" spans="1:23" ht="30.5" customHeight="1">
      <c r="A157" s="41">
        <f>'S1 Maquette'!B157</f>
        <v>0</v>
      </c>
      <c r="B157" s="41">
        <f>'S1 Maquette'!C157</f>
        <v>0</v>
      </c>
      <c r="C157" s="39">
        <f>'S1 Maquette'!F157</f>
        <v>0</v>
      </c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42"/>
      <c r="W157"/>
    </row>
    <row r="158" spans="1:23" ht="30.5" customHeight="1">
      <c r="A158" s="41">
        <f>'S1 Maquette'!B158</f>
        <v>0</v>
      </c>
      <c r="B158" s="41">
        <f>'S1 Maquette'!C158</f>
        <v>0</v>
      </c>
      <c r="C158" s="39">
        <f>'S1 Maquette'!F158</f>
        <v>0</v>
      </c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42"/>
      <c r="W158"/>
    </row>
    <row r="159" spans="1:23" ht="30.5" customHeight="1">
      <c r="A159" s="41">
        <f>'S1 Maquette'!B159</f>
        <v>0</v>
      </c>
      <c r="B159" s="41">
        <f>'S1 Maquette'!C159</f>
        <v>0</v>
      </c>
      <c r="C159" s="39">
        <f>'S1 Maquette'!F159</f>
        <v>0</v>
      </c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42"/>
      <c r="W159"/>
    </row>
    <row r="160" spans="1:23" ht="30.5" customHeight="1">
      <c r="A160" s="41">
        <f>'S1 Maquette'!B160</f>
        <v>0</v>
      </c>
      <c r="B160" s="41">
        <f>'S1 Maquette'!C160</f>
        <v>0</v>
      </c>
      <c r="C160" s="39">
        <f>'S1 Maquette'!F160</f>
        <v>0</v>
      </c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42"/>
      <c r="W160"/>
    </row>
    <row r="161" spans="1:23" ht="30.5" customHeight="1">
      <c r="A161" s="41">
        <f>'S1 Maquette'!B161</f>
        <v>0</v>
      </c>
      <c r="B161" s="41">
        <f>'S1 Maquette'!C161</f>
        <v>0</v>
      </c>
      <c r="C161" s="39">
        <f>'S1 Maquette'!F161</f>
        <v>0</v>
      </c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42"/>
      <c r="W161"/>
    </row>
    <row r="162" spans="1:23" ht="30.5" customHeight="1">
      <c r="A162" s="41">
        <f>'S1 Maquette'!B162</f>
        <v>0</v>
      </c>
      <c r="B162" s="41">
        <f>'S1 Maquette'!C162</f>
        <v>0</v>
      </c>
      <c r="C162" s="39">
        <f>'S1 Maquette'!F162</f>
        <v>0</v>
      </c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42"/>
      <c r="W162"/>
    </row>
    <row r="163" spans="1:23" ht="30.5" customHeight="1">
      <c r="A163" s="41">
        <f>'S1 Maquette'!B163</f>
        <v>0</v>
      </c>
      <c r="B163" s="41">
        <f>'S1 Maquette'!C163</f>
        <v>0</v>
      </c>
      <c r="C163" s="39">
        <f>'S1 Maquette'!F163</f>
        <v>0</v>
      </c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42"/>
      <c r="W163"/>
    </row>
    <row r="164" spans="1:23" ht="30.5" customHeight="1">
      <c r="A164" s="41">
        <f>'S1 Maquette'!B164</f>
        <v>0</v>
      </c>
      <c r="B164" s="41">
        <f>'S1 Maquette'!C164</f>
        <v>0</v>
      </c>
      <c r="C164" s="39">
        <f>'S1 Maquette'!F164</f>
        <v>0</v>
      </c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42"/>
      <c r="W164"/>
    </row>
    <row r="165" spans="1:23" ht="30.5" customHeight="1">
      <c r="A165" s="41">
        <f>'S1 Maquette'!B165</f>
        <v>0</v>
      </c>
      <c r="B165" s="41">
        <f>'S1 Maquette'!C165</f>
        <v>0</v>
      </c>
      <c r="C165" s="39">
        <f>'S1 Maquette'!F165</f>
        <v>0</v>
      </c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42"/>
      <c r="W165"/>
    </row>
    <row r="166" spans="1:23" ht="30.5" customHeight="1">
      <c r="A166" s="41">
        <f>'S1 Maquette'!B166</f>
        <v>0</v>
      </c>
      <c r="B166" s="41">
        <f>'S1 Maquette'!C166</f>
        <v>0</v>
      </c>
      <c r="C166" s="39">
        <f>'S1 Maquette'!F166</f>
        <v>0</v>
      </c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42"/>
      <c r="W166"/>
    </row>
    <row r="167" spans="1:23" ht="30.5" customHeight="1">
      <c r="A167" s="41">
        <f>'S1 Maquette'!B167</f>
        <v>0</v>
      </c>
      <c r="B167" s="41">
        <f>'S1 Maquette'!C167</f>
        <v>0</v>
      </c>
      <c r="C167" s="39">
        <f>'S1 Maquette'!F167</f>
        <v>0</v>
      </c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42"/>
      <c r="W167"/>
    </row>
    <row r="168" spans="1:23" ht="30.5" customHeight="1">
      <c r="A168" s="41">
        <f>'S1 Maquette'!B168</f>
        <v>0</v>
      </c>
      <c r="B168" s="41">
        <f>'S1 Maquette'!C168</f>
        <v>0</v>
      </c>
      <c r="C168" s="39">
        <f>'S1 Maquette'!F168</f>
        <v>0</v>
      </c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42"/>
      <c r="W168"/>
    </row>
    <row r="169" spans="1:23" ht="30.5" customHeight="1">
      <c r="A169" s="41">
        <f>'S1 Maquette'!B169</f>
        <v>0</v>
      </c>
      <c r="B169" s="41">
        <f>'S1 Maquette'!C169</f>
        <v>0</v>
      </c>
      <c r="C169" s="39">
        <f>'S1 Maquette'!F169</f>
        <v>0</v>
      </c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42"/>
      <c r="W169"/>
    </row>
    <row r="170" spans="1:23" ht="30.5" customHeight="1">
      <c r="A170" s="41">
        <f>'S1 Maquette'!B170</f>
        <v>0</v>
      </c>
      <c r="B170" s="41">
        <f>'S1 Maquette'!C170</f>
        <v>0</v>
      </c>
      <c r="C170" s="39">
        <f>'S1 Maquette'!F170</f>
        <v>0</v>
      </c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42"/>
      <c r="W170"/>
    </row>
    <row r="171" spans="1:23" ht="30.5" customHeight="1">
      <c r="A171" s="41">
        <f>'S1 Maquette'!B171</f>
        <v>0</v>
      </c>
      <c r="B171" s="41">
        <f>'S1 Maquette'!C171</f>
        <v>0</v>
      </c>
      <c r="C171" s="39">
        <f>'S1 Maquette'!F171</f>
        <v>0</v>
      </c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42"/>
      <c r="W171"/>
    </row>
    <row r="172" spans="1:23" ht="30.5" customHeight="1">
      <c r="A172" s="41">
        <f>'S1 Maquette'!B172</f>
        <v>0</v>
      </c>
      <c r="B172" s="41">
        <f>'S1 Maquette'!C172</f>
        <v>0</v>
      </c>
      <c r="C172" s="39">
        <f>'S1 Maquette'!F172</f>
        <v>0</v>
      </c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42"/>
      <c r="W172"/>
    </row>
    <row r="173" spans="1:23" ht="30.5" customHeight="1">
      <c r="A173" s="41">
        <f>'S1 Maquette'!B173</f>
        <v>0</v>
      </c>
      <c r="B173" s="41">
        <f>'S1 Maquette'!C173</f>
        <v>0</v>
      </c>
      <c r="C173" s="39">
        <f>'S1 Maquette'!F173</f>
        <v>0</v>
      </c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42"/>
      <c r="W173"/>
    </row>
    <row r="174" spans="1:23" ht="30.5" customHeight="1">
      <c r="A174" s="41">
        <f>'S1 Maquette'!B174</f>
        <v>0</v>
      </c>
      <c r="B174" s="41">
        <f>'S1 Maquette'!C174</f>
        <v>0</v>
      </c>
      <c r="C174" s="39">
        <f>'S1 Maquette'!F174</f>
        <v>0</v>
      </c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42"/>
      <c r="W174"/>
    </row>
    <row r="175" spans="1:23" ht="30.5" customHeight="1">
      <c r="A175" s="41">
        <f>'S1 Maquette'!B175</f>
        <v>0</v>
      </c>
      <c r="B175" s="41">
        <f>'S1 Maquette'!C175</f>
        <v>0</v>
      </c>
      <c r="C175" s="39">
        <f>'S1 Maquette'!F175</f>
        <v>0</v>
      </c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42"/>
      <c r="W175"/>
    </row>
    <row r="176" spans="1:23" ht="30.5" customHeight="1">
      <c r="A176" s="41">
        <f>'S1 Maquette'!B176</f>
        <v>0</v>
      </c>
      <c r="B176" s="41">
        <f>'S1 Maquette'!C176</f>
        <v>0</v>
      </c>
      <c r="C176" s="39">
        <f>'S1 Maquette'!F176</f>
        <v>0</v>
      </c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42"/>
      <c r="W176"/>
    </row>
    <row r="177" spans="1:23" ht="30.5" customHeight="1">
      <c r="A177" s="41">
        <f>'S1 Maquette'!B177</f>
        <v>0</v>
      </c>
      <c r="B177" s="41">
        <f>'S1 Maquette'!C177</f>
        <v>0</v>
      </c>
      <c r="C177" s="39">
        <f>'S1 Maquette'!F177</f>
        <v>0</v>
      </c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42"/>
      <c r="W177"/>
    </row>
    <row r="178" spans="1:23" ht="30.5" customHeight="1">
      <c r="A178" s="41">
        <f>'S1 Maquette'!B178</f>
        <v>0</v>
      </c>
      <c r="B178" s="41">
        <f>'S1 Maquette'!C178</f>
        <v>0</v>
      </c>
      <c r="C178" s="39">
        <f>'S1 Maquette'!F178</f>
        <v>0</v>
      </c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42"/>
      <c r="W178"/>
    </row>
    <row r="179" spans="1:23" ht="30.5" customHeight="1">
      <c r="A179" s="41">
        <f>'S1 Maquette'!B179</f>
        <v>0</v>
      </c>
      <c r="B179" s="41">
        <f>'S1 Maquette'!C179</f>
        <v>0</v>
      </c>
      <c r="C179" s="39">
        <f>'S1 Maquette'!F179</f>
        <v>0</v>
      </c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42"/>
      <c r="W179"/>
    </row>
    <row r="180" spans="1:23" ht="30.5" customHeight="1">
      <c r="A180" s="41">
        <f>'S1 Maquette'!B180</f>
        <v>0</v>
      </c>
      <c r="B180" s="41">
        <f>'S1 Maquette'!C180</f>
        <v>0</v>
      </c>
      <c r="C180" s="39">
        <f>'S1 Maquette'!F180</f>
        <v>0</v>
      </c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42"/>
      <c r="W180"/>
    </row>
    <row r="181" spans="1:23" ht="30.5" customHeight="1">
      <c r="A181" s="41">
        <f>'S1 Maquette'!B181</f>
        <v>0</v>
      </c>
      <c r="B181" s="41">
        <f>'S1 Maquette'!C181</f>
        <v>0</v>
      </c>
      <c r="C181" s="39">
        <f>'S1 Maquette'!F181</f>
        <v>0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42"/>
      <c r="W181"/>
    </row>
    <row r="182" spans="1:23" ht="30.5" customHeight="1">
      <c r="A182" s="41">
        <f>'S1 Maquette'!B182</f>
        <v>0</v>
      </c>
      <c r="B182" s="41">
        <f>'S1 Maquette'!C182</f>
        <v>0</v>
      </c>
      <c r="C182" s="39">
        <f>'S1 Maquette'!F182</f>
        <v>0</v>
      </c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42"/>
      <c r="W182"/>
    </row>
    <row r="183" spans="1:23" ht="30.5" customHeight="1">
      <c r="A183" s="41">
        <f>'S1 Maquette'!B183</f>
        <v>0</v>
      </c>
      <c r="B183" s="41">
        <f>'S1 Maquette'!C183</f>
        <v>0</v>
      </c>
      <c r="C183" s="39">
        <f>'S1 Maquette'!F183</f>
        <v>0</v>
      </c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42"/>
      <c r="W183"/>
    </row>
    <row r="184" spans="1:23" ht="30.5" customHeight="1">
      <c r="A184" s="41">
        <f>'S1 Maquette'!B184</f>
        <v>0</v>
      </c>
      <c r="B184" s="41">
        <f>'S1 Maquette'!C184</f>
        <v>0</v>
      </c>
      <c r="C184" s="39">
        <f>'S1 Maquette'!F184</f>
        <v>0</v>
      </c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42"/>
      <c r="W184"/>
    </row>
    <row r="185" spans="1:23" ht="30.5" customHeight="1">
      <c r="A185" s="41">
        <f>'S1 Maquette'!B185</f>
        <v>0</v>
      </c>
      <c r="B185" s="41">
        <f>'S1 Maquette'!C185</f>
        <v>0</v>
      </c>
      <c r="C185" s="39">
        <f>'S1 Maquette'!F185</f>
        <v>0</v>
      </c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42"/>
      <c r="W185"/>
    </row>
    <row r="186" spans="1:23" ht="30.5" customHeight="1">
      <c r="A186" s="41">
        <f>'S1 Maquette'!B186</f>
        <v>0</v>
      </c>
      <c r="B186" s="41">
        <f>'S1 Maquette'!C186</f>
        <v>0</v>
      </c>
      <c r="C186" s="39">
        <f>'S1 Maquette'!F186</f>
        <v>0</v>
      </c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42"/>
      <c r="W186"/>
    </row>
    <row r="187" spans="1:23" ht="30.5" customHeight="1">
      <c r="A187" s="41">
        <f>'S1 Maquette'!B187</f>
        <v>0</v>
      </c>
      <c r="B187" s="41">
        <f>'S1 Maquette'!C187</f>
        <v>0</v>
      </c>
      <c r="C187" s="39">
        <f>'S1 Maquette'!F187</f>
        <v>0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42"/>
      <c r="W187"/>
    </row>
    <row r="188" spans="1:23" ht="30.5" customHeight="1">
      <c r="A188" s="41">
        <f>'S1 Maquette'!B188</f>
        <v>0</v>
      </c>
      <c r="B188" s="41">
        <f>'S1 Maquette'!C188</f>
        <v>0</v>
      </c>
      <c r="C188" s="39">
        <f>'S1 Maquette'!F188</f>
        <v>0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42"/>
      <c r="W188"/>
    </row>
    <row r="189" spans="1:23" ht="30.5" customHeight="1">
      <c r="A189" s="41">
        <f>'S1 Maquette'!B189</f>
        <v>0</v>
      </c>
      <c r="B189" s="41">
        <f>'S1 Maquette'!C189</f>
        <v>0</v>
      </c>
      <c r="C189" s="39">
        <f>'S1 Maquette'!F189</f>
        <v>0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42"/>
      <c r="W189"/>
    </row>
    <row r="190" spans="1:23" ht="30.5" customHeight="1">
      <c r="A190" s="41">
        <f>'S1 Maquette'!B190</f>
        <v>0</v>
      </c>
      <c r="B190" s="41">
        <f>'S1 Maquette'!C190</f>
        <v>0</v>
      </c>
      <c r="C190" s="39">
        <f>'S1 Maquette'!F190</f>
        <v>0</v>
      </c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42"/>
      <c r="W190"/>
    </row>
    <row r="191" spans="1:23" ht="30.5" customHeight="1">
      <c r="A191" s="41">
        <f>'S1 Maquette'!B191</f>
        <v>0</v>
      </c>
      <c r="B191" s="41">
        <f>'S1 Maquette'!C191</f>
        <v>0</v>
      </c>
      <c r="C191" s="39">
        <f>'S1 Maquette'!F191</f>
        <v>0</v>
      </c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42"/>
      <c r="W191"/>
    </row>
    <row r="192" spans="1:23" ht="30.5" customHeight="1">
      <c r="A192" s="41">
        <f>'S1 Maquette'!B192</f>
        <v>0</v>
      </c>
      <c r="B192" s="41">
        <f>'S1 Maquette'!C192</f>
        <v>0</v>
      </c>
      <c r="C192" s="39">
        <f>'S1 Maquette'!F192</f>
        <v>0</v>
      </c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42"/>
      <c r="W192"/>
    </row>
    <row r="193" spans="1:23" ht="30.5" customHeight="1">
      <c r="A193" s="41">
        <f>'S1 Maquette'!B193</f>
        <v>0</v>
      </c>
      <c r="B193" s="41">
        <f>'S1 Maquette'!C193</f>
        <v>0</v>
      </c>
      <c r="C193" s="39">
        <f>'S1 Maquette'!F193</f>
        <v>0</v>
      </c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42"/>
      <c r="W193"/>
    </row>
    <row r="194" spans="1:23" ht="30.5" customHeight="1">
      <c r="A194" s="41">
        <f>'S1 Maquette'!B194</f>
        <v>0</v>
      </c>
      <c r="B194" s="41">
        <f>'S1 Maquette'!C194</f>
        <v>0</v>
      </c>
      <c r="C194" s="39">
        <f>'S1 Maquette'!F194</f>
        <v>0</v>
      </c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42"/>
      <c r="W194"/>
    </row>
    <row r="195" spans="1:23" ht="30.5" customHeight="1">
      <c r="A195" s="41">
        <f>'S1 Maquette'!B195</f>
        <v>0</v>
      </c>
      <c r="B195" s="41">
        <f>'S1 Maquette'!C195</f>
        <v>0</v>
      </c>
      <c r="C195" s="39">
        <f>'S1 Maquette'!F195</f>
        <v>0</v>
      </c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42"/>
      <c r="W195"/>
    </row>
    <row r="196" spans="1:23" ht="30.5" customHeight="1">
      <c r="A196" s="41">
        <f>'S1 Maquette'!B196</f>
        <v>0</v>
      </c>
      <c r="B196" s="41">
        <f>'S1 Maquette'!C196</f>
        <v>0</v>
      </c>
      <c r="C196" s="39">
        <f>'S1 Maquette'!F196</f>
        <v>0</v>
      </c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42"/>
      <c r="W196"/>
    </row>
    <row r="197" spans="1:23" ht="30.5" customHeight="1">
      <c r="A197" s="41">
        <f>'S1 Maquette'!B197</f>
        <v>0</v>
      </c>
      <c r="B197" s="41">
        <f>'S1 Maquette'!C197</f>
        <v>0</v>
      </c>
      <c r="C197" s="39">
        <f>'S1 Maquette'!F197</f>
        <v>0</v>
      </c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42"/>
      <c r="W197"/>
    </row>
    <row r="198" spans="1:23" ht="30.5" customHeight="1">
      <c r="A198" s="41">
        <f>'S1 Maquette'!B198</f>
        <v>0</v>
      </c>
      <c r="B198" s="41">
        <f>'S1 Maquette'!C198</f>
        <v>0</v>
      </c>
      <c r="C198" s="39">
        <f>'S1 Maquette'!F198</f>
        <v>0</v>
      </c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42"/>
      <c r="W198"/>
    </row>
    <row r="199" spans="1:23" ht="30.5" customHeight="1">
      <c r="A199" s="41">
        <f>'S1 Maquette'!B199</f>
        <v>0</v>
      </c>
      <c r="B199" s="41">
        <f>'S1 Maquette'!C199</f>
        <v>0</v>
      </c>
      <c r="C199" s="39">
        <f>'S1 Maquette'!F199</f>
        <v>0</v>
      </c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42"/>
      <c r="W199"/>
    </row>
    <row r="200" spans="1:23" ht="30.5" customHeight="1">
      <c r="A200" s="41">
        <f>'S1 Maquette'!B200</f>
        <v>0</v>
      </c>
      <c r="B200" s="41">
        <f>'S1 Maquette'!C200</f>
        <v>0</v>
      </c>
      <c r="C200" s="39">
        <f>'S1 Maquette'!F200</f>
        <v>0</v>
      </c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42"/>
      <c r="W200"/>
    </row>
    <row r="201" spans="1:23" ht="30.5" customHeight="1">
      <c r="A201" s="41">
        <f>'S1 Maquette'!B201</f>
        <v>0</v>
      </c>
      <c r="B201" s="41">
        <f>'S1 Maquette'!C201</f>
        <v>0</v>
      </c>
      <c r="C201" s="39">
        <f>'S1 Maquette'!F201</f>
        <v>0</v>
      </c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42"/>
      <c r="W201"/>
    </row>
    <row r="202" spans="1:23" ht="30.5" customHeight="1">
      <c r="A202" s="41">
        <f>'S1 Maquette'!B202</f>
        <v>0</v>
      </c>
      <c r="B202" s="41">
        <f>'S1 Maquette'!C202</f>
        <v>0</v>
      </c>
      <c r="C202" s="39">
        <f>'S1 Maquette'!F202</f>
        <v>0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42"/>
      <c r="W202"/>
    </row>
    <row r="203" spans="1:23" ht="30.5" customHeight="1">
      <c r="A203" s="41">
        <f>'S1 Maquette'!B203</f>
        <v>0</v>
      </c>
      <c r="B203" s="41">
        <f>'S1 Maquette'!C203</f>
        <v>0</v>
      </c>
      <c r="C203" s="39">
        <f>'S1 Maquette'!F203</f>
        <v>0</v>
      </c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42"/>
      <c r="W203"/>
    </row>
    <row r="204" spans="1:23" ht="30.5" customHeight="1">
      <c r="A204" s="41">
        <f>'S1 Maquette'!B204</f>
        <v>0</v>
      </c>
      <c r="B204" s="41">
        <f>'S1 Maquette'!C204</f>
        <v>0</v>
      </c>
      <c r="C204" s="39">
        <f>'S1 Maquette'!F204</f>
        <v>0</v>
      </c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42"/>
      <c r="W204"/>
    </row>
    <row r="205" spans="1:23" ht="30.5" customHeight="1">
      <c r="A205" s="41">
        <f>'S1 Maquette'!B205</f>
        <v>0</v>
      </c>
      <c r="B205" s="41">
        <f>'S1 Maquette'!C205</f>
        <v>0</v>
      </c>
      <c r="C205" s="39">
        <f>'S1 Maquette'!F205</f>
        <v>0</v>
      </c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42"/>
      <c r="W205"/>
    </row>
    <row r="206" spans="1:23" ht="30.5" customHeight="1">
      <c r="A206" s="41">
        <f>'S1 Maquette'!B206</f>
        <v>0</v>
      </c>
      <c r="B206" s="41">
        <f>'S1 Maquette'!C206</f>
        <v>0</v>
      </c>
      <c r="C206" s="39">
        <f>'S1 Maquette'!F206</f>
        <v>0</v>
      </c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42"/>
      <c r="W206"/>
    </row>
    <row r="207" spans="1:23" ht="30.5" customHeight="1">
      <c r="A207" s="41">
        <f>'S1 Maquette'!B207</f>
        <v>0</v>
      </c>
      <c r="B207" s="41">
        <f>'S1 Maquette'!C207</f>
        <v>0</v>
      </c>
      <c r="C207" s="39">
        <f>'S1 Maquette'!F207</f>
        <v>0</v>
      </c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42"/>
      <c r="W207"/>
    </row>
    <row r="208" spans="1:23" ht="30.5" customHeight="1">
      <c r="A208" s="41">
        <f>'S1 Maquette'!B208</f>
        <v>0</v>
      </c>
      <c r="B208" s="41">
        <f>'S1 Maquette'!C208</f>
        <v>0</v>
      </c>
      <c r="C208" s="39">
        <f>'S1 Maquette'!F208</f>
        <v>0</v>
      </c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42"/>
      <c r="W208"/>
    </row>
    <row r="209" spans="1:23" ht="30.5" customHeight="1">
      <c r="A209" s="41">
        <f>'S1 Maquette'!B209</f>
        <v>0</v>
      </c>
      <c r="B209" s="41">
        <f>'S1 Maquette'!C209</f>
        <v>0</v>
      </c>
      <c r="C209" s="39">
        <f>'S1 Maquette'!F209</f>
        <v>0</v>
      </c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42"/>
      <c r="W209"/>
    </row>
    <row r="210" spans="1:23" ht="30.5" customHeight="1">
      <c r="A210" s="41">
        <f>'S1 Maquette'!B210</f>
        <v>0</v>
      </c>
      <c r="B210" s="41">
        <f>'S1 Maquette'!C210</f>
        <v>0</v>
      </c>
      <c r="C210" s="39">
        <f>'S1 Maquette'!F210</f>
        <v>0</v>
      </c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42"/>
      <c r="W210"/>
    </row>
    <row r="211" spans="1:23" ht="30.5" customHeight="1">
      <c r="A211" s="41">
        <f>'S1 Maquette'!B211</f>
        <v>0</v>
      </c>
      <c r="B211" s="41">
        <f>'S1 Maquette'!C211</f>
        <v>0</v>
      </c>
      <c r="C211" s="39">
        <f>'S1 Maquette'!F211</f>
        <v>0</v>
      </c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42"/>
      <c r="W211"/>
    </row>
    <row r="212" spans="1:23" ht="30.5" customHeight="1">
      <c r="A212" s="41">
        <f>'S1 Maquette'!B212</f>
        <v>0</v>
      </c>
      <c r="B212" s="41">
        <f>'S1 Maquette'!C212</f>
        <v>0</v>
      </c>
      <c r="C212" s="39">
        <f>'S1 Maquette'!F212</f>
        <v>0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42"/>
      <c r="W212"/>
    </row>
    <row r="213" spans="1:23" ht="30.5" customHeight="1">
      <c r="A213" s="41">
        <f>'S1 Maquette'!B213</f>
        <v>0</v>
      </c>
      <c r="B213" s="41">
        <f>'S1 Maquette'!C213</f>
        <v>0</v>
      </c>
      <c r="C213" s="39">
        <f>'S1 Maquette'!F213</f>
        <v>0</v>
      </c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42"/>
      <c r="W213"/>
    </row>
    <row r="214" spans="1:23" ht="30.5" customHeight="1">
      <c r="A214" s="41">
        <f>'S1 Maquette'!B214</f>
        <v>0</v>
      </c>
      <c r="B214" s="41">
        <f>'S1 Maquette'!C214</f>
        <v>0</v>
      </c>
      <c r="C214" s="39">
        <f>'S1 Maquette'!F214</f>
        <v>0</v>
      </c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42"/>
      <c r="W214"/>
    </row>
    <row r="215" spans="1:23" ht="30.5" customHeight="1">
      <c r="A215" s="41">
        <f>'S1 Maquette'!B215</f>
        <v>0</v>
      </c>
      <c r="B215" s="41">
        <f>'S1 Maquette'!C215</f>
        <v>0</v>
      </c>
      <c r="C215" s="39">
        <f>'S1 Maquette'!F215</f>
        <v>0</v>
      </c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42"/>
      <c r="W215"/>
    </row>
    <row r="216" spans="1:23" ht="30.5" customHeight="1">
      <c r="A216" s="41">
        <f>'S1 Maquette'!B216</f>
        <v>0</v>
      </c>
      <c r="B216" s="41">
        <f>'S1 Maquette'!C216</f>
        <v>0</v>
      </c>
      <c r="C216" s="39">
        <f>'S1 Maquette'!F216</f>
        <v>0</v>
      </c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42"/>
      <c r="W216"/>
    </row>
    <row r="217" spans="1:23" ht="30.5" customHeight="1">
      <c r="A217" s="41">
        <f>'S1 Maquette'!B217</f>
        <v>0</v>
      </c>
      <c r="B217" s="41">
        <f>'S1 Maquette'!C217</f>
        <v>0</v>
      </c>
      <c r="C217" s="39">
        <f>'S1 Maquette'!F217</f>
        <v>0</v>
      </c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42"/>
      <c r="W217"/>
    </row>
    <row r="218" spans="1:23" ht="30.5" customHeight="1">
      <c r="A218" s="41">
        <f>'S1 Maquette'!B218</f>
        <v>0</v>
      </c>
      <c r="B218" s="41">
        <f>'S1 Maquette'!C218</f>
        <v>0</v>
      </c>
      <c r="C218" s="39">
        <f>'S1 Maquette'!F218</f>
        <v>0</v>
      </c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42"/>
      <c r="W218"/>
    </row>
    <row r="219" spans="1:23" ht="30.5" customHeight="1">
      <c r="A219" s="41">
        <f>'S1 Maquette'!B219</f>
        <v>0</v>
      </c>
      <c r="B219" s="41">
        <f>'S1 Maquette'!C219</f>
        <v>0</v>
      </c>
      <c r="C219" s="39">
        <f>'S1 Maquette'!F219</f>
        <v>0</v>
      </c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42"/>
      <c r="W219"/>
    </row>
    <row r="220" spans="1:23" ht="30.5" customHeight="1">
      <c r="A220" s="41">
        <f>'S1 Maquette'!B220</f>
        <v>0</v>
      </c>
      <c r="B220" s="41">
        <f>'S1 Maquette'!C220</f>
        <v>0</v>
      </c>
      <c r="C220" s="39">
        <f>'S1 Maquette'!F220</f>
        <v>0</v>
      </c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42"/>
      <c r="W220"/>
    </row>
    <row r="221" spans="1:23" ht="30.5" customHeight="1">
      <c r="A221" s="41">
        <f>'S1 Maquette'!B221</f>
        <v>0</v>
      </c>
      <c r="B221" s="41">
        <f>'S1 Maquette'!C221</f>
        <v>0</v>
      </c>
      <c r="C221" s="39">
        <f>'S1 Maquette'!F221</f>
        <v>0</v>
      </c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42"/>
      <c r="W221"/>
    </row>
    <row r="222" spans="1:23" ht="30.5" customHeight="1">
      <c r="A222" s="41">
        <f>'S1 Maquette'!B222</f>
        <v>0</v>
      </c>
      <c r="B222" s="41">
        <f>'S1 Maquette'!C222</f>
        <v>0</v>
      </c>
      <c r="C222" s="39">
        <f>'S1 Maquette'!F222</f>
        <v>0</v>
      </c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42"/>
      <c r="W222"/>
    </row>
    <row r="223" spans="1:23" ht="30.5" customHeight="1">
      <c r="A223" s="41">
        <f>'S1 Maquette'!B223</f>
        <v>0</v>
      </c>
      <c r="B223" s="41">
        <f>'S1 Maquette'!C223</f>
        <v>0</v>
      </c>
      <c r="C223" s="39">
        <f>'S1 Maquette'!F223</f>
        <v>0</v>
      </c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42"/>
      <c r="W223"/>
    </row>
    <row r="224" spans="1:23" ht="30.5" customHeight="1">
      <c r="A224" s="41">
        <f>'S1 Maquette'!B224</f>
        <v>0</v>
      </c>
      <c r="B224" s="41">
        <f>'S1 Maquette'!C224</f>
        <v>0</v>
      </c>
      <c r="C224" s="39">
        <f>'S1 Maquette'!F224</f>
        <v>0</v>
      </c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42"/>
      <c r="W224"/>
    </row>
    <row r="225" spans="1:23" ht="30.5" customHeight="1">
      <c r="A225" s="41">
        <f>'S1 Maquette'!B225</f>
        <v>0</v>
      </c>
      <c r="B225" s="41">
        <f>'S1 Maquette'!C225</f>
        <v>0</v>
      </c>
      <c r="C225" s="39">
        <f>'S1 Maquette'!F225</f>
        <v>0</v>
      </c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42"/>
      <c r="W225"/>
    </row>
    <row r="226" spans="1:23" ht="30.5" customHeight="1">
      <c r="A226" s="41">
        <f>'S1 Maquette'!B226</f>
        <v>0</v>
      </c>
      <c r="B226" s="41">
        <f>'S1 Maquette'!C226</f>
        <v>0</v>
      </c>
      <c r="C226" s="39">
        <f>'S1 Maquette'!F226</f>
        <v>0</v>
      </c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42"/>
      <c r="W226"/>
    </row>
    <row r="227" spans="1:23" ht="30.5" customHeight="1">
      <c r="A227" s="41">
        <f>'S1 Maquette'!B227</f>
        <v>0</v>
      </c>
      <c r="B227" s="41">
        <f>'S1 Maquette'!C227</f>
        <v>0</v>
      </c>
      <c r="C227" s="39">
        <f>'S1 Maquette'!F227</f>
        <v>0</v>
      </c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42"/>
      <c r="W227"/>
    </row>
    <row r="228" spans="1:23" ht="30.5" customHeight="1">
      <c r="A228" s="41">
        <f>'S1 Maquette'!B228</f>
        <v>0</v>
      </c>
      <c r="B228" s="41">
        <f>'S1 Maquette'!C228</f>
        <v>0</v>
      </c>
      <c r="C228" s="39">
        <f>'S1 Maquette'!F228</f>
        <v>0</v>
      </c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42"/>
      <c r="W228"/>
    </row>
    <row r="229" spans="1:23" ht="30.5" customHeight="1">
      <c r="A229" s="41">
        <f>'S1 Maquette'!B229</f>
        <v>0</v>
      </c>
      <c r="B229" s="41">
        <f>'S1 Maquette'!C229</f>
        <v>0</v>
      </c>
      <c r="C229" s="39">
        <f>'S1 Maquette'!F229</f>
        <v>0</v>
      </c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42"/>
      <c r="W229"/>
    </row>
    <row r="230" spans="1:23" ht="30.5" customHeight="1">
      <c r="A230" s="41">
        <f>'S1 Maquette'!B230</f>
        <v>0</v>
      </c>
      <c r="B230" s="41">
        <f>'S1 Maquette'!C230</f>
        <v>0</v>
      </c>
      <c r="C230" s="39">
        <f>'S1 Maquette'!F230</f>
        <v>0</v>
      </c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42"/>
      <c r="W230"/>
    </row>
    <row r="231" spans="1:23" ht="30.5" customHeight="1">
      <c r="A231" s="41">
        <f>'S1 Maquette'!B231</f>
        <v>0</v>
      </c>
      <c r="B231" s="41">
        <f>'S1 Maquette'!C231</f>
        <v>0</v>
      </c>
      <c r="C231" s="39">
        <f>'S1 Maquette'!F231</f>
        <v>0</v>
      </c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42"/>
      <c r="W231"/>
    </row>
    <row r="232" spans="1:23" ht="30.5" customHeight="1">
      <c r="A232" s="41">
        <f>'S1 Maquette'!B232</f>
        <v>0</v>
      </c>
      <c r="B232" s="41">
        <f>'S1 Maquette'!C232</f>
        <v>0</v>
      </c>
      <c r="C232" s="39">
        <f>'S1 Maquette'!F232</f>
        <v>0</v>
      </c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42"/>
      <c r="W232"/>
    </row>
    <row r="233" spans="1:23" ht="30.5" customHeight="1">
      <c r="A233" s="41">
        <f>'S1 Maquette'!B233</f>
        <v>0</v>
      </c>
      <c r="B233" s="41">
        <f>'S1 Maquette'!C233</f>
        <v>0</v>
      </c>
      <c r="C233" s="39">
        <f>'S1 Maquette'!F233</f>
        <v>0</v>
      </c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42"/>
      <c r="W233"/>
    </row>
    <row r="234" spans="1:23" ht="30.5" customHeight="1">
      <c r="A234" s="41">
        <f>'S1 Maquette'!B234</f>
        <v>0</v>
      </c>
      <c r="B234" s="41">
        <f>'S1 Maquette'!C234</f>
        <v>0</v>
      </c>
      <c r="C234" s="39">
        <f>'S1 Maquette'!F234</f>
        <v>0</v>
      </c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42"/>
      <c r="W234"/>
    </row>
    <row r="235" spans="1:23" ht="30.5" customHeight="1">
      <c r="A235" s="41">
        <f>'S1 Maquette'!B235</f>
        <v>0</v>
      </c>
      <c r="B235" s="41">
        <f>'S1 Maquette'!C235</f>
        <v>0</v>
      </c>
      <c r="C235" s="39">
        <f>'S1 Maquette'!F235</f>
        <v>0</v>
      </c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42"/>
      <c r="W235"/>
    </row>
    <row r="236" spans="1:23" ht="30.5" customHeight="1">
      <c r="A236" s="41">
        <f>'S1 Maquette'!B236</f>
        <v>0</v>
      </c>
      <c r="B236" s="41">
        <f>'S1 Maquette'!C236</f>
        <v>0</v>
      </c>
      <c r="C236" s="39">
        <f>'S1 Maquette'!F236</f>
        <v>0</v>
      </c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42"/>
      <c r="W236"/>
    </row>
    <row r="237" spans="1:23" ht="30.5" customHeight="1">
      <c r="A237" s="41">
        <f>'S1 Maquette'!B237</f>
        <v>0</v>
      </c>
      <c r="B237" s="41">
        <f>'S1 Maquette'!C237</f>
        <v>0</v>
      </c>
      <c r="C237" s="39">
        <f>'S1 Maquette'!F237</f>
        <v>0</v>
      </c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42"/>
      <c r="W237"/>
    </row>
    <row r="238" spans="1:23" ht="30.5" customHeight="1">
      <c r="A238" s="41">
        <f>'S1 Maquette'!B238</f>
        <v>0</v>
      </c>
      <c r="B238" s="41">
        <f>'S1 Maquette'!C238</f>
        <v>0</v>
      </c>
      <c r="C238" s="39">
        <f>'S1 Maquette'!F238</f>
        <v>0</v>
      </c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42"/>
      <c r="W238"/>
    </row>
    <row r="239" spans="1:23" ht="30.5" customHeight="1">
      <c r="A239" s="41">
        <f>'S1 Maquette'!B239</f>
        <v>0</v>
      </c>
      <c r="B239" s="41">
        <f>'S1 Maquette'!C239</f>
        <v>0</v>
      </c>
      <c r="C239" s="39">
        <f>'S1 Maquette'!F239</f>
        <v>0</v>
      </c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42"/>
      <c r="W239"/>
    </row>
    <row r="240" spans="1:23" ht="30.5" customHeight="1">
      <c r="A240" s="41">
        <f>'S1 Maquette'!B240</f>
        <v>0</v>
      </c>
      <c r="B240" s="41">
        <f>'S1 Maquette'!C240</f>
        <v>0</v>
      </c>
      <c r="C240" s="39">
        <f>'S1 Maquette'!F240</f>
        <v>0</v>
      </c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42"/>
      <c r="W240"/>
    </row>
    <row r="241" spans="1:23" ht="30.5" customHeight="1">
      <c r="A241" s="41">
        <f>'S1 Maquette'!B241</f>
        <v>0</v>
      </c>
      <c r="B241" s="41">
        <f>'S1 Maquette'!C241</f>
        <v>0</v>
      </c>
      <c r="C241" s="39">
        <f>'S1 Maquette'!F241</f>
        <v>0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42"/>
      <c r="W241"/>
    </row>
    <row r="242" spans="1:23" ht="30.5" customHeight="1">
      <c r="A242" s="41">
        <f>'S1 Maquette'!B242</f>
        <v>0</v>
      </c>
      <c r="B242" s="41">
        <f>'S1 Maquette'!C242</f>
        <v>0</v>
      </c>
      <c r="C242" s="39">
        <f>'S1 Maquette'!F242</f>
        <v>0</v>
      </c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42"/>
      <c r="W242"/>
    </row>
    <row r="243" spans="1:23" ht="30.5" customHeight="1">
      <c r="A243" s="41">
        <f>'S1 Maquette'!B243</f>
        <v>0</v>
      </c>
      <c r="B243" s="41">
        <f>'S1 Maquette'!C243</f>
        <v>0</v>
      </c>
      <c r="C243" s="39">
        <f>'S1 Maquette'!F243</f>
        <v>0</v>
      </c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42"/>
      <c r="W243"/>
    </row>
    <row r="244" spans="1:23" ht="30.5" customHeight="1">
      <c r="A244" s="41">
        <f>'S1 Maquette'!B244</f>
        <v>0</v>
      </c>
      <c r="B244" s="41">
        <f>'S1 Maquette'!C244</f>
        <v>0</v>
      </c>
      <c r="C244" s="39">
        <f>'S1 Maquette'!F244</f>
        <v>0</v>
      </c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42"/>
      <c r="W244"/>
    </row>
    <row r="245" spans="1:23" ht="30.5" customHeight="1">
      <c r="A245" s="41">
        <f>'S1 Maquette'!B245</f>
        <v>0</v>
      </c>
      <c r="B245" s="41">
        <f>'S1 Maquette'!C245</f>
        <v>0</v>
      </c>
      <c r="C245" s="39">
        <f>'S1 Maquette'!F245</f>
        <v>0</v>
      </c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42"/>
      <c r="W245"/>
    </row>
    <row r="246" spans="1:23" ht="30.5" customHeight="1">
      <c r="A246" s="41">
        <f>'S1 Maquette'!B246</f>
        <v>0</v>
      </c>
      <c r="B246" s="41">
        <f>'S1 Maquette'!C246</f>
        <v>0</v>
      </c>
      <c r="C246" s="39">
        <f>'S1 Maquette'!F246</f>
        <v>0</v>
      </c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42"/>
      <c r="W246"/>
    </row>
    <row r="247" spans="1:23" ht="30.5" customHeight="1">
      <c r="A247" s="41">
        <f>'S1 Maquette'!B247</f>
        <v>0</v>
      </c>
      <c r="B247" s="41">
        <f>'S1 Maquette'!C247</f>
        <v>0</v>
      </c>
      <c r="C247" s="39">
        <f>'S1 Maquette'!F247</f>
        <v>0</v>
      </c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42"/>
      <c r="W247"/>
    </row>
    <row r="248" spans="1:23" ht="30.5" customHeight="1">
      <c r="A248" s="41">
        <f>'S1 Maquette'!B248</f>
        <v>0</v>
      </c>
      <c r="B248" s="41">
        <f>'S1 Maquette'!C248</f>
        <v>0</v>
      </c>
      <c r="C248" s="39">
        <f>'S1 Maquette'!F248</f>
        <v>0</v>
      </c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42"/>
      <c r="W248"/>
    </row>
    <row r="249" spans="1:23" ht="30.5" customHeight="1">
      <c r="A249" s="41">
        <f>'S1 Maquette'!B249</f>
        <v>0</v>
      </c>
      <c r="B249" s="41">
        <f>'S1 Maquette'!C249</f>
        <v>0</v>
      </c>
      <c r="C249" s="39">
        <f>'S1 Maquette'!F249</f>
        <v>0</v>
      </c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42"/>
      <c r="W249"/>
    </row>
    <row r="250" spans="1:23" ht="30.5" customHeight="1">
      <c r="A250" s="41">
        <f>'S1 Maquette'!B250</f>
        <v>0</v>
      </c>
      <c r="B250" s="41">
        <f>'S1 Maquette'!C250</f>
        <v>0</v>
      </c>
      <c r="C250" s="39">
        <f>'S1 Maquette'!F250</f>
        <v>0</v>
      </c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42"/>
      <c r="W250"/>
    </row>
    <row r="251" spans="1:23" ht="30.5" customHeight="1">
      <c r="A251" s="41">
        <f>'S1 Maquette'!B251</f>
        <v>0</v>
      </c>
      <c r="B251" s="41">
        <f>'S1 Maquette'!C251</f>
        <v>0</v>
      </c>
      <c r="C251" s="39">
        <f>'S1 Maquette'!F251</f>
        <v>0</v>
      </c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42"/>
      <c r="W251"/>
    </row>
    <row r="252" spans="1:23" ht="30.5" customHeight="1">
      <c r="A252" s="41">
        <f>'S1 Maquette'!B252</f>
        <v>0</v>
      </c>
      <c r="B252" s="41">
        <f>'S1 Maquette'!C252</f>
        <v>0</v>
      </c>
      <c r="C252" s="39">
        <f>'S1 Maquette'!F252</f>
        <v>0</v>
      </c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42"/>
      <c r="W252"/>
    </row>
    <row r="253" spans="1:23" ht="30.5" customHeight="1">
      <c r="A253" s="41">
        <f>'S1 Maquette'!B253</f>
        <v>0</v>
      </c>
      <c r="B253" s="41">
        <f>'S1 Maquette'!C253</f>
        <v>0</v>
      </c>
      <c r="C253" s="39">
        <f>'S1 Maquette'!F253</f>
        <v>0</v>
      </c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42"/>
      <c r="W253"/>
    </row>
    <row r="254" spans="1:23" ht="30.5" customHeight="1">
      <c r="A254" s="41">
        <f>'S1 Maquette'!B254</f>
        <v>0</v>
      </c>
      <c r="B254" s="41">
        <f>'S1 Maquette'!C254</f>
        <v>0</v>
      </c>
      <c r="C254" s="39">
        <f>'S1 Maquette'!F254</f>
        <v>0</v>
      </c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42"/>
      <c r="W254"/>
    </row>
    <row r="255" spans="1:23" ht="30.5" customHeight="1">
      <c r="A255" s="41">
        <f>'S1 Maquette'!B255</f>
        <v>0</v>
      </c>
      <c r="B255" s="41">
        <f>'S1 Maquette'!C255</f>
        <v>0</v>
      </c>
      <c r="C255" s="39">
        <f>'S1 Maquette'!F255</f>
        <v>0</v>
      </c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42"/>
      <c r="W255"/>
    </row>
    <row r="256" spans="1:23" ht="30.5" customHeight="1">
      <c r="A256" s="41">
        <f>'S1 Maquette'!B256</f>
        <v>0</v>
      </c>
      <c r="B256" s="41">
        <f>'S1 Maquette'!C256</f>
        <v>0</v>
      </c>
      <c r="C256" s="39">
        <f>'S1 Maquette'!F256</f>
        <v>0</v>
      </c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42"/>
      <c r="W256"/>
    </row>
    <row r="257" spans="1:23" ht="30.5" customHeight="1">
      <c r="A257" s="41">
        <f>'S1 Maquette'!B257</f>
        <v>0</v>
      </c>
      <c r="B257" s="41">
        <f>'S1 Maquette'!C257</f>
        <v>0</v>
      </c>
      <c r="C257" s="39">
        <f>'S1 Maquette'!F257</f>
        <v>0</v>
      </c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42"/>
      <c r="W257"/>
    </row>
    <row r="258" spans="1:23" ht="30.5" customHeight="1">
      <c r="A258" s="41">
        <f>'S1 Maquette'!B258</f>
        <v>0</v>
      </c>
      <c r="B258" s="41">
        <f>'S1 Maquette'!C258</f>
        <v>0</v>
      </c>
      <c r="C258" s="39">
        <f>'S1 Maquette'!F258</f>
        <v>0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42"/>
      <c r="W258"/>
    </row>
    <row r="259" spans="1:23" ht="30.5" customHeight="1">
      <c r="A259" s="41">
        <f>'S1 Maquette'!B259</f>
        <v>0</v>
      </c>
      <c r="B259" s="41">
        <f>'S1 Maquette'!C259</f>
        <v>0</v>
      </c>
      <c r="C259" s="39">
        <f>'S1 Maquette'!F259</f>
        <v>0</v>
      </c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42"/>
      <c r="W259"/>
    </row>
    <row r="260" spans="1:23" ht="30.5" customHeight="1">
      <c r="A260" s="41">
        <f>'S1 Maquette'!B260</f>
        <v>0</v>
      </c>
      <c r="B260" s="41">
        <f>'S1 Maquette'!C260</f>
        <v>0</v>
      </c>
      <c r="C260" s="39">
        <f>'S1 Maquette'!F260</f>
        <v>0</v>
      </c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42"/>
      <c r="W260"/>
    </row>
    <row r="261" spans="1:23" ht="30.5" customHeight="1">
      <c r="A261" s="41">
        <f>'S1 Maquette'!B261</f>
        <v>0</v>
      </c>
      <c r="B261" s="41">
        <f>'S1 Maquette'!C261</f>
        <v>0</v>
      </c>
      <c r="C261" s="39">
        <f>'S1 Maquette'!F261</f>
        <v>0</v>
      </c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42"/>
      <c r="W261"/>
    </row>
    <row r="262" spans="1:23" ht="30.5" customHeight="1">
      <c r="A262" s="41">
        <f>'S1 Maquette'!B262</f>
        <v>0</v>
      </c>
      <c r="B262" s="41">
        <f>'S1 Maquette'!C262</f>
        <v>0</v>
      </c>
      <c r="C262" s="39">
        <f>'S1 Maquette'!F262</f>
        <v>0</v>
      </c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42"/>
      <c r="W262"/>
    </row>
    <row r="263" spans="1:23" ht="30.5" customHeight="1">
      <c r="A263" s="41">
        <f>'S1 Maquette'!B263</f>
        <v>0</v>
      </c>
      <c r="B263" s="41">
        <f>'S1 Maquette'!C263</f>
        <v>0</v>
      </c>
      <c r="C263" s="39">
        <f>'S1 Maquette'!F263</f>
        <v>0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42"/>
      <c r="W263"/>
    </row>
    <row r="264" spans="1:23" ht="30.5" customHeight="1">
      <c r="A264" s="41">
        <f>'S1 Maquette'!B264</f>
        <v>0</v>
      </c>
      <c r="B264" s="41">
        <f>'S1 Maquette'!C264</f>
        <v>0</v>
      </c>
      <c r="C264" s="39">
        <f>'S1 Maquette'!F264</f>
        <v>0</v>
      </c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42"/>
      <c r="W264"/>
    </row>
    <row r="265" spans="1:23" ht="30.5" customHeight="1">
      <c r="A265" s="41">
        <f>'S1 Maquette'!B265</f>
        <v>0</v>
      </c>
      <c r="B265" s="41">
        <f>'S1 Maquette'!C265</f>
        <v>0</v>
      </c>
      <c r="C265" s="39">
        <f>'S1 Maquette'!F265</f>
        <v>0</v>
      </c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42"/>
      <c r="W265"/>
    </row>
    <row r="266" spans="1:23" ht="30.5" customHeight="1">
      <c r="A266" s="41">
        <f>'S1 Maquette'!B266</f>
        <v>0</v>
      </c>
      <c r="B266" s="41">
        <f>'S1 Maquette'!C266</f>
        <v>0</v>
      </c>
      <c r="C266" s="39">
        <f>'S1 Maquette'!F266</f>
        <v>0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42"/>
      <c r="W266"/>
    </row>
    <row r="267" spans="1:23" ht="30.5" customHeight="1">
      <c r="A267" s="41">
        <f>'S1 Maquette'!B267</f>
        <v>0</v>
      </c>
      <c r="B267" s="41">
        <f>'S1 Maquette'!C267</f>
        <v>0</v>
      </c>
      <c r="C267" s="39">
        <f>'S1 Maquette'!F267</f>
        <v>0</v>
      </c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42"/>
      <c r="W267"/>
    </row>
    <row r="268" spans="1:23" ht="30.5" customHeight="1">
      <c r="A268" s="41">
        <f>'S1 Maquette'!B268</f>
        <v>0</v>
      </c>
      <c r="B268" s="41">
        <f>'S1 Maquette'!C268</f>
        <v>0</v>
      </c>
      <c r="C268" s="39">
        <f>'S1 Maquette'!F268</f>
        <v>0</v>
      </c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42"/>
      <c r="W268"/>
    </row>
    <row r="269" spans="1:23" ht="30.5" customHeight="1">
      <c r="A269" s="41">
        <f>'S1 Maquette'!B269</f>
        <v>0</v>
      </c>
      <c r="B269" s="41">
        <f>'S1 Maquette'!C269</f>
        <v>0</v>
      </c>
      <c r="C269" s="39">
        <f>'S1 Maquette'!F269</f>
        <v>0</v>
      </c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42"/>
      <c r="W269"/>
    </row>
    <row r="270" spans="1:23" ht="30.5" customHeight="1">
      <c r="A270" s="41">
        <f>'S1 Maquette'!B270</f>
        <v>0</v>
      </c>
      <c r="B270" s="41">
        <f>'S1 Maquette'!C270</f>
        <v>0</v>
      </c>
      <c r="C270" s="39">
        <f>'S1 Maquette'!F270</f>
        <v>0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42"/>
      <c r="W270"/>
    </row>
    <row r="271" spans="1:23" ht="30.5" customHeight="1">
      <c r="A271" s="41">
        <f>'S1 Maquette'!B271</f>
        <v>0</v>
      </c>
      <c r="B271" s="41">
        <f>'S1 Maquette'!C271</f>
        <v>0</v>
      </c>
      <c r="C271" s="39">
        <f>'S1 Maquette'!F271</f>
        <v>0</v>
      </c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42"/>
      <c r="W271"/>
    </row>
    <row r="272" spans="1:23" ht="30.5" customHeight="1">
      <c r="A272" s="41">
        <f>'S1 Maquette'!B272</f>
        <v>0</v>
      </c>
      <c r="B272" s="41">
        <f>'S1 Maquette'!C272</f>
        <v>0</v>
      </c>
      <c r="C272" s="39">
        <f>'S1 Maquette'!F272</f>
        <v>0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42"/>
      <c r="W272"/>
    </row>
    <row r="273" spans="1:23" ht="30.5" customHeight="1">
      <c r="A273" s="41">
        <f>'S1 Maquette'!B273</f>
        <v>0</v>
      </c>
      <c r="B273" s="41">
        <f>'S1 Maquette'!C273</f>
        <v>0</v>
      </c>
      <c r="C273" s="39">
        <f>'S1 Maquette'!F273</f>
        <v>0</v>
      </c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42"/>
      <c r="W273"/>
    </row>
    <row r="274" spans="1:23" ht="30.5" customHeight="1">
      <c r="A274" s="41">
        <f>'S1 Maquette'!B274</f>
        <v>0</v>
      </c>
      <c r="B274" s="41">
        <f>'S1 Maquette'!C274</f>
        <v>0</v>
      </c>
      <c r="C274" s="39">
        <f>'S1 Maquette'!F274</f>
        <v>0</v>
      </c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42"/>
      <c r="W274"/>
    </row>
    <row r="275" spans="1:23" ht="30.5" customHeight="1">
      <c r="A275" s="41">
        <f>'S1 Maquette'!B275</f>
        <v>0</v>
      </c>
      <c r="B275" s="41">
        <f>'S1 Maquette'!C275</f>
        <v>0</v>
      </c>
      <c r="C275" s="39">
        <f>'S1 Maquette'!F275</f>
        <v>0</v>
      </c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42"/>
      <c r="W275"/>
    </row>
    <row r="276" spans="1:23" ht="30.5" customHeight="1">
      <c r="A276" s="41">
        <f>'S1 Maquette'!B276</f>
        <v>0</v>
      </c>
      <c r="B276" s="41">
        <f>'S1 Maquette'!C276</f>
        <v>0</v>
      </c>
      <c r="C276" s="39">
        <f>'S1 Maquette'!F276</f>
        <v>0</v>
      </c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42"/>
      <c r="W276"/>
    </row>
    <row r="277" spans="1:23" ht="30.5" customHeight="1">
      <c r="A277" s="41">
        <f>'S1 Maquette'!B277</f>
        <v>0</v>
      </c>
      <c r="B277" s="41">
        <f>'S1 Maquette'!C277</f>
        <v>0</v>
      </c>
      <c r="C277" s="39">
        <f>'S1 Maquette'!F277</f>
        <v>0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42"/>
      <c r="W277"/>
    </row>
    <row r="278" spans="1:23" ht="30.5" customHeight="1">
      <c r="A278" s="41">
        <f>'S1 Maquette'!B278</f>
        <v>0</v>
      </c>
      <c r="B278" s="41">
        <f>'S1 Maquette'!C278</f>
        <v>0</v>
      </c>
      <c r="C278" s="39">
        <f>'S1 Maquette'!F278</f>
        <v>0</v>
      </c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42"/>
      <c r="W278"/>
    </row>
    <row r="279" spans="1:23" ht="30.5" customHeight="1">
      <c r="A279" s="41">
        <f>'S1 Maquette'!B279</f>
        <v>0</v>
      </c>
      <c r="B279" s="41">
        <f>'S1 Maquette'!C279</f>
        <v>0</v>
      </c>
      <c r="C279" s="39">
        <f>'S1 Maquette'!F279</f>
        <v>0</v>
      </c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42"/>
      <c r="W279"/>
    </row>
    <row r="280" spans="1:23" ht="30.5" customHeight="1">
      <c r="A280" s="41">
        <f>'S1 Maquette'!B280</f>
        <v>0</v>
      </c>
      <c r="B280" s="41">
        <f>'S1 Maquette'!C280</f>
        <v>0</v>
      </c>
      <c r="C280" s="39">
        <f>'S1 Maquette'!F280</f>
        <v>0</v>
      </c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42"/>
      <c r="W280"/>
    </row>
    <row r="281" spans="1:23" ht="30.5" customHeight="1">
      <c r="A281" s="41">
        <f>'S1 Maquette'!B281</f>
        <v>0</v>
      </c>
      <c r="B281" s="41">
        <f>'S1 Maquette'!C281</f>
        <v>0</v>
      </c>
      <c r="C281" s="39">
        <f>'S1 Maquette'!F281</f>
        <v>0</v>
      </c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42"/>
      <c r="W281"/>
    </row>
    <row r="282" spans="1:23" ht="30.5" customHeight="1">
      <c r="A282" s="41">
        <f>'S1 Maquette'!B282</f>
        <v>0</v>
      </c>
      <c r="B282" s="41">
        <f>'S1 Maquette'!C282</f>
        <v>0</v>
      </c>
      <c r="C282" s="39">
        <f>'S1 Maquette'!F282</f>
        <v>0</v>
      </c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42"/>
      <c r="W282"/>
    </row>
    <row r="283" spans="1:23" ht="30.5" customHeight="1">
      <c r="A283" s="41">
        <f>'S1 Maquette'!B283</f>
        <v>0</v>
      </c>
      <c r="B283" s="41">
        <f>'S1 Maquette'!C283</f>
        <v>0</v>
      </c>
      <c r="C283" s="39">
        <f>'S1 Maquette'!F283</f>
        <v>0</v>
      </c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42"/>
      <c r="W283"/>
    </row>
    <row r="284" spans="1:23" ht="30.5" customHeight="1">
      <c r="A284" s="41">
        <f>'S1 Maquette'!B284</f>
        <v>0</v>
      </c>
      <c r="B284" s="41">
        <f>'S1 Maquette'!C284</f>
        <v>0</v>
      </c>
      <c r="C284" s="39">
        <f>'S1 Maquette'!F284</f>
        <v>0</v>
      </c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42"/>
      <c r="W284"/>
    </row>
    <row r="285" spans="1:23" ht="30.5" customHeight="1">
      <c r="A285" s="41">
        <f>'S1 Maquette'!B285</f>
        <v>0</v>
      </c>
      <c r="B285" s="41">
        <f>'S1 Maquette'!C285</f>
        <v>0</v>
      </c>
      <c r="C285" s="39">
        <f>'S1 Maquette'!F285</f>
        <v>0</v>
      </c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42"/>
      <c r="W285"/>
    </row>
    <row r="286" spans="1:23" ht="30.5" customHeight="1">
      <c r="A286" s="41">
        <f>'S1 Maquette'!B286</f>
        <v>0</v>
      </c>
      <c r="B286" s="41">
        <f>'S1 Maquette'!C286</f>
        <v>0</v>
      </c>
      <c r="C286" s="39">
        <f>'S1 Maquette'!F286</f>
        <v>0</v>
      </c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42"/>
      <c r="W286"/>
    </row>
    <row r="287" spans="1:23" ht="30.5" customHeight="1">
      <c r="A287" s="41">
        <f>'S1 Maquette'!B287</f>
        <v>0</v>
      </c>
      <c r="B287" s="41">
        <f>'S1 Maquette'!C287</f>
        <v>0</v>
      </c>
      <c r="C287" s="39">
        <f>'S1 Maquette'!F287</f>
        <v>0</v>
      </c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42"/>
      <c r="W287"/>
    </row>
    <row r="288" spans="1:23" ht="30.5" customHeight="1">
      <c r="A288" s="41">
        <f>'S1 Maquette'!B288</f>
        <v>0</v>
      </c>
      <c r="B288" s="41">
        <f>'S1 Maquette'!C288</f>
        <v>0</v>
      </c>
      <c r="C288" s="39">
        <f>'S1 Maquette'!F288</f>
        <v>0</v>
      </c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42"/>
      <c r="W288"/>
    </row>
    <row r="289" spans="1:23" ht="30.5" customHeight="1">
      <c r="A289" s="41">
        <f>'S1 Maquette'!B289</f>
        <v>0</v>
      </c>
      <c r="B289" s="41">
        <f>'S1 Maquette'!C289</f>
        <v>0</v>
      </c>
      <c r="C289" s="39">
        <f>'S1 Maquette'!F289</f>
        <v>0</v>
      </c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42"/>
      <c r="W289"/>
    </row>
    <row r="290" spans="1:23" ht="30.5" customHeight="1">
      <c r="A290" s="41">
        <f>'S1 Maquette'!B290</f>
        <v>0</v>
      </c>
      <c r="B290" s="41">
        <f>'S1 Maquette'!C290</f>
        <v>0</v>
      </c>
      <c r="C290" s="39">
        <f>'S1 Maquette'!F290</f>
        <v>0</v>
      </c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42"/>
      <c r="W290"/>
    </row>
    <row r="291" spans="1:23" ht="30.5" customHeight="1">
      <c r="A291" s="41">
        <f>'S1 Maquette'!B291</f>
        <v>0</v>
      </c>
      <c r="B291" s="41">
        <f>'S1 Maquette'!C291</f>
        <v>0</v>
      </c>
      <c r="C291" s="39">
        <f>'S1 Maquette'!F291</f>
        <v>0</v>
      </c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42"/>
      <c r="W291"/>
    </row>
    <row r="292" spans="1:23" ht="30.5" customHeight="1">
      <c r="A292" s="41">
        <f>'S1 Maquette'!B292</f>
        <v>0</v>
      </c>
      <c r="B292" s="41">
        <f>'S1 Maquette'!C292</f>
        <v>0</v>
      </c>
      <c r="C292" s="39">
        <f>'S1 Maquette'!F292</f>
        <v>0</v>
      </c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42"/>
      <c r="W292"/>
    </row>
    <row r="293" spans="1:23" ht="30.5" customHeight="1">
      <c r="A293" s="41">
        <f>'S1 Maquette'!B293</f>
        <v>0</v>
      </c>
      <c r="B293" s="41">
        <f>'S1 Maquette'!C293</f>
        <v>0</v>
      </c>
      <c r="C293" s="39">
        <f>'S1 Maquette'!F293</f>
        <v>0</v>
      </c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42"/>
      <c r="W293"/>
    </row>
    <row r="294" spans="1:23" ht="30.5" customHeight="1">
      <c r="A294" s="41">
        <f>'S1 Maquette'!B294</f>
        <v>0</v>
      </c>
      <c r="B294" s="41">
        <f>'S1 Maquette'!C294</f>
        <v>0</v>
      </c>
      <c r="C294" s="39">
        <f>'S1 Maquette'!F294</f>
        <v>0</v>
      </c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42"/>
      <c r="W294"/>
    </row>
    <row r="295" spans="1:23" ht="30.5" customHeight="1">
      <c r="A295" s="41">
        <f>'S1 Maquette'!B295</f>
        <v>0</v>
      </c>
      <c r="B295" s="41">
        <f>'S1 Maquette'!C295</f>
        <v>0</v>
      </c>
      <c r="C295" s="39">
        <f>'S1 Maquette'!F295</f>
        <v>0</v>
      </c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42"/>
      <c r="W295"/>
    </row>
    <row r="296" spans="1:23" ht="30.5" customHeight="1">
      <c r="A296" s="41">
        <f>'S1 Maquette'!B296</f>
        <v>0</v>
      </c>
      <c r="B296" s="41">
        <f>'S1 Maquette'!C296</f>
        <v>0</v>
      </c>
      <c r="C296" s="39">
        <f>'S1 Maquette'!F296</f>
        <v>0</v>
      </c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42"/>
      <c r="W296"/>
    </row>
    <row r="297" spans="1:23" ht="30.5" customHeight="1">
      <c r="A297" s="41">
        <f>'S1 Maquette'!B297</f>
        <v>0</v>
      </c>
      <c r="B297" s="41">
        <f>'S1 Maquette'!C297</f>
        <v>0</v>
      </c>
      <c r="C297" s="39">
        <f>'S1 Maquette'!F297</f>
        <v>0</v>
      </c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42"/>
      <c r="W297"/>
    </row>
    <row r="298" spans="1:23" ht="30.5" customHeight="1">
      <c r="A298" s="41">
        <f>'S1 Maquette'!B298</f>
        <v>0</v>
      </c>
      <c r="B298" s="41">
        <f>'S1 Maquette'!C298</f>
        <v>0</v>
      </c>
      <c r="C298" s="39">
        <f>'S1 Maquette'!F298</f>
        <v>0</v>
      </c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42"/>
      <c r="W298"/>
    </row>
    <row r="299" spans="1:23" ht="30.5" customHeight="1">
      <c r="A299" s="41">
        <f>'S1 Maquette'!B299</f>
        <v>0</v>
      </c>
      <c r="B299" s="41">
        <f>'S1 Maquette'!C299</f>
        <v>0</v>
      </c>
      <c r="C299" s="39">
        <f>'S1 Maquette'!F299</f>
        <v>0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42"/>
      <c r="W299"/>
    </row>
    <row r="300" spans="1:23" ht="30.5" customHeight="1">
      <c r="A300" s="41">
        <f>'S1 Maquette'!B300</f>
        <v>0</v>
      </c>
      <c r="B300" s="41">
        <f>'S1 Maquette'!C300</f>
        <v>0</v>
      </c>
      <c r="C300" s="39">
        <f>'S1 Maquette'!F300</f>
        <v>0</v>
      </c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42"/>
      <c r="W300"/>
    </row>
  </sheetData>
  <sheetProtection formatCells="0" insertRows="0"/>
  <mergeCells count="25">
    <mergeCell ref="A13:A14"/>
    <mergeCell ref="B13:C14"/>
    <mergeCell ref="B15:C16"/>
    <mergeCell ref="D13:D14"/>
    <mergeCell ref="D15:D16"/>
    <mergeCell ref="A15:A16"/>
    <mergeCell ref="E13:G14"/>
    <mergeCell ref="E15:G16"/>
    <mergeCell ref="S14:S17"/>
    <mergeCell ref="M12:O13"/>
    <mergeCell ref="M14:M17"/>
    <mergeCell ref="P14:P17"/>
    <mergeCell ref="Q14:Q17"/>
    <mergeCell ref="R14:R17"/>
    <mergeCell ref="P12:S13"/>
    <mergeCell ref="N14:O17"/>
    <mergeCell ref="A1:I6"/>
    <mergeCell ref="E7:F9"/>
    <mergeCell ref="H7:I9"/>
    <mergeCell ref="G7:G9"/>
    <mergeCell ref="C7:D9"/>
    <mergeCell ref="A7:A11"/>
    <mergeCell ref="B7:B11"/>
    <mergeCell ref="C10:D11"/>
    <mergeCell ref="E10:I11"/>
  </mergeCells>
  <conditionalFormatting sqref="A1:A7 A12:A17 A301:A999">
    <cfRule type="expression" dxfId="787" priority="9">
      <formula>$C1="Parcours Pédagogique"</formula>
    </cfRule>
    <cfRule type="expression" dxfId="786" priority="10">
      <formula>$C1="BLOC"</formula>
    </cfRule>
    <cfRule type="expression" dxfId="785" priority="11">
      <formula>$C1="OPTION"</formula>
    </cfRule>
  </conditionalFormatting>
  <conditionalFormatting sqref="A18:S28 A29:R29 A30:S300 T18">
    <cfRule type="expression" dxfId="784" priority="20">
      <formula>$C18="Modification MCC"</formula>
    </cfRule>
  </conditionalFormatting>
  <conditionalFormatting sqref="B1:S7 C8:S9 C10 E10 J10:S11 B12:M12 P12 B13:L13 B14:N14 P14:S17 B15:M17 B301:S999">
    <cfRule type="expression" dxfId="783" priority="13">
      <formula>$D1="Modification"</formula>
    </cfRule>
    <cfRule type="expression" dxfId="782" priority="14">
      <formula>$D1="Création"</formula>
    </cfRule>
    <cfRule type="expression" dxfId="781" priority="15">
      <formula>$D1="Fermeture"</formula>
    </cfRule>
  </conditionalFormatting>
  <conditionalFormatting sqref="B1:S7 C8:S9 J10:S11 B12:M12 B13:L13 B14:N14 B15:M17 B301:S999 P14:S17 C10 E10 P12">
    <cfRule type="expression" dxfId="780" priority="12">
      <formula>$D1="Modification MCC"</formula>
    </cfRule>
  </conditionalFormatting>
  <conditionalFormatting sqref="C1:S9 C10 E10 J10:S11 C12:S28 C29:R29 C30:S1001">
    <cfRule type="expression" dxfId="779" priority="1">
      <formula>$B1="Option"</formula>
    </cfRule>
  </conditionalFormatting>
  <conditionalFormatting sqref="J1:J1001">
    <cfRule type="expression" dxfId="778" priority="6">
      <formula>$I1="NON"</formula>
    </cfRule>
  </conditionalFormatting>
  <conditionalFormatting sqref="L18:L300">
    <cfRule type="expression" dxfId="777" priority="30">
      <formula>$K18="CCI (CC Intégral)"</formula>
    </cfRule>
  </conditionalFormatting>
  <conditionalFormatting sqref="M1:M1001 L18:L300 L38:M39">
    <cfRule type="expression" dxfId="776" priority="28">
      <formula>$K1="CT (Contrôle terminal)"</formula>
    </cfRule>
  </conditionalFormatting>
  <conditionalFormatting sqref="N1:O1001">
    <cfRule type="expression" dxfId="775" priority="4">
      <formula>$K1="CCI (CC Intégral)"</formula>
    </cfRule>
  </conditionalFormatting>
  <conditionalFormatting sqref="Q1:R1001">
    <cfRule type="expression" dxfId="774" priority="3">
      <formula>$P1="Autres"</formula>
    </cfRule>
  </conditionalFormatting>
  <conditionalFormatting sqref="S1:S28 T18 S30:S1001">
    <cfRule type="expression" dxfId="773" priority="2">
      <formula>$P1="CT (Contrôle terminal)"</formula>
    </cfRule>
  </conditionalFormatting>
  <conditionalFormatting sqref="T18 A18:S28 A29:R29 A30:S300">
    <cfRule type="expression" dxfId="772" priority="21">
      <formula>$C18="Modification"</formula>
    </cfRule>
    <cfRule type="expression" dxfId="771" priority="22">
      <formula>$C18="Création"</formula>
    </cfRule>
    <cfRule type="expression" dxfId="770" priority="23">
      <formula>$C18="Fermeture"</formula>
    </cfRule>
  </conditionalFormatting>
  <dataValidations count="6">
    <dataValidation type="list" allowBlank="1" showInputMessage="1" showErrorMessage="1" sqref="E19:I300" xr:uid="{DAABAE1A-65C1-4578-97AE-070BC24AB21B}">
      <formula1>"OUI, NON"</formula1>
    </dataValidation>
    <dataValidation type="list" allowBlank="1" showInputMessage="1" showErrorMessage="1" sqref="P19:P300" xr:uid="{4D3CFA86-B7DC-4169-B44C-0BAE718C6652}">
      <formula1>"CT (Contrôle terminal), Autres"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C19:C300" xr:uid="{DCA02C86-78EB-4147-A0E1-8CC20E6C42FB}">
      <formula1>"Modification MCC"</formula1>
    </dataValidation>
    <dataValidation type="list" allowBlank="1" showInputMessage="1" showErrorMessage="1" sqref="K19:K300" xr:uid="{C00D5B9C-D73C-431C-8361-873269DE6A28}">
      <formula1>List_Controle2</formula1>
    </dataValidation>
    <dataValidation type="list" allowBlank="1" showInputMessage="1" showErrorMessage="1" sqref="N19:N300 Q19:Q300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B2E23-D4AB-4E8C-8675-841DE6FABB88}">
  <dimension ref="A1:W300"/>
  <sheetViews>
    <sheetView topLeftCell="A4" zoomScale="80" zoomScaleNormal="80" workbookViewId="0">
      <selection activeCell="R29" sqref="R29"/>
    </sheetView>
  </sheetViews>
  <sheetFormatPr baseColWidth="10" defaultColWidth="11.5" defaultRowHeight="15"/>
  <cols>
    <col min="1" max="1" width="39" style="13" customWidth="1"/>
    <col min="2" max="2" width="50.6640625" style="13" customWidth="1"/>
    <col min="3" max="3" width="15.5" style="17" customWidth="1"/>
    <col min="4" max="4" width="20.83203125" style="13" customWidth="1"/>
    <col min="5" max="5" width="15.5" style="13" customWidth="1"/>
    <col min="6" max="6" width="24.6640625" style="13" customWidth="1"/>
    <col min="7" max="7" width="22" style="13" customWidth="1"/>
    <col min="8" max="8" width="27.1640625" style="13" customWidth="1"/>
    <col min="9" max="9" width="35.33203125" style="13" customWidth="1"/>
    <col min="10" max="10" width="18.6640625" style="13" customWidth="1"/>
    <col min="11" max="11" width="40.6640625" style="13" customWidth="1"/>
    <col min="12" max="12" width="31.6640625" style="13" customWidth="1"/>
    <col min="13" max="14" width="22.5" style="13" customWidth="1"/>
    <col min="15" max="15" width="20.33203125" style="13" customWidth="1"/>
    <col min="16" max="16" width="20.83203125" style="13" bestFit="1" customWidth="1"/>
    <col min="17" max="17" width="20.5" style="13" customWidth="1"/>
    <col min="18" max="18" width="17.33203125" style="13" customWidth="1"/>
    <col min="19" max="19" width="51.33203125" style="13" customWidth="1"/>
    <col min="20" max="20" width="46.1640625" style="17" customWidth="1"/>
    <col min="21" max="23" width="11.5" style="29"/>
  </cols>
  <sheetData>
    <row r="1" spans="1:20">
      <c r="A1" s="160"/>
      <c r="B1" s="160"/>
      <c r="C1" s="160"/>
      <c r="D1" s="160"/>
      <c r="E1" s="160"/>
      <c r="F1" s="160"/>
      <c r="G1" s="160"/>
      <c r="H1" s="160"/>
      <c r="I1" s="160"/>
      <c r="J1" s="32"/>
      <c r="T1" s="29"/>
    </row>
    <row r="2" spans="1:20">
      <c r="A2" s="160"/>
      <c r="B2" s="160"/>
      <c r="C2" s="160"/>
      <c r="D2" s="160"/>
      <c r="E2" s="160"/>
      <c r="F2" s="160"/>
      <c r="G2" s="160"/>
      <c r="H2" s="160"/>
      <c r="I2" s="160"/>
      <c r="J2" s="32"/>
      <c r="T2" s="29"/>
    </row>
    <row r="3" spans="1:20">
      <c r="A3" s="160"/>
      <c r="B3" s="160"/>
      <c r="C3" s="160"/>
      <c r="D3" s="160"/>
      <c r="E3" s="160"/>
      <c r="F3" s="160"/>
      <c r="G3" s="160"/>
      <c r="H3" s="160"/>
      <c r="I3" s="160"/>
      <c r="J3" s="32"/>
      <c r="T3" s="29"/>
    </row>
    <row r="4" spans="1:20">
      <c r="A4" s="160"/>
      <c r="B4" s="160"/>
      <c r="C4" s="160"/>
      <c r="D4" s="160"/>
      <c r="E4" s="160"/>
      <c r="F4" s="160"/>
      <c r="G4" s="160"/>
      <c r="H4" s="160"/>
      <c r="I4" s="160"/>
      <c r="J4" s="32"/>
      <c r="T4" s="29"/>
    </row>
    <row r="5" spans="1:20">
      <c r="A5" s="160"/>
      <c r="B5" s="160"/>
      <c r="C5" s="160"/>
      <c r="D5" s="160"/>
      <c r="E5" s="160"/>
      <c r="F5" s="160"/>
      <c r="G5" s="160"/>
      <c r="H5" s="160"/>
      <c r="I5" s="160"/>
      <c r="J5" s="32"/>
      <c r="T5" s="29"/>
    </row>
    <row r="6" spans="1:20">
      <c r="A6" s="160"/>
      <c r="B6" s="160"/>
      <c r="C6" s="160"/>
      <c r="D6" s="160"/>
      <c r="E6" s="160"/>
      <c r="F6" s="160"/>
      <c r="G6" s="160"/>
      <c r="H6" s="160"/>
      <c r="I6" s="160"/>
      <c r="J6" s="32"/>
      <c r="T6" s="29"/>
    </row>
    <row r="7" spans="1:20" ht="14.5" customHeight="1">
      <c r="A7" s="162" t="s">
        <v>382</v>
      </c>
      <c r="B7" s="159" t="str">
        <f>'[1]Fiche Générale'!B3</f>
        <v>Portail_SHS</v>
      </c>
      <c r="C7" s="184" t="s">
        <v>383</v>
      </c>
      <c r="D7" s="162"/>
      <c r="E7" s="182" t="str">
        <f>'[1]Fiche Générale'!B4</f>
        <v>Géographie</v>
      </c>
      <c r="F7" s="159"/>
      <c r="G7" s="162" t="s">
        <v>384</v>
      </c>
      <c r="H7" s="183" t="str">
        <f>'[1]Fiche Générale'!B5</f>
        <v>licence de géographie</v>
      </c>
      <c r="I7" s="183"/>
      <c r="J7" s="33"/>
      <c r="K7" s="18"/>
      <c r="T7" s="29"/>
    </row>
    <row r="8" spans="1:20" ht="14.5" customHeight="1">
      <c r="A8" s="162"/>
      <c r="B8" s="159"/>
      <c r="C8" s="184"/>
      <c r="D8" s="162"/>
      <c r="E8" s="182"/>
      <c r="F8" s="159"/>
      <c r="G8" s="162"/>
      <c r="H8" s="183"/>
      <c r="I8" s="183"/>
      <c r="J8" s="33"/>
      <c r="K8" s="18"/>
      <c r="T8" s="29"/>
    </row>
    <row r="9" spans="1:20" ht="14.5" customHeight="1">
      <c r="A9" s="162"/>
      <c r="B9" s="159"/>
      <c r="C9" s="184"/>
      <c r="D9" s="162"/>
      <c r="E9" s="182"/>
      <c r="F9" s="159"/>
      <c r="G9" s="162"/>
      <c r="H9" s="183"/>
      <c r="I9" s="183"/>
      <c r="J9" s="33"/>
      <c r="K9" s="18"/>
      <c r="T9" s="29"/>
    </row>
    <row r="10" spans="1:20" ht="14.5" customHeight="1">
      <c r="A10" s="162"/>
      <c r="B10" s="159"/>
      <c r="C10" s="175" t="s">
        <v>204</v>
      </c>
      <c r="D10" s="175"/>
      <c r="E10" s="185">
        <f>'[1]Fiche Générale'!B9</f>
        <v>0</v>
      </c>
      <c r="F10" s="185"/>
      <c r="G10" s="185"/>
      <c r="H10" s="185"/>
      <c r="I10" s="185"/>
      <c r="J10" s="33"/>
      <c r="K10" s="18"/>
      <c r="T10" s="29"/>
    </row>
    <row r="11" spans="1:20" ht="14.5" customHeight="1">
      <c r="A11" s="162"/>
      <c r="B11" s="159"/>
      <c r="C11" s="175"/>
      <c r="D11" s="175"/>
      <c r="E11" s="185"/>
      <c r="F11" s="185"/>
      <c r="G11" s="185"/>
      <c r="H11" s="185"/>
      <c r="I11" s="185"/>
      <c r="J11" s="33"/>
      <c r="K11" s="18"/>
      <c r="T11" s="29"/>
    </row>
    <row r="12" spans="1:20">
      <c r="C12" s="13"/>
      <c r="I12" s="35"/>
      <c r="J12" s="35"/>
      <c r="M12" s="155" t="s">
        <v>385</v>
      </c>
      <c r="N12" s="156"/>
      <c r="O12" s="195"/>
      <c r="P12" s="155" t="s">
        <v>386</v>
      </c>
      <c r="Q12" s="156"/>
      <c r="R12" s="156"/>
      <c r="S12" s="195"/>
      <c r="T12" s="29"/>
    </row>
    <row r="13" spans="1:20">
      <c r="A13" s="192" t="s">
        <v>205</v>
      </c>
      <c r="B13" s="121" t="str">
        <f>'[1]S1 Maquette'!B13</f>
        <v>1ère année de Portail</v>
      </c>
      <c r="C13" s="123"/>
      <c r="D13" s="192" t="s">
        <v>387</v>
      </c>
      <c r="E13" s="186">
        <f>'[1]S1 Maquette'!E13</f>
        <v>0</v>
      </c>
      <c r="F13" s="187"/>
      <c r="G13" s="188"/>
      <c r="I13" s="35"/>
      <c r="J13" s="35"/>
      <c r="M13" s="157"/>
      <c r="N13" s="158"/>
      <c r="O13" s="196"/>
      <c r="P13" s="157"/>
      <c r="Q13" s="158"/>
      <c r="R13" s="158"/>
      <c r="S13" s="196"/>
      <c r="T13" s="29"/>
    </row>
    <row r="14" spans="1:20">
      <c r="A14" s="194"/>
      <c r="B14" s="124"/>
      <c r="C14" s="126"/>
      <c r="D14" s="194"/>
      <c r="E14" s="189"/>
      <c r="F14" s="190"/>
      <c r="G14" s="191"/>
      <c r="I14" s="35"/>
      <c r="J14" s="35"/>
      <c r="M14" s="192" t="s">
        <v>388</v>
      </c>
      <c r="N14" s="155" t="s">
        <v>389</v>
      </c>
      <c r="O14" s="195"/>
      <c r="P14" s="161"/>
      <c r="Q14" s="199"/>
      <c r="R14" s="199"/>
      <c r="S14" s="192"/>
      <c r="T14" s="29"/>
    </row>
    <row r="15" spans="1:20">
      <c r="A15" s="192" t="s">
        <v>390</v>
      </c>
      <c r="B15" s="121" t="str">
        <f>'[1]S1 Maquette'!B15</f>
        <v>Semestre 1</v>
      </c>
      <c r="C15" s="123"/>
      <c r="D15" s="192" t="s">
        <v>391</v>
      </c>
      <c r="E15" s="186">
        <f>'[1]S1 Maquette'!E15:F16</f>
        <v>0</v>
      </c>
      <c r="F15" s="187"/>
      <c r="G15" s="188"/>
      <c r="I15" s="35"/>
      <c r="J15" s="35"/>
      <c r="M15" s="193"/>
      <c r="N15" s="202"/>
      <c r="O15" s="203"/>
      <c r="P15" s="197"/>
      <c r="Q15" s="200"/>
      <c r="R15" s="200"/>
      <c r="S15" s="193"/>
      <c r="T15" s="29"/>
    </row>
    <row r="16" spans="1:20">
      <c r="A16" s="194"/>
      <c r="B16" s="124"/>
      <c r="C16" s="126"/>
      <c r="D16" s="194"/>
      <c r="E16" s="189"/>
      <c r="F16" s="190"/>
      <c r="G16" s="191"/>
      <c r="I16" s="35"/>
      <c r="J16" s="35"/>
      <c r="M16" s="193"/>
      <c r="N16" s="202"/>
      <c r="O16" s="203"/>
      <c r="P16" s="197"/>
      <c r="Q16" s="200"/>
      <c r="R16" s="200"/>
      <c r="S16" s="193"/>
      <c r="T16" s="29"/>
    </row>
    <row r="17" spans="1:23">
      <c r="L17" s="14"/>
      <c r="M17" s="194"/>
      <c r="N17" s="157"/>
      <c r="O17" s="196"/>
      <c r="P17" s="198"/>
      <c r="Q17" s="201"/>
      <c r="R17" s="201"/>
      <c r="S17" s="194"/>
      <c r="T17" s="29"/>
    </row>
    <row r="18" spans="1:23" ht="59.5" customHeight="1">
      <c r="A18" s="3" t="s">
        <v>392</v>
      </c>
      <c r="B18" s="34" t="s">
        <v>393</v>
      </c>
      <c r="C18" s="3" t="s">
        <v>5</v>
      </c>
      <c r="D18" s="3" t="s">
        <v>394</v>
      </c>
      <c r="E18" s="3" t="s">
        <v>395</v>
      </c>
      <c r="F18" s="3" t="s">
        <v>396</v>
      </c>
      <c r="G18" s="3" t="s">
        <v>397</v>
      </c>
      <c r="H18" s="3" t="s">
        <v>398</v>
      </c>
      <c r="I18" s="3" t="s">
        <v>399</v>
      </c>
      <c r="J18" s="3" t="s">
        <v>400</v>
      </c>
      <c r="K18" s="3" t="s">
        <v>401</v>
      </c>
      <c r="L18" s="3" t="s">
        <v>402</v>
      </c>
      <c r="M18" s="3" t="s">
        <v>403</v>
      </c>
      <c r="N18" s="3" t="s">
        <v>393</v>
      </c>
      <c r="O18" s="3" t="s">
        <v>404</v>
      </c>
      <c r="P18" s="3" t="s">
        <v>405</v>
      </c>
      <c r="Q18" s="3" t="s">
        <v>393</v>
      </c>
      <c r="R18" s="3" t="s">
        <v>404</v>
      </c>
      <c r="S18" s="4" t="s">
        <v>406</v>
      </c>
      <c r="T18" s="4" t="s">
        <v>407</v>
      </c>
      <c r="W18"/>
    </row>
    <row r="19" spans="1:23" ht="30.5" customHeight="1">
      <c r="A19" s="8" t="str">
        <f>'[1]S1 Maquette'!B19</f>
        <v xml:space="preserve">Compétences transversales S1 </v>
      </c>
      <c r="B19" s="38" t="str">
        <f>'[1]S1 Maquette'!C19</f>
        <v>UE</v>
      </c>
      <c r="C19" s="55">
        <f>'[1]S1 Maquette'!F19</f>
        <v>0</v>
      </c>
      <c r="D19" s="56"/>
      <c r="E19" s="56"/>
      <c r="F19" s="56"/>
      <c r="G19" s="57"/>
      <c r="H19" s="58"/>
      <c r="I19" s="58"/>
      <c r="J19" s="58"/>
      <c r="K19" s="57"/>
      <c r="L19" s="57"/>
      <c r="M19" s="58"/>
      <c r="N19" s="58"/>
      <c r="O19" s="57"/>
      <c r="P19" s="57"/>
      <c r="Q19" s="57"/>
      <c r="R19" s="57"/>
      <c r="S19" s="59"/>
      <c r="T19" s="66"/>
      <c r="W19"/>
    </row>
    <row r="20" spans="1:23" ht="30.5" customHeight="1">
      <c r="A20" s="8" t="str">
        <f>'[1]S1 Maquette'!B20</f>
        <v>Compétences écrites 1</v>
      </c>
      <c r="B20" s="38" t="str">
        <f>'[1]S1 Maquette'!C20</f>
        <v>ECUE</v>
      </c>
      <c r="C20" s="61">
        <f>'[1]S1 Maquette'!F20</f>
        <v>0</v>
      </c>
      <c r="D20" s="60"/>
      <c r="E20" s="60"/>
      <c r="F20" s="60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6"/>
      <c r="W20"/>
    </row>
    <row r="21" spans="1:23" ht="30.5" customHeight="1">
      <c r="A21" s="8" t="str">
        <f>'[1]S1 Maquette'!B21</f>
        <v>Compétences informationnelles</v>
      </c>
      <c r="B21" s="38" t="str">
        <f>'[1]S1 Maquette'!C21</f>
        <v>ECUE</v>
      </c>
      <c r="C21" s="61">
        <f>'[1]S1 Maquette'!F21</f>
        <v>0</v>
      </c>
      <c r="D21" s="60"/>
      <c r="E21" s="60"/>
      <c r="F21" s="60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6"/>
      <c r="W21"/>
    </row>
    <row r="22" spans="1:23" ht="30.5" customHeight="1">
      <c r="A22" s="8" t="str">
        <f>'[1]S1 Maquette'!B22</f>
        <v>Langue Vivante-1</v>
      </c>
      <c r="B22" s="38" t="str">
        <f>'[1]S1 Maquette'!C22</f>
        <v>ECUE</v>
      </c>
      <c r="C22" s="61">
        <f>'[1]S1 Maquette'!F22</f>
        <v>0</v>
      </c>
      <c r="D22" s="60"/>
      <c r="E22" s="60"/>
      <c r="F22" s="60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6"/>
      <c r="W22"/>
    </row>
    <row r="23" spans="1:23" ht="30.5" customHeight="1">
      <c r="A23" s="8" t="str">
        <f>'[1]S1 Maquette'!B23</f>
        <v>Min 1 Max 1</v>
      </c>
      <c r="B23" s="38" t="str">
        <f>'[1]S1 Maquette'!C23</f>
        <v>OPTION</v>
      </c>
      <c r="C23" s="61">
        <f>'[1]S1 Maquette'!F23</f>
        <v>0</v>
      </c>
      <c r="D23" s="60"/>
      <c r="E23" s="60"/>
      <c r="F23" s="60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6"/>
      <c r="W23"/>
    </row>
    <row r="24" spans="1:23" ht="30.5" customHeight="1">
      <c r="A24" s="8" t="str">
        <f>'[1]S1 Maquette'!B24</f>
        <v>Anglais 1</v>
      </c>
      <c r="B24" s="38" t="str">
        <f>'[1]S1 Maquette'!C24</f>
        <v>ECUE</v>
      </c>
      <c r="C24" s="61">
        <f>'[1]S1 Maquette'!F24</f>
        <v>0</v>
      </c>
      <c r="D24" s="60"/>
      <c r="E24" s="60"/>
      <c r="F24" s="60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6"/>
      <c r="W24"/>
    </row>
    <row r="25" spans="1:23" ht="30.5" customHeight="1">
      <c r="A25" s="8" t="str">
        <f>'[1]S1 Maquette'!B25</f>
        <v>Espagnol</v>
      </c>
      <c r="B25" s="38" t="str">
        <f>'[1]S1 Maquette'!C25</f>
        <v>ECUE</v>
      </c>
      <c r="C25" s="61"/>
      <c r="D25" s="60"/>
      <c r="E25" s="60"/>
      <c r="F25" s="60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6"/>
      <c r="W25"/>
    </row>
    <row r="26" spans="1:23" ht="30.5" customHeight="1">
      <c r="A26" s="8" t="str">
        <f>'[1]S1 Maquette'!B26</f>
        <v>Italien</v>
      </c>
      <c r="B26" s="38" t="str">
        <f>'[1]S1 Maquette'!C26</f>
        <v>ECUE</v>
      </c>
      <c r="C26" s="61">
        <f>'[1]S1 Maquette'!F26</f>
        <v>0</v>
      </c>
      <c r="D26" s="60"/>
      <c r="E26" s="60"/>
      <c r="F26" s="60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6"/>
      <c r="W26"/>
    </row>
    <row r="27" spans="1:23" ht="30.5" customHeight="1">
      <c r="A27" s="41" t="str">
        <f>'[1]S1 Maquette'!B27</f>
        <v>UE disciplinaire Outils de la géographie 1</v>
      </c>
      <c r="B27" s="41" t="str">
        <f>'[1]S1 Maquette'!C27</f>
        <v>UE</v>
      </c>
      <c r="C27" s="39" t="s">
        <v>408</v>
      </c>
      <c r="D27" s="19">
        <v>2</v>
      </c>
      <c r="E27" s="19" t="s">
        <v>409</v>
      </c>
      <c r="F27" s="37" t="s">
        <v>409</v>
      </c>
      <c r="G27" s="37" t="s">
        <v>409</v>
      </c>
      <c r="H27" s="37" t="s">
        <v>409</v>
      </c>
      <c r="I27" s="37" t="s">
        <v>409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42"/>
      <c r="W27"/>
    </row>
    <row r="28" spans="1:23" ht="30.5" customHeight="1">
      <c r="A28" s="41" t="str">
        <f>'[1]S1 Maquette'!B28</f>
        <v>Commentaire de cartes</v>
      </c>
      <c r="B28" s="41" t="str">
        <f>'[1]S1 Maquette'!C28</f>
        <v>ECUE</v>
      </c>
      <c r="C28" s="39" t="s">
        <v>408</v>
      </c>
      <c r="D28" s="19">
        <v>0.5</v>
      </c>
      <c r="E28" s="37" t="s">
        <v>409</v>
      </c>
      <c r="F28" s="37" t="s">
        <v>409</v>
      </c>
      <c r="G28" s="37" t="s">
        <v>409</v>
      </c>
      <c r="H28" s="37" t="s">
        <v>409</v>
      </c>
      <c r="I28" s="37" t="s">
        <v>409</v>
      </c>
      <c r="J28" s="37"/>
      <c r="K28" s="37" t="s">
        <v>16</v>
      </c>
      <c r="L28" s="37" t="s">
        <v>410</v>
      </c>
      <c r="M28" s="37">
        <v>1</v>
      </c>
      <c r="N28" s="37" t="s">
        <v>17</v>
      </c>
      <c r="O28" s="37"/>
      <c r="P28" s="37" t="s">
        <v>16</v>
      </c>
      <c r="Q28" s="37" t="s">
        <v>17</v>
      </c>
      <c r="R28" s="37"/>
      <c r="S28" s="37"/>
      <c r="T28" s="42"/>
      <c r="W28"/>
    </row>
    <row r="29" spans="1:23" ht="30.5" customHeight="1">
      <c r="A29" s="41" t="str">
        <f>'[1]S1 Maquette'!B29</f>
        <v>Cartographie et informatique I</v>
      </c>
      <c r="B29" s="41" t="str">
        <f>'[1]S1 Maquette'!C29</f>
        <v>ECUE</v>
      </c>
      <c r="C29" s="39"/>
      <c r="D29" s="19">
        <v>0.5</v>
      </c>
      <c r="E29" s="37" t="s">
        <v>409</v>
      </c>
      <c r="F29" s="37" t="s">
        <v>409</v>
      </c>
      <c r="G29" s="37" t="s">
        <v>409</v>
      </c>
      <c r="H29" s="37" t="s">
        <v>409</v>
      </c>
      <c r="I29" s="37" t="s">
        <v>409</v>
      </c>
      <c r="J29" s="37"/>
      <c r="K29" s="37" t="s">
        <v>16</v>
      </c>
      <c r="L29" s="37" t="s">
        <v>410</v>
      </c>
      <c r="M29" s="37">
        <v>1</v>
      </c>
      <c r="N29" s="37" t="s">
        <v>17</v>
      </c>
      <c r="O29" s="37"/>
      <c r="P29" s="105" t="s">
        <v>16</v>
      </c>
      <c r="Q29" s="105" t="s">
        <v>9</v>
      </c>
      <c r="R29" s="108" t="s">
        <v>584</v>
      </c>
      <c r="S29" s="112" t="s">
        <v>583</v>
      </c>
      <c r="T29" s="42"/>
      <c r="W29"/>
    </row>
    <row r="30" spans="1:23" ht="30.5" customHeight="1">
      <c r="A30" s="41" t="str">
        <f>'[1]S1 Maquette'!B30</f>
        <v>Méthodologies</v>
      </c>
      <c r="B30" s="41" t="str">
        <f>'[1]S1 Maquette'!C30</f>
        <v>ECUE</v>
      </c>
      <c r="C30" s="39" t="s">
        <v>408</v>
      </c>
      <c r="D30" s="19">
        <v>0.5</v>
      </c>
      <c r="E30" s="37" t="s">
        <v>409</v>
      </c>
      <c r="F30" s="37" t="s">
        <v>409</v>
      </c>
      <c r="G30" s="37" t="s">
        <v>409</v>
      </c>
      <c r="H30" s="37" t="s">
        <v>409</v>
      </c>
      <c r="I30" s="37" t="s">
        <v>409</v>
      </c>
      <c r="J30" s="37"/>
      <c r="K30" s="37" t="s">
        <v>16</v>
      </c>
      <c r="L30" s="37" t="s">
        <v>410</v>
      </c>
      <c r="M30" s="37">
        <v>1</v>
      </c>
      <c r="N30" s="37" t="s">
        <v>17</v>
      </c>
      <c r="O30" s="37"/>
      <c r="P30" s="37" t="s">
        <v>16</v>
      </c>
      <c r="Q30" s="37" t="s">
        <v>17</v>
      </c>
      <c r="R30" s="37"/>
      <c r="S30" s="37"/>
      <c r="T30" s="42"/>
      <c r="W30"/>
    </row>
    <row r="31" spans="1:23" ht="30.5" customHeight="1">
      <c r="A31" s="41" t="str">
        <f>'[1]S1 Maquette'!B31</f>
        <v>Analyse paysagère (TD géologie géomorphologie)</v>
      </c>
      <c r="B31" s="41" t="str">
        <f>'[1]S1 Maquette'!C31</f>
        <v>ECUE</v>
      </c>
      <c r="C31" s="39" t="s">
        <v>408</v>
      </c>
      <c r="D31" s="19">
        <v>0.5</v>
      </c>
      <c r="E31" s="37" t="s">
        <v>409</v>
      </c>
      <c r="F31" s="37" t="s">
        <v>409</v>
      </c>
      <c r="G31" s="37" t="s">
        <v>409</v>
      </c>
      <c r="H31" s="37" t="s">
        <v>409</v>
      </c>
      <c r="I31" s="37" t="s">
        <v>409</v>
      </c>
      <c r="J31" s="37"/>
      <c r="K31" s="37" t="s">
        <v>16</v>
      </c>
      <c r="L31" s="37" t="s">
        <v>410</v>
      </c>
      <c r="M31" s="37">
        <v>1</v>
      </c>
      <c r="N31" s="37" t="s">
        <v>17</v>
      </c>
      <c r="O31" s="37"/>
      <c r="P31" s="37" t="s">
        <v>16</v>
      </c>
      <c r="Q31" s="37" t="s">
        <v>17</v>
      </c>
      <c r="R31" s="37"/>
      <c r="S31" s="37"/>
      <c r="T31" s="42"/>
      <c r="W31"/>
    </row>
    <row r="32" spans="1:23" ht="30.5" customHeight="1">
      <c r="A32" s="41" t="str">
        <f>'[1]S1 Maquette'!B32</f>
        <v>UE découverte dans la mention (UED Géographie 1)</v>
      </c>
      <c r="B32" s="41" t="str">
        <f>'[1]S1 Maquette'!C32</f>
        <v>UE</v>
      </c>
      <c r="C32" s="39" t="s">
        <v>408</v>
      </c>
      <c r="D32" s="19">
        <v>2</v>
      </c>
      <c r="E32" s="37" t="s">
        <v>409</v>
      </c>
      <c r="F32" s="37" t="s">
        <v>409</v>
      </c>
      <c r="G32" s="37" t="s">
        <v>409</v>
      </c>
      <c r="H32" s="37" t="s">
        <v>409</v>
      </c>
      <c r="I32" s="37" t="s">
        <v>409</v>
      </c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42"/>
      <c r="W32"/>
    </row>
    <row r="33" spans="1:23" ht="30.5" customHeight="1">
      <c r="A33" s="41" t="str">
        <f>'[1]S1 Maquette'!B33</f>
        <v>Qu'est ce que la géographie ?</v>
      </c>
      <c r="B33" s="41" t="str">
        <f>'[1]S1 Maquette'!C33</f>
        <v>ECUE</v>
      </c>
      <c r="C33" s="39" t="s">
        <v>408</v>
      </c>
      <c r="D33" s="19">
        <v>1</v>
      </c>
      <c r="E33" s="37" t="s">
        <v>409</v>
      </c>
      <c r="F33" s="37" t="s">
        <v>409</v>
      </c>
      <c r="G33" s="37" t="s">
        <v>409</v>
      </c>
      <c r="H33" s="37" t="s">
        <v>409</v>
      </c>
      <c r="I33" s="37" t="s">
        <v>409</v>
      </c>
      <c r="J33" s="37"/>
      <c r="K33" s="37" t="s">
        <v>16</v>
      </c>
      <c r="L33" s="37" t="s">
        <v>410</v>
      </c>
      <c r="M33" s="37">
        <v>1</v>
      </c>
      <c r="N33" s="37" t="s">
        <v>28</v>
      </c>
      <c r="O33" s="37"/>
      <c r="P33" s="37" t="s">
        <v>16</v>
      </c>
      <c r="Q33" s="37" t="s">
        <v>28</v>
      </c>
      <c r="R33" s="37"/>
      <c r="S33" s="37"/>
      <c r="T33" s="42"/>
      <c r="W33"/>
    </row>
    <row r="34" spans="1:23" ht="30.5" customHeight="1">
      <c r="A34" s="41" t="str">
        <f>'[1]S1 Maquette'!B34</f>
        <v>Introduction à la Géographie physique</v>
      </c>
      <c r="B34" s="41" t="str">
        <f>'[1]S1 Maquette'!C34</f>
        <v>ECUE</v>
      </c>
      <c r="C34" s="39" t="s">
        <v>408</v>
      </c>
      <c r="D34" s="19">
        <v>1</v>
      </c>
      <c r="E34" s="37" t="s">
        <v>409</v>
      </c>
      <c r="F34" s="37" t="s">
        <v>409</v>
      </c>
      <c r="G34" s="37" t="s">
        <v>409</v>
      </c>
      <c r="H34" s="37" t="s">
        <v>409</v>
      </c>
      <c r="I34" s="37" t="s">
        <v>409</v>
      </c>
      <c r="J34" s="37"/>
      <c r="K34" s="37" t="s">
        <v>16</v>
      </c>
      <c r="L34" s="37" t="s">
        <v>410</v>
      </c>
      <c r="M34" s="37">
        <v>1</v>
      </c>
      <c r="N34" s="37" t="s">
        <v>17</v>
      </c>
      <c r="O34" s="37"/>
      <c r="P34" s="37" t="s">
        <v>16</v>
      </c>
      <c r="Q34" s="37" t="s">
        <v>28</v>
      </c>
      <c r="R34" s="37"/>
      <c r="S34" s="37"/>
      <c r="T34" s="42"/>
      <c r="W34"/>
    </row>
    <row r="35" spans="1:23" ht="30.5" customHeight="1">
      <c r="A35" s="41" t="str">
        <f>'[1]S1 Maquette'!B35</f>
        <v xml:space="preserve">UE découverte dans la mention (géographie) ou dans le Portail </v>
      </c>
      <c r="B35" s="41" t="str">
        <f>'[1]S1 Maquette'!C35</f>
        <v>UE</v>
      </c>
      <c r="C35" s="39" t="s">
        <v>408</v>
      </c>
      <c r="D35" s="19">
        <v>2</v>
      </c>
      <c r="E35" s="37" t="s">
        <v>409</v>
      </c>
      <c r="F35" s="37" t="s">
        <v>409</v>
      </c>
      <c r="G35" s="37" t="s">
        <v>409</v>
      </c>
      <c r="H35" s="37" t="s">
        <v>409</v>
      </c>
      <c r="I35" s="37" t="s">
        <v>409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42"/>
      <c r="W35"/>
    </row>
    <row r="36" spans="1:23" ht="30.5" customHeight="1">
      <c r="A36" s="41" t="str">
        <f>'[1]S1 Maquette'!B36</f>
        <v>Min 1 Max 1</v>
      </c>
      <c r="B36" s="41" t="str">
        <f>'[1]S1 Maquette'!C36</f>
        <v>OPTION</v>
      </c>
      <c r="C36" s="39" t="s">
        <v>408</v>
      </c>
      <c r="D36" s="19">
        <v>2</v>
      </c>
      <c r="E36" s="37" t="s">
        <v>409</v>
      </c>
      <c r="F36" s="37" t="s">
        <v>409</v>
      </c>
      <c r="G36" s="37" t="s">
        <v>409</v>
      </c>
      <c r="H36" s="37" t="s">
        <v>409</v>
      </c>
      <c r="I36" s="37" t="s">
        <v>409</v>
      </c>
      <c r="J36" s="37"/>
      <c r="K36" s="37" t="s">
        <v>8</v>
      </c>
      <c r="L36" s="37"/>
      <c r="M36" s="37">
        <v>2</v>
      </c>
      <c r="N36" s="37"/>
      <c r="O36" s="37"/>
      <c r="P36" s="37"/>
      <c r="Q36" s="37"/>
      <c r="R36" s="37"/>
      <c r="S36" s="37"/>
      <c r="T36" s="42"/>
      <c r="W36"/>
    </row>
    <row r="37" spans="1:23" ht="30.5" customHeight="1">
      <c r="A37" s="41" t="str">
        <f>'[1]S1 Maquette'!B37</f>
        <v>UE découverte dans la mention : UED géographie 2 : géographie appliquée aménagement 1</v>
      </c>
      <c r="B37" s="41" t="str">
        <f>'[1]S1 Maquette'!C37</f>
        <v>UE</v>
      </c>
      <c r="C37" s="39" t="s">
        <v>408</v>
      </c>
      <c r="D37" s="19">
        <v>1</v>
      </c>
      <c r="E37" s="37" t="s">
        <v>409</v>
      </c>
      <c r="F37" s="37" t="s">
        <v>409</v>
      </c>
      <c r="G37" s="37" t="s">
        <v>409</v>
      </c>
      <c r="H37" s="37" t="s">
        <v>409</v>
      </c>
      <c r="I37" s="37" t="s">
        <v>409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42"/>
      <c r="W37"/>
    </row>
    <row r="38" spans="1:23" ht="30.5" customHeight="1">
      <c r="A38" s="41" t="str">
        <f>'[1]S1 Maquette'!B38</f>
        <v>Sciences environnementales</v>
      </c>
      <c r="B38" s="41" t="str">
        <f>'[1]S1 Maquette'!C38</f>
        <v>ECUE</v>
      </c>
      <c r="C38" s="39" t="s">
        <v>408</v>
      </c>
      <c r="D38" s="19">
        <v>1</v>
      </c>
      <c r="E38" s="37" t="s">
        <v>409</v>
      </c>
      <c r="F38" s="37" t="s">
        <v>409</v>
      </c>
      <c r="G38" s="37" t="s">
        <v>409</v>
      </c>
      <c r="H38" s="37" t="s">
        <v>409</v>
      </c>
      <c r="I38" s="37" t="s">
        <v>409</v>
      </c>
      <c r="J38" s="37"/>
      <c r="K38" s="37" t="s">
        <v>16</v>
      </c>
      <c r="L38" s="37" t="s">
        <v>410</v>
      </c>
      <c r="M38" s="37">
        <v>1</v>
      </c>
      <c r="N38" s="37" t="s">
        <v>17</v>
      </c>
      <c r="O38" s="37"/>
      <c r="P38" s="37" t="s">
        <v>16</v>
      </c>
      <c r="Q38" s="37" t="s">
        <v>28</v>
      </c>
      <c r="R38" s="37"/>
      <c r="S38" s="37"/>
      <c r="T38" s="42"/>
      <c r="W38"/>
    </row>
    <row r="39" spans="1:23" ht="30.5" customHeight="1">
      <c r="A39" s="41" t="str">
        <f>'[1]S1 Maquette'!B39</f>
        <v>Aménagement du territoire (ex ville et son espace) grandes lois et structure territoire régional</v>
      </c>
      <c r="B39" s="41" t="str">
        <f>'[1]S1 Maquette'!C39</f>
        <v>ECUE</v>
      </c>
      <c r="C39" s="39" t="s">
        <v>408</v>
      </c>
      <c r="D39" s="19">
        <v>1</v>
      </c>
      <c r="E39" s="37" t="s">
        <v>409</v>
      </c>
      <c r="F39" s="37" t="s">
        <v>409</v>
      </c>
      <c r="G39" s="37" t="s">
        <v>409</v>
      </c>
      <c r="H39" s="37" t="s">
        <v>409</v>
      </c>
      <c r="I39" s="37" t="s">
        <v>409</v>
      </c>
      <c r="J39" s="37"/>
      <c r="K39" s="37" t="s">
        <v>16</v>
      </c>
      <c r="L39" s="37" t="s">
        <v>410</v>
      </c>
      <c r="M39" s="37">
        <v>1</v>
      </c>
      <c r="N39" s="37" t="s">
        <v>17</v>
      </c>
      <c r="O39" s="37"/>
      <c r="P39" s="37" t="s">
        <v>16</v>
      </c>
      <c r="Q39" s="37" t="s">
        <v>28</v>
      </c>
      <c r="R39" s="37"/>
      <c r="S39" s="37"/>
      <c r="T39" s="42"/>
      <c r="W39"/>
    </row>
    <row r="40" spans="1:23" ht="30.5" customHeight="1">
      <c r="A40" s="41" t="str">
        <f>'[1]S1 Maquette'!B40</f>
        <v xml:space="preserve">UE Découverte dans le Portail </v>
      </c>
      <c r="B40" s="41" t="str">
        <f>'[1]S1 Maquette'!C40</f>
        <v>BLOC</v>
      </c>
      <c r="C40" s="39">
        <f>'[1]S1 Maquette'!F40</f>
        <v>0</v>
      </c>
      <c r="D40" s="19"/>
      <c r="E40" s="19"/>
      <c r="F40" s="19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42"/>
      <c r="W40"/>
    </row>
    <row r="41" spans="1:23" ht="30.5" customHeight="1">
      <c r="A41" s="41" t="str">
        <f>'[1]S1 Maquette'!B41</f>
        <v>Min1 max 1</v>
      </c>
      <c r="B41" s="41" t="str">
        <f>'[1]S1 Maquette'!C41</f>
        <v>OPTION</v>
      </c>
      <c r="C41" s="39">
        <f>'[1]S1 Maquette'!F41</f>
        <v>0</v>
      </c>
      <c r="D41" s="19"/>
      <c r="E41" s="19"/>
      <c r="F41" s="19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42"/>
      <c r="W41"/>
    </row>
    <row r="42" spans="1:23" ht="30.5" customHeight="1">
      <c r="A42" s="41" t="str">
        <f>'[1]S1 Maquette'!B42</f>
        <v>UE Découverte SHAE</v>
      </c>
      <c r="B42" s="41" t="str">
        <f>'[1]S1 Maquette'!C42</f>
        <v>UE</v>
      </c>
      <c r="C42" s="39">
        <f>'[1]S1 Maquette'!F42</f>
        <v>0</v>
      </c>
      <c r="D42" s="19"/>
      <c r="E42" s="19"/>
      <c r="F42" s="19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42"/>
      <c r="W42"/>
    </row>
    <row r="43" spans="1:23" ht="30.5" customHeight="1">
      <c r="A43" s="41" t="str">
        <f>'[1]S1 Maquette'!B43</f>
        <v>Min 1 Max 1</v>
      </c>
      <c r="B43" s="41" t="str">
        <f>'[1]S1 Maquette'!C43</f>
        <v>OPTION</v>
      </c>
      <c r="C43" s="39">
        <f>'[1]S1 Maquette'!F43</f>
        <v>0</v>
      </c>
      <c r="D43" s="19"/>
      <c r="E43" s="19"/>
      <c r="F43" s="19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42"/>
      <c r="W43"/>
    </row>
    <row r="44" spans="1:23" ht="30.5" customHeight="1">
      <c r="A44" s="41" t="str">
        <f>'[1]S1 Maquette'!B44</f>
        <v>UED Ethnologie 1 : Notions et concepts clés 1</v>
      </c>
      <c r="B44" s="41" t="str">
        <f>'[1]S1 Maquette'!C44</f>
        <v>UE</v>
      </c>
      <c r="C44" s="39" t="str">
        <f>'[1]S1 Maquette'!F44</f>
        <v>Modification</v>
      </c>
      <c r="D44" s="19"/>
      <c r="E44" s="19"/>
      <c r="F44" s="19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42"/>
      <c r="W44"/>
    </row>
    <row r="45" spans="1:23" ht="30.5" customHeight="1">
      <c r="A45" s="41" t="str">
        <f>'[1]S1 Maquette'!B45</f>
        <v>UED Ethnologie 2 : Interculturalité : Regards croisés 1</v>
      </c>
      <c r="B45" s="41" t="str">
        <f>'[1]S1 Maquette'!C45</f>
        <v>UE</v>
      </c>
      <c r="C45" s="39" t="str">
        <f>'[1]S1 Maquette'!F45</f>
        <v>Création</v>
      </c>
      <c r="D45" s="19"/>
      <c r="E45" s="19"/>
      <c r="F45" s="19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42"/>
      <c r="W45"/>
    </row>
    <row r="46" spans="1:23" ht="30.5" customHeight="1">
      <c r="A46" s="41" t="str">
        <f>'[1]S1 Maquette'!B46</f>
        <v>UE découverte sociologie</v>
      </c>
      <c r="B46" s="41" t="str">
        <f>'[1]S1 Maquette'!C46</f>
        <v>UE</v>
      </c>
      <c r="C46" s="39">
        <f>'[1]S1 Maquette'!F46</f>
        <v>0</v>
      </c>
      <c r="D46" s="19"/>
      <c r="E46" s="19"/>
      <c r="F46" s="19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42"/>
      <c r="W46"/>
    </row>
    <row r="47" spans="1:23" ht="30.5" customHeight="1">
      <c r="A47" s="41" t="str">
        <f>'[1]S1 Maquette'!B47</f>
        <v>Min 1 Max 1</v>
      </c>
      <c r="B47" s="41" t="str">
        <f>'[1]S1 Maquette'!C47</f>
        <v>OPTION</v>
      </c>
      <c r="C47" s="39">
        <f>'[1]S1 Maquette'!F47</f>
        <v>0</v>
      </c>
      <c r="D47" s="19"/>
      <c r="E47" s="19"/>
      <c r="F47" s="19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42"/>
      <c r="W47"/>
    </row>
    <row r="48" spans="1:23" ht="30.5" customHeight="1">
      <c r="A48" s="41" t="str">
        <f>'[1]S1 Maquette'!B48</f>
        <v>UED sociologie 1</v>
      </c>
      <c r="B48" s="41" t="str">
        <f>'[1]S1 Maquette'!C48</f>
        <v>UE</v>
      </c>
      <c r="C48" s="39">
        <f>'[1]S1 Maquette'!F48</f>
        <v>0</v>
      </c>
      <c r="D48" s="19"/>
      <c r="E48" s="19"/>
      <c r="F48" s="19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42"/>
      <c r="W48"/>
    </row>
    <row r="49" spans="1:23" ht="30.5" customHeight="1">
      <c r="A49" s="41" t="str">
        <f>'[1]S1 Maquette'!B49</f>
        <v>Populations et sociétés</v>
      </c>
      <c r="B49" s="41" t="str">
        <f>'[1]S1 Maquette'!C49</f>
        <v>ECUE</v>
      </c>
      <c r="C49" s="39">
        <f>'[1]S1 Maquette'!F49</f>
        <v>0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42"/>
      <c r="W49"/>
    </row>
    <row r="50" spans="1:23" ht="30.5" customHeight="1">
      <c r="A50" s="41" t="str">
        <f>'[1]S1 Maquette'!B50</f>
        <v>Racisme et sociétés</v>
      </c>
      <c r="B50" s="41" t="str">
        <f>'[1]S1 Maquette'!C50</f>
        <v>ECUE</v>
      </c>
      <c r="C50" s="39">
        <f>'[1]S1 Maquette'!F50</f>
        <v>0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42"/>
      <c r="W50"/>
    </row>
    <row r="51" spans="1:23" ht="30.5" customHeight="1">
      <c r="A51" s="41" t="str">
        <f>'[1]S1 Maquette'!B51</f>
        <v>UED sociologie 2</v>
      </c>
      <c r="B51" s="41" t="str">
        <f>'[1]S1 Maquette'!C51</f>
        <v>UE</v>
      </c>
      <c r="C51" s="39">
        <f>'[1]S1 Maquette'!F51</f>
        <v>0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42"/>
      <c r="W51"/>
    </row>
    <row r="52" spans="1:23" ht="30.5" customHeight="1">
      <c r="A52" s="41" t="str">
        <f>'[1]S1 Maquette'!B52</f>
        <v>Grands ouvrages 1</v>
      </c>
      <c r="B52" s="41" t="str">
        <f>'[1]S1 Maquette'!C52</f>
        <v>ECUE</v>
      </c>
      <c r="C52" s="39" t="str">
        <f>'[1]S1 Maquette'!F52</f>
        <v>Création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42"/>
      <c r="W52"/>
    </row>
    <row r="53" spans="1:23" ht="30.5" customHeight="1">
      <c r="A53" s="41" t="str">
        <f>'[1]S1 Maquette'!B53</f>
        <v>Méthodologies sociologiques 1</v>
      </c>
      <c r="B53" s="41" t="str">
        <f>'[1]S1 Maquette'!C53</f>
        <v>ECUE</v>
      </c>
      <c r="C53" s="39" t="str">
        <f>'[1]S1 Maquette'!F53</f>
        <v>Création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42"/>
      <c r="W53"/>
    </row>
    <row r="54" spans="1:23" ht="30.5" customHeight="1">
      <c r="A54" s="41" t="str">
        <f>'[1]S1 Maquette'!B54</f>
        <v>UE découverte SEF</v>
      </c>
      <c r="B54" s="41" t="str">
        <f>'[1]S1 Maquette'!C54</f>
        <v>UE</v>
      </c>
      <c r="C54" s="39">
        <f>'[1]S1 Maquette'!F54</f>
        <v>0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42"/>
      <c r="W54"/>
    </row>
    <row r="55" spans="1:23" ht="30.5" customHeight="1">
      <c r="A55" s="41">
        <f>'[1]S1 Maquette'!B55</f>
        <v>0</v>
      </c>
      <c r="B55" s="41" t="str">
        <f>'[1]S1 Maquette'!C55</f>
        <v>OPTION</v>
      </c>
      <c r="C55" s="39">
        <f>'[1]S1 Maquette'!F55</f>
        <v>0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42"/>
      <c r="W55"/>
    </row>
    <row r="56" spans="1:23" ht="30.5" customHeight="1">
      <c r="A56" s="41" t="str">
        <f>'[1]S1 Maquette'!B56</f>
        <v>UED SEF 1 : Découverte du champ des SEF</v>
      </c>
      <c r="B56" s="41" t="str">
        <f>'[1]S1 Maquette'!C56</f>
        <v>UE</v>
      </c>
      <c r="C56" s="39">
        <f>'[1]S1 Maquette'!F56</f>
        <v>0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42"/>
      <c r="W56"/>
    </row>
    <row r="57" spans="1:23" ht="30.5" customHeight="1">
      <c r="A57" s="41" t="str">
        <f>'[1]S1 Maquette'!B57</f>
        <v>Connaissance du système éducatif français</v>
      </c>
      <c r="B57" s="41" t="str">
        <f>'[1]S1 Maquette'!C57</f>
        <v>ECUE</v>
      </c>
      <c r="C57" s="39">
        <f>'[1]S1 Maquette'!F57</f>
        <v>0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42"/>
      <c r="W57"/>
    </row>
    <row r="58" spans="1:23" ht="30.5" customHeight="1">
      <c r="A58" s="41" t="str">
        <f>'[1]S1 Maquette'!B58</f>
        <v>Perspectives internationales en éducation et  formation</v>
      </c>
      <c r="B58" s="41" t="str">
        <f>'[1]S1 Maquette'!C58</f>
        <v>ECUE</v>
      </c>
      <c r="C58" s="39">
        <f>'[1]S1 Maquette'!F58</f>
        <v>0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42"/>
      <c r="W58"/>
    </row>
    <row r="59" spans="1:23" ht="30.5" customHeight="1">
      <c r="A59" s="41" t="str">
        <f>'[1]S1 Maquette'!B59</f>
        <v>UED SEF 2 : Questionnement des pratiques en SEF</v>
      </c>
      <c r="B59" s="41" t="str">
        <f>'[1]S1 Maquette'!C59</f>
        <v>UE</v>
      </c>
      <c r="C59" s="39">
        <f>'[1]S1 Maquette'!F59</f>
        <v>0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42"/>
      <c r="W59"/>
    </row>
    <row r="60" spans="1:23" ht="30.5" customHeight="1">
      <c r="A60" s="41" t="str">
        <f>'[1]S1 Maquette'!B60</f>
        <v>Dispositifs et pratiques innovantes</v>
      </c>
      <c r="B60" s="41" t="str">
        <f>'[1]S1 Maquette'!C60</f>
        <v>ECUE</v>
      </c>
      <c r="C60" s="39">
        <f>'[1]S1 Maquette'!F60</f>
        <v>0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42"/>
      <c r="W60"/>
    </row>
    <row r="61" spans="1:23" ht="30.5" customHeight="1">
      <c r="A61" s="41" t="str">
        <f>'[1]S1 Maquette'!B61</f>
        <v>Valeurs et inclusion</v>
      </c>
      <c r="B61" s="41" t="str">
        <f>'[1]S1 Maquette'!C61</f>
        <v>ECUE</v>
      </c>
      <c r="C61" s="39">
        <f>'[1]S1 Maquette'!F61</f>
        <v>0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2"/>
      <c r="W61"/>
    </row>
    <row r="62" spans="1:23" ht="30.5" customHeight="1">
      <c r="A62" s="41" t="str">
        <f>'[1]S1 Maquette'!B62</f>
        <v>Pratiques d'évaluation : modèles et méthodes</v>
      </c>
      <c r="B62" s="41" t="str">
        <f>'[1]S1 Maquette'!C62</f>
        <v>ECUE</v>
      </c>
      <c r="C62" s="39">
        <f>'[1]S1 Maquette'!F62</f>
        <v>0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2"/>
      <c r="W62"/>
    </row>
    <row r="63" spans="1:23" ht="30.5" customHeight="1">
      <c r="A63" s="41" t="str">
        <f>'[1]S1 Maquette'!B63</f>
        <v>UE découverte Histoire</v>
      </c>
      <c r="B63" s="41" t="str">
        <f>'[1]S1 Maquette'!C63</f>
        <v>UE</v>
      </c>
      <c r="C63" s="39">
        <f>'[1]S1 Maquette'!F63</f>
        <v>0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2"/>
      <c r="W63"/>
    </row>
    <row r="64" spans="1:23" ht="30.5" customHeight="1">
      <c r="A64" s="41" t="str">
        <f>'[1]S1 Maquette'!B64</f>
        <v>ECUE Découverte Histoire : Sources et méthodes</v>
      </c>
      <c r="B64" s="41" t="str">
        <f>'[1]S1 Maquette'!C64</f>
        <v>BLOC</v>
      </c>
      <c r="C64" s="39" t="str">
        <f>'[1]S1 Maquette'!F64</f>
        <v>Création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42"/>
      <c r="W64"/>
    </row>
    <row r="65" spans="1:23" ht="30.5" customHeight="1">
      <c r="A65" s="41" t="str">
        <f>'[1]S1 Maquette'!B65</f>
        <v>Min 1 Max 1</v>
      </c>
      <c r="B65" s="41" t="str">
        <f>'[1]S1 Maquette'!C65</f>
        <v>OPTION</v>
      </c>
      <c r="C65" s="39">
        <f>'[1]S1 Maquette'!F65</f>
        <v>0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42"/>
      <c r="W65"/>
    </row>
    <row r="66" spans="1:23" ht="30.5" customHeight="1">
      <c r="A66" s="41" t="str">
        <f>'[1]S1 Maquette'!B66</f>
        <v>Sources et méthodes de l'histoire ancienne et médiévale</v>
      </c>
      <c r="B66" s="41" t="str">
        <f>'[1]S1 Maquette'!C66</f>
        <v>ECUE</v>
      </c>
      <c r="C66" s="39" t="str">
        <f>'[1]S1 Maquette'!F66</f>
        <v>Création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42"/>
      <c r="W66"/>
    </row>
    <row r="67" spans="1:23" ht="30.5" customHeight="1">
      <c r="A67" s="41" t="str">
        <f>'[1]S1 Maquette'!B67</f>
        <v>Sources et méthodes de l'histoire moderne et contemporaine</v>
      </c>
      <c r="B67" s="41" t="str">
        <f>'[1]S1 Maquette'!C67</f>
        <v>ECUE</v>
      </c>
      <c r="C67" s="39" t="str">
        <f>'[1]S1 Maquette'!F67</f>
        <v>Création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42"/>
      <c r="W67"/>
    </row>
    <row r="68" spans="1:23" ht="30.5" customHeight="1">
      <c r="A68" s="41" t="str">
        <f>'[1]S1 Maquette'!B68</f>
        <v>ECUE Découverte Histoire 2 : thématiques périodiques 1</v>
      </c>
      <c r="B68" s="41" t="str">
        <f>'[1]S1 Maquette'!C68</f>
        <v>BLOC</v>
      </c>
      <c r="C68" s="39" t="str">
        <f>'[1]S1 Maquette'!F68</f>
        <v>Modification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42"/>
      <c r="W68"/>
    </row>
    <row r="69" spans="1:23" ht="30.5" customHeight="1">
      <c r="A69" s="41" t="str">
        <f>'[1]S1 Maquette'!B69</f>
        <v>Min 1 Max 1</v>
      </c>
      <c r="B69" s="41" t="str">
        <f>'[1]S1 Maquette'!C69</f>
        <v>OPTION</v>
      </c>
      <c r="C69" s="39">
        <f>'[1]S1 Maquette'!F69</f>
        <v>0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42"/>
      <c r="W69"/>
    </row>
    <row r="70" spans="1:23" ht="30.5" customHeight="1">
      <c r="A70" s="41" t="str">
        <f>'[1]S1 Maquette'!B70</f>
        <v>UED1 Préhistoire</v>
      </c>
      <c r="B70" s="41" t="str">
        <f>'[1]S1 Maquette'!C70</f>
        <v>ECUE</v>
      </c>
      <c r="C70" s="39">
        <f>'[1]S1 Maquette'!F70</f>
        <v>0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42"/>
      <c r="W70"/>
    </row>
    <row r="71" spans="1:23" ht="30.5" customHeight="1">
      <c r="A71" s="41" t="str">
        <f>'[1]S1 Maquette'!B71</f>
        <v>UED2 Histoire ancienne</v>
      </c>
      <c r="B71" s="41" t="str">
        <f>'[1]S1 Maquette'!C71</f>
        <v>ECUE</v>
      </c>
      <c r="C71" s="39">
        <f>'[1]S1 Maquette'!F71</f>
        <v>0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42"/>
      <c r="W71"/>
    </row>
    <row r="72" spans="1:23" ht="30.5" customHeight="1">
      <c r="A72" s="41" t="str">
        <f>'[1]S1 Maquette'!B72</f>
        <v>UED3 Histoire ancienne</v>
      </c>
      <c r="B72" s="41" t="str">
        <f>'[1]S1 Maquette'!C72</f>
        <v>ECUE</v>
      </c>
      <c r="C72" s="39">
        <f>'[1]S1 Maquette'!F72</f>
        <v>0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42"/>
      <c r="W72"/>
    </row>
    <row r="73" spans="1:23" ht="30.5" customHeight="1">
      <c r="A73" s="41" t="str">
        <f>'[1]S1 Maquette'!B73</f>
        <v>UED4 Histoire ancienne</v>
      </c>
      <c r="B73" s="41" t="str">
        <f>'[1]S1 Maquette'!C73</f>
        <v>ECUE</v>
      </c>
      <c r="C73" s="39">
        <f>'[1]S1 Maquette'!F73</f>
        <v>0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42"/>
      <c r="W73"/>
    </row>
    <row r="74" spans="1:23" ht="30.5" customHeight="1">
      <c r="A74" s="41" t="str">
        <f>'[1]S1 Maquette'!B74</f>
        <v>UED5 Histoire médiévale</v>
      </c>
      <c r="B74" s="41" t="str">
        <f>'[1]S1 Maquette'!C74</f>
        <v>ECUE</v>
      </c>
      <c r="C74" s="39">
        <f>'[1]S1 Maquette'!F74</f>
        <v>0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42"/>
      <c r="W74"/>
    </row>
    <row r="75" spans="1:23" ht="30.5" customHeight="1">
      <c r="A75" s="41" t="str">
        <f>'[1]S1 Maquette'!B75</f>
        <v>UED6 Histoire médiévale</v>
      </c>
      <c r="B75" s="41" t="str">
        <f>'[1]S1 Maquette'!C75</f>
        <v>ECUE</v>
      </c>
      <c r="C75" s="39">
        <f>'[1]S1 Maquette'!F75</f>
        <v>0</v>
      </c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42"/>
      <c r="W75"/>
    </row>
    <row r="76" spans="1:23" ht="30.5" customHeight="1">
      <c r="A76" s="41" t="str">
        <f>'[1]S1 Maquette'!B76</f>
        <v>UED7 Histoire médiévale</v>
      </c>
      <c r="B76" s="41" t="str">
        <f>'[1]S1 Maquette'!C76</f>
        <v>ECUE</v>
      </c>
      <c r="C76" s="39">
        <f>'[1]S1 Maquette'!F76</f>
        <v>0</v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42"/>
      <c r="W76"/>
    </row>
    <row r="77" spans="1:23" ht="30.5" customHeight="1">
      <c r="A77" s="41" t="str">
        <f>'[1]S1 Maquette'!B77</f>
        <v xml:space="preserve">UED8 Histoire moderne </v>
      </c>
      <c r="B77" s="41" t="str">
        <f>'[1]S1 Maquette'!C77</f>
        <v>ECUE</v>
      </c>
      <c r="C77" s="39">
        <f>'[1]S1 Maquette'!F77</f>
        <v>0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42"/>
      <c r="W77"/>
    </row>
    <row r="78" spans="1:23" ht="30.5" customHeight="1">
      <c r="A78" s="41" t="str">
        <f>'[1]S1 Maquette'!B78</f>
        <v xml:space="preserve">UED9 Histoire moderne </v>
      </c>
      <c r="B78" s="41" t="str">
        <f>'[1]S1 Maquette'!C78</f>
        <v>ECUE</v>
      </c>
      <c r="C78" s="39">
        <f>'[1]S1 Maquette'!F78</f>
        <v>0</v>
      </c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42"/>
      <c r="W78"/>
    </row>
    <row r="79" spans="1:23" ht="30.5" customHeight="1">
      <c r="A79" s="41" t="str">
        <f>'[1]S1 Maquette'!B79</f>
        <v>UED10 Histoire moderne</v>
      </c>
      <c r="B79" s="41" t="str">
        <f>'[1]S1 Maquette'!C79</f>
        <v>ECUE</v>
      </c>
      <c r="C79" s="39">
        <f>'[1]S1 Maquette'!F79</f>
        <v>0</v>
      </c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42"/>
      <c r="W79"/>
    </row>
    <row r="80" spans="1:23" ht="30.5" customHeight="1">
      <c r="A80" s="41" t="str">
        <f>'[1]S1 Maquette'!B80</f>
        <v>UED11  Histoire contemporaine</v>
      </c>
      <c r="B80" s="41" t="str">
        <f>'[1]S1 Maquette'!C80</f>
        <v>ECUE</v>
      </c>
      <c r="C80" s="39">
        <f>'[1]S1 Maquette'!F80</f>
        <v>0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42"/>
      <c r="W80"/>
    </row>
    <row r="81" spans="1:23" ht="30.5" customHeight="1">
      <c r="A81" s="41" t="str">
        <f>'[1]S1 Maquette'!B81</f>
        <v>UED12 Histoire contemporaine</v>
      </c>
      <c r="B81" s="41" t="str">
        <f>'[1]S1 Maquette'!C81</f>
        <v>ECUE</v>
      </c>
      <c r="C81" s="39">
        <f>'[1]S1 Maquette'!F81</f>
        <v>0</v>
      </c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42"/>
      <c r="W81"/>
    </row>
    <row r="82" spans="1:23" ht="30.5" customHeight="1">
      <c r="A82" s="41" t="str">
        <f>'[1]S1 Maquette'!B82</f>
        <v>UED13 Histoire contemporaine</v>
      </c>
      <c r="B82" s="41" t="str">
        <f>'[1]S1 Maquette'!C82</f>
        <v>ECUE</v>
      </c>
      <c r="C82" s="39">
        <f>'[1]S1 Maquette'!F82</f>
        <v>0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42"/>
      <c r="W82"/>
    </row>
    <row r="83" spans="1:23" ht="30.5" customHeight="1">
      <c r="A83" s="41" t="str">
        <f>'[1]S1 Maquette'!B83</f>
        <v xml:space="preserve">UE Découverte dans le Portail </v>
      </c>
      <c r="B83" s="41" t="str">
        <f>'[1]S1 Maquette'!C83</f>
        <v>UE</v>
      </c>
      <c r="C83" s="39">
        <f>'[1]S1 Maquette'!F83</f>
        <v>0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42"/>
      <c r="W83"/>
    </row>
    <row r="84" spans="1:23" ht="30.5" customHeight="1">
      <c r="A84" s="41" t="str">
        <f>'[1]S1 Maquette'!B84</f>
        <v>Min1 max 1</v>
      </c>
      <c r="B84" s="41" t="str">
        <f>'[1]S1 Maquette'!C84</f>
        <v>OPTION</v>
      </c>
      <c r="C84" s="39">
        <f>'[1]S1 Maquette'!F84</f>
        <v>0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42"/>
      <c r="W84"/>
    </row>
    <row r="85" spans="1:23" ht="30.5" customHeight="1">
      <c r="A85" s="41" t="str">
        <f>'[1]S1 Maquette'!B85</f>
        <v>UE Découverte SHAE</v>
      </c>
      <c r="B85" s="41" t="str">
        <f>'[1]S1 Maquette'!C85</f>
        <v>UE</v>
      </c>
      <c r="C85" s="39">
        <f>'[1]S1 Maquette'!F85</f>
        <v>0</v>
      </c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42"/>
      <c r="W85"/>
    </row>
    <row r="86" spans="1:23" ht="30.5" customHeight="1">
      <c r="A86" s="41" t="str">
        <f>'[1]S1 Maquette'!B86</f>
        <v>Min 1 Max 1</v>
      </c>
      <c r="B86" s="41" t="str">
        <f>'[1]S1 Maquette'!C86</f>
        <v>OPTION</v>
      </c>
      <c r="C86" s="39">
        <f>'[1]S1 Maquette'!F86</f>
        <v>0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42"/>
      <c r="W86"/>
    </row>
    <row r="87" spans="1:23" ht="30.5" customHeight="1">
      <c r="A87" s="41" t="str">
        <f>'[1]S1 Maquette'!B87</f>
        <v>UED Ethnologie 1 : Notions et concepts clés 1</v>
      </c>
      <c r="B87" s="41" t="str">
        <f>'[1]S1 Maquette'!C87</f>
        <v>UE</v>
      </c>
      <c r="C87" s="39" t="str">
        <f>'[1]S1 Maquette'!F87</f>
        <v>Modification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42"/>
      <c r="W87"/>
    </row>
    <row r="88" spans="1:23" ht="30.5" customHeight="1">
      <c r="A88" s="41" t="str">
        <f>'[1]S1 Maquette'!B88</f>
        <v>UED Ethnologie 2 : Interculturalité : Regards croisés 1</v>
      </c>
      <c r="B88" s="41" t="str">
        <f>'[1]S1 Maquette'!C88</f>
        <v>UE</v>
      </c>
      <c r="C88" s="39" t="str">
        <f>'[1]S1 Maquette'!F88</f>
        <v>Création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42"/>
      <c r="W88"/>
    </row>
    <row r="89" spans="1:23" ht="30.5" customHeight="1">
      <c r="A89" s="41" t="str">
        <f>'[1]S1 Maquette'!B89</f>
        <v>UE découverte sociologie</v>
      </c>
      <c r="B89" s="41" t="str">
        <f>'[1]S1 Maquette'!C89</f>
        <v>UE</v>
      </c>
      <c r="C89" s="39">
        <f>'[1]S1 Maquette'!F89</f>
        <v>0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42"/>
      <c r="W89"/>
    </row>
    <row r="90" spans="1:23" ht="30.5" customHeight="1">
      <c r="A90" s="41" t="str">
        <f>'[1]S1 Maquette'!B90</f>
        <v>Min 1 Max 1</v>
      </c>
      <c r="B90" s="41" t="str">
        <f>'[1]S1 Maquette'!C90</f>
        <v>OPTION</v>
      </c>
      <c r="C90" s="39">
        <f>'[1]S1 Maquette'!F90</f>
        <v>0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42"/>
      <c r="W90"/>
    </row>
    <row r="91" spans="1:23" ht="30.5" customHeight="1">
      <c r="A91" s="41" t="str">
        <f>'[1]S1 Maquette'!B91</f>
        <v>UED sociologie 1</v>
      </c>
      <c r="B91" s="41" t="str">
        <f>'[1]S1 Maquette'!C91</f>
        <v>UE</v>
      </c>
      <c r="C91" s="39">
        <f>'[1]S1 Maquette'!F91</f>
        <v>0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42"/>
      <c r="W91"/>
    </row>
    <row r="92" spans="1:23" ht="30.5" customHeight="1">
      <c r="A92" s="41" t="str">
        <f>'[1]S1 Maquette'!B92</f>
        <v>Populations et sociétés</v>
      </c>
      <c r="B92" s="41" t="str">
        <f>'[1]S1 Maquette'!C92</f>
        <v>ECUE</v>
      </c>
      <c r="C92" s="39">
        <f>'[1]S1 Maquette'!F92</f>
        <v>0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42"/>
      <c r="W92"/>
    </row>
    <row r="93" spans="1:23" ht="30.5" customHeight="1">
      <c r="A93" s="41" t="str">
        <f>'[1]S1 Maquette'!B93</f>
        <v>Racisme et sociétés</v>
      </c>
      <c r="B93" s="41" t="str">
        <f>'[1]S1 Maquette'!C93</f>
        <v>ECUE</v>
      </c>
      <c r="C93" s="39">
        <f>'[1]S1 Maquette'!F93</f>
        <v>0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42"/>
      <c r="W93"/>
    </row>
    <row r="94" spans="1:23" ht="30.5" customHeight="1">
      <c r="A94" s="41" t="str">
        <f>'[1]S1 Maquette'!B94</f>
        <v>UED sociologie 2</v>
      </c>
      <c r="B94" s="41" t="str">
        <f>'[1]S1 Maquette'!C94</f>
        <v>UE</v>
      </c>
      <c r="C94" s="39">
        <f>'[1]S1 Maquette'!F94</f>
        <v>0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42"/>
      <c r="W94"/>
    </row>
    <row r="95" spans="1:23" ht="30.5" customHeight="1">
      <c r="A95" s="41" t="str">
        <f>'[1]S1 Maquette'!B95</f>
        <v>Grands ouvrages 1</v>
      </c>
      <c r="B95" s="41" t="str">
        <f>'[1]S1 Maquette'!C95</f>
        <v>ECUE</v>
      </c>
      <c r="C95" s="39" t="str">
        <f>'[1]S1 Maquette'!F95</f>
        <v>Création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42"/>
      <c r="W95"/>
    </row>
    <row r="96" spans="1:23" ht="30.5" customHeight="1">
      <c r="A96" s="41" t="str">
        <f>'[1]S1 Maquette'!B96</f>
        <v>Méthodologies sociologiques 1</v>
      </c>
      <c r="B96" s="41" t="str">
        <f>'[1]S1 Maquette'!C96</f>
        <v>ECUE</v>
      </c>
      <c r="C96" s="39" t="str">
        <f>'[1]S1 Maquette'!F96</f>
        <v>Création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42"/>
      <c r="W96"/>
    </row>
    <row r="97" spans="1:23" ht="30.5" customHeight="1">
      <c r="A97" s="41" t="str">
        <f>'[1]S1 Maquette'!B97</f>
        <v>UE découverte SEF</v>
      </c>
      <c r="B97" s="41" t="str">
        <f>'[1]S1 Maquette'!C97</f>
        <v>UE</v>
      </c>
      <c r="C97" s="39">
        <f>'[1]S1 Maquette'!F97</f>
        <v>0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42"/>
      <c r="W97"/>
    </row>
    <row r="98" spans="1:23" ht="30.5" customHeight="1">
      <c r="A98" s="41">
        <f>'[1]S1 Maquette'!B98</f>
        <v>0</v>
      </c>
      <c r="B98" s="41" t="str">
        <f>'[1]S1 Maquette'!C98</f>
        <v>OPTION</v>
      </c>
      <c r="C98" s="39">
        <f>'[1]S1 Maquette'!F98</f>
        <v>0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42"/>
      <c r="W98"/>
    </row>
    <row r="99" spans="1:23" ht="30.5" customHeight="1">
      <c r="A99" s="41" t="str">
        <f>'[1]S1 Maquette'!B99</f>
        <v>UED SEF 1 : Découverte du champ des SEF</v>
      </c>
      <c r="B99" s="41" t="str">
        <f>'[1]S1 Maquette'!C99</f>
        <v>UE</v>
      </c>
      <c r="C99" s="39">
        <f>'[1]S1 Maquette'!F99</f>
        <v>0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42"/>
      <c r="W99"/>
    </row>
    <row r="100" spans="1:23" ht="30.5" customHeight="1">
      <c r="A100" s="41" t="str">
        <f>'[1]S1 Maquette'!B100</f>
        <v>Connaissance du système éducatif français</v>
      </c>
      <c r="B100" s="41" t="str">
        <f>'[1]S1 Maquette'!C100</f>
        <v>ECUE</v>
      </c>
      <c r="C100" s="39">
        <f>'[1]S1 Maquette'!F100</f>
        <v>0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42"/>
      <c r="W100"/>
    </row>
    <row r="101" spans="1:23" ht="30.5" customHeight="1">
      <c r="A101" s="41" t="str">
        <f>'[1]S1 Maquette'!B101</f>
        <v>Perspectives internationales en éducation et  formation</v>
      </c>
      <c r="B101" s="41" t="str">
        <f>'[1]S1 Maquette'!C101</f>
        <v>ECUE</v>
      </c>
      <c r="C101" s="39">
        <f>'[1]S1 Maquette'!F101</f>
        <v>0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42"/>
      <c r="W101"/>
    </row>
    <row r="102" spans="1:23" ht="30.5" customHeight="1">
      <c r="A102" s="41" t="str">
        <f>'[1]S1 Maquette'!B102</f>
        <v>UED SEF 2 : Questionnement des pratiques en SEF</v>
      </c>
      <c r="B102" s="41" t="str">
        <f>'[1]S1 Maquette'!C102</f>
        <v>UE</v>
      </c>
      <c r="C102" s="39">
        <f>'[1]S1 Maquette'!F102</f>
        <v>0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42"/>
      <c r="W102"/>
    </row>
    <row r="103" spans="1:23" ht="30.5" customHeight="1">
      <c r="A103" s="41" t="str">
        <f>'[1]S1 Maquette'!B103</f>
        <v>Dispositifs et pratiques innovantes</v>
      </c>
      <c r="B103" s="41" t="str">
        <f>'[1]S1 Maquette'!C103</f>
        <v>ECUE</v>
      </c>
      <c r="C103" s="39">
        <f>'[1]S1 Maquette'!F103</f>
        <v>0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42"/>
      <c r="W103"/>
    </row>
    <row r="104" spans="1:23" ht="30.5" customHeight="1">
      <c r="A104" s="41" t="str">
        <f>'[1]S1 Maquette'!B104</f>
        <v>Valeurs et inclusion</v>
      </c>
      <c r="B104" s="41" t="str">
        <f>'[1]S1 Maquette'!C104</f>
        <v>ECUE</v>
      </c>
      <c r="C104" s="39">
        <f>'[1]S1 Maquette'!F104</f>
        <v>0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42"/>
      <c r="W104"/>
    </row>
    <row r="105" spans="1:23" ht="30.5" customHeight="1">
      <c r="A105" s="41" t="str">
        <f>'[1]S1 Maquette'!B105</f>
        <v>Pratiques d'évaluation : modèles et méthodes</v>
      </c>
      <c r="B105" s="41" t="str">
        <f>'[1]S1 Maquette'!C105</f>
        <v>ECUE</v>
      </c>
      <c r="C105" s="39">
        <f>'[1]S1 Maquette'!F105</f>
        <v>0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42"/>
      <c r="W105"/>
    </row>
    <row r="106" spans="1:23" ht="30.5" customHeight="1">
      <c r="A106" s="41" t="str">
        <f>'[1]S1 Maquette'!B106</f>
        <v>UE découverte Histoire</v>
      </c>
      <c r="B106" s="41" t="str">
        <f>'[1]S1 Maquette'!C106</f>
        <v>UE</v>
      </c>
      <c r="C106" s="39">
        <f>'[1]S1 Maquette'!F106</f>
        <v>0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42"/>
      <c r="W106"/>
    </row>
    <row r="107" spans="1:23" ht="30.5" customHeight="1">
      <c r="A107" s="41" t="str">
        <f>'[1]S1 Maquette'!B107</f>
        <v>ECUE Découverte Histoire : Sources et méthodes</v>
      </c>
      <c r="B107" s="41" t="str">
        <f>'[1]S1 Maquette'!C107</f>
        <v>BLOC</v>
      </c>
      <c r="C107" s="39" t="str">
        <f>'[1]S1 Maquette'!F107</f>
        <v>Création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42"/>
      <c r="W107"/>
    </row>
    <row r="108" spans="1:23" ht="30.5" customHeight="1">
      <c r="A108" s="41" t="str">
        <f>'[1]S1 Maquette'!B108</f>
        <v>Min 1 Max 1</v>
      </c>
      <c r="B108" s="41" t="str">
        <f>'[1]S1 Maquette'!C108</f>
        <v>OPTION</v>
      </c>
      <c r="C108" s="39">
        <f>'[1]S1 Maquette'!F108</f>
        <v>0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42"/>
      <c r="W108"/>
    </row>
    <row r="109" spans="1:23" ht="30.5" customHeight="1">
      <c r="A109" s="41" t="str">
        <f>'[1]S1 Maquette'!B109</f>
        <v>Sources et méthodes de l'histoire ancienne et médiévale</v>
      </c>
      <c r="B109" s="41" t="str">
        <f>'[1]S1 Maquette'!C109</f>
        <v>ECUE</v>
      </c>
      <c r="C109" s="39" t="str">
        <f>'[1]S1 Maquette'!F109</f>
        <v>Création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42"/>
      <c r="W109"/>
    </row>
    <row r="110" spans="1:23" ht="30.5" customHeight="1">
      <c r="A110" s="41" t="str">
        <f>'[1]S1 Maquette'!B110</f>
        <v>Sources et méthodes de l'histoire moderne et contemporaine</v>
      </c>
      <c r="B110" s="41" t="str">
        <f>'[1]S1 Maquette'!C110</f>
        <v>ECUE</v>
      </c>
      <c r="C110" s="39" t="str">
        <f>'[1]S1 Maquette'!F110</f>
        <v>Création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42"/>
      <c r="W110"/>
    </row>
    <row r="111" spans="1:23" ht="30.5" customHeight="1">
      <c r="A111" s="41" t="str">
        <f>'[1]S1 Maquette'!B111</f>
        <v>ECUE Découverte Histoire 2 : thématiques périodiques 1</v>
      </c>
      <c r="B111" s="41" t="str">
        <f>'[1]S1 Maquette'!C111</f>
        <v>BLOC</v>
      </c>
      <c r="C111" s="39" t="str">
        <f>'[1]S1 Maquette'!F111</f>
        <v>Modification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42"/>
      <c r="W111"/>
    </row>
    <row r="112" spans="1:23" ht="30.5" customHeight="1">
      <c r="A112" s="41" t="str">
        <f>'[1]S1 Maquette'!B112</f>
        <v>Min 1 Max 1</v>
      </c>
      <c r="B112" s="41" t="str">
        <f>'[1]S1 Maquette'!C112</f>
        <v>OPTION</v>
      </c>
      <c r="C112" s="39">
        <f>'[1]S1 Maquette'!F112</f>
        <v>0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42"/>
      <c r="W112"/>
    </row>
    <row r="113" spans="1:23" ht="30.5" customHeight="1">
      <c r="A113" s="41" t="str">
        <f>'[1]S1 Maquette'!B113</f>
        <v>UED1 Préhistoire</v>
      </c>
      <c r="B113" s="41" t="str">
        <f>'[1]S1 Maquette'!C113</f>
        <v>ECUE</v>
      </c>
      <c r="C113" s="39">
        <f>'[1]S1 Maquette'!F113</f>
        <v>0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42"/>
      <c r="W113"/>
    </row>
    <row r="114" spans="1:23" ht="30.5" customHeight="1">
      <c r="A114" s="41" t="str">
        <f>'[1]S1 Maquette'!B114</f>
        <v>UED2 Histoire ancienne</v>
      </c>
      <c r="B114" s="41" t="str">
        <f>'[1]S1 Maquette'!C114</f>
        <v>ECUE</v>
      </c>
      <c r="C114" s="39">
        <f>'[1]S1 Maquette'!F114</f>
        <v>0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42"/>
      <c r="W114"/>
    </row>
    <row r="115" spans="1:23" ht="30.5" customHeight="1">
      <c r="A115" s="41" t="str">
        <f>'[1]S1 Maquette'!B115</f>
        <v>UED3 Histoire ancienne</v>
      </c>
      <c r="B115" s="41" t="str">
        <f>'[1]S1 Maquette'!C115</f>
        <v>ECUE</v>
      </c>
      <c r="C115" s="39">
        <f>'[1]S1 Maquette'!F115</f>
        <v>0</v>
      </c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42"/>
      <c r="W115"/>
    </row>
    <row r="116" spans="1:23" ht="30.5" customHeight="1">
      <c r="A116" s="41" t="str">
        <f>'[1]S1 Maquette'!B116</f>
        <v>UED4 Histoire ancienne</v>
      </c>
      <c r="B116" s="41" t="str">
        <f>'[1]S1 Maquette'!C116</f>
        <v>ECUE</v>
      </c>
      <c r="C116" s="39">
        <f>'[1]S1 Maquette'!F116</f>
        <v>0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42"/>
      <c r="W116"/>
    </row>
    <row r="117" spans="1:23" ht="30.5" customHeight="1">
      <c r="A117" s="41" t="str">
        <f>'[1]S1 Maquette'!B117</f>
        <v>UED5 Histoire médiévale</v>
      </c>
      <c r="B117" s="41" t="str">
        <f>'[1]S1 Maquette'!C117</f>
        <v>ECUE</v>
      </c>
      <c r="C117" s="39">
        <f>'[1]S1 Maquette'!F117</f>
        <v>0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42"/>
      <c r="W117"/>
    </row>
    <row r="118" spans="1:23" ht="30.5" customHeight="1">
      <c r="A118" s="41" t="str">
        <f>'[1]S1 Maquette'!B118</f>
        <v>UED6 Histoire médiévale</v>
      </c>
      <c r="B118" s="41" t="str">
        <f>'[1]S1 Maquette'!C118</f>
        <v>ECUE</v>
      </c>
      <c r="C118" s="39">
        <f>'[1]S1 Maquette'!F118</f>
        <v>0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42"/>
      <c r="W118"/>
    </row>
    <row r="119" spans="1:23" ht="30.5" customHeight="1">
      <c r="A119" s="41" t="str">
        <f>'[1]S1 Maquette'!B119</f>
        <v>UED7 Histoire médiévale</v>
      </c>
      <c r="B119" s="41" t="str">
        <f>'[1]S1 Maquette'!C119</f>
        <v>ECUE</v>
      </c>
      <c r="C119" s="39">
        <f>'[1]S1 Maquette'!F119</f>
        <v>0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42"/>
      <c r="W119"/>
    </row>
    <row r="120" spans="1:23" ht="30.5" customHeight="1">
      <c r="A120" s="41" t="str">
        <f>'[1]S1 Maquette'!B120</f>
        <v xml:space="preserve">UED8 Histoire moderne </v>
      </c>
      <c r="B120" s="41" t="str">
        <f>'[1]S1 Maquette'!C120</f>
        <v>ECUE</v>
      </c>
      <c r="C120" s="39">
        <f>'[1]S1 Maquette'!F120</f>
        <v>0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42"/>
      <c r="W120"/>
    </row>
    <row r="121" spans="1:23" ht="30.5" customHeight="1">
      <c r="A121" s="41" t="str">
        <f>'[1]S1 Maquette'!B121</f>
        <v xml:space="preserve">UED9 Histoire moderne </v>
      </c>
      <c r="B121" s="41" t="str">
        <f>'[1]S1 Maquette'!C121</f>
        <v>ECUE</v>
      </c>
      <c r="C121" s="39">
        <f>'[1]S1 Maquette'!F121</f>
        <v>0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42"/>
      <c r="W121"/>
    </row>
    <row r="122" spans="1:23" ht="30.5" customHeight="1">
      <c r="A122" s="41" t="str">
        <f>'[1]S1 Maquette'!B122</f>
        <v>UED10 Histoire moderne</v>
      </c>
      <c r="B122" s="41" t="str">
        <f>'[1]S1 Maquette'!C122</f>
        <v>ECUE</v>
      </c>
      <c r="C122" s="39">
        <f>'[1]S1 Maquette'!F122</f>
        <v>0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42"/>
      <c r="W122"/>
    </row>
    <row r="123" spans="1:23" ht="30.5" customHeight="1">
      <c r="A123" s="41" t="str">
        <f>'[1]S1 Maquette'!B123</f>
        <v>UED11  Histoire contemporaine</v>
      </c>
      <c r="B123" s="41" t="str">
        <f>'[1]S1 Maquette'!C123</f>
        <v>ECUE</v>
      </c>
      <c r="C123" s="39">
        <f>'[1]S1 Maquette'!F123</f>
        <v>0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42"/>
      <c r="W123"/>
    </row>
    <row r="124" spans="1:23" ht="30.5" customHeight="1">
      <c r="A124" s="41" t="str">
        <f>'[1]S1 Maquette'!B124</f>
        <v>UED12 Histoire contemporaine</v>
      </c>
      <c r="B124" s="41" t="str">
        <f>'[1]S1 Maquette'!C124</f>
        <v>ECUE</v>
      </c>
      <c r="C124" s="39">
        <f>'[1]S1 Maquette'!F124</f>
        <v>0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42"/>
      <c r="W124"/>
    </row>
    <row r="125" spans="1:23" ht="30.5" customHeight="1">
      <c r="A125" s="41" t="str">
        <f>'[1]S1 Maquette'!B125</f>
        <v>UED13 Histoire contemporaine</v>
      </c>
      <c r="B125" s="41" t="str">
        <f>'[1]S1 Maquette'!C125</f>
        <v>ECUE</v>
      </c>
      <c r="C125" s="39">
        <f>'[1]S1 Maquette'!F125</f>
        <v>0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42"/>
      <c r="W125"/>
    </row>
    <row r="126" spans="1:23" ht="30.5" customHeight="1">
      <c r="A126" s="41">
        <f>'[1]S1 Maquette'!B126</f>
        <v>0</v>
      </c>
      <c r="B126" s="41">
        <f>'[1]S1 Maquette'!C126</f>
        <v>0</v>
      </c>
      <c r="C126" s="39">
        <f>'[1]S1 Maquette'!F126</f>
        <v>0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42"/>
      <c r="W126"/>
    </row>
    <row r="127" spans="1:23" ht="30.5" customHeight="1">
      <c r="A127" s="41">
        <f>'[1]S1 Maquette'!B127</f>
        <v>0</v>
      </c>
      <c r="B127" s="41">
        <f>'[1]S1 Maquette'!C127</f>
        <v>0</v>
      </c>
      <c r="C127" s="39">
        <f>'[1]S1 Maquette'!F127</f>
        <v>0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42"/>
      <c r="W127"/>
    </row>
    <row r="128" spans="1:23" ht="30.5" customHeight="1">
      <c r="A128" s="41">
        <f>'[1]S1 Maquette'!B128</f>
        <v>0</v>
      </c>
      <c r="B128" s="41">
        <f>'[1]S1 Maquette'!C128</f>
        <v>0</v>
      </c>
      <c r="C128" s="39">
        <f>'[1]S1 Maquette'!F128</f>
        <v>0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42"/>
      <c r="W128"/>
    </row>
    <row r="129" spans="1:23" ht="30.5" customHeight="1">
      <c r="A129" s="41">
        <f>'[1]S1 Maquette'!B129</f>
        <v>0</v>
      </c>
      <c r="B129" s="41">
        <f>'[1]S1 Maquette'!C129</f>
        <v>0</v>
      </c>
      <c r="C129" s="39">
        <f>'[1]S1 Maquette'!F129</f>
        <v>0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42"/>
      <c r="W129"/>
    </row>
    <row r="130" spans="1:23" ht="30.5" customHeight="1">
      <c r="A130" s="41">
        <f>'[1]S1 Maquette'!B130</f>
        <v>0</v>
      </c>
      <c r="B130" s="41">
        <f>'[1]S1 Maquette'!C130</f>
        <v>0</v>
      </c>
      <c r="C130" s="39">
        <f>'[1]S1 Maquette'!F130</f>
        <v>0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42"/>
      <c r="W130"/>
    </row>
    <row r="131" spans="1:23" ht="30.5" customHeight="1">
      <c r="A131" s="41">
        <f>'[1]S1 Maquette'!B131</f>
        <v>0</v>
      </c>
      <c r="B131" s="41">
        <f>'[1]S1 Maquette'!C131</f>
        <v>0</v>
      </c>
      <c r="C131" s="39">
        <f>'[1]S1 Maquette'!F131</f>
        <v>0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42"/>
      <c r="W131"/>
    </row>
    <row r="132" spans="1:23" ht="30.5" customHeight="1">
      <c r="A132" s="41">
        <f>'[1]S1 Maquette'!B132</f>
        <v>0</v>
      </c>
      <c r="B132" s="41">
        <f>'[1]S1 Maquette'!C132</f>
        <v>0</v>
      </c>
      <c r="C132" s="39">
        <f>'[1]S1 Maquette'!F132</f>
        <v>0</v>
      </c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42"/>
      <c r="W132"/>
    </row>
    <row r="133" spans="1:23" ht="30.5" customHeight="1">
      <c r="A133" s="41">
        <f>'[1]S1 Maquette'!B133</f>
        <v>0</v>
      </c>
      <c r="B133" s="41">
        <f>'[1]S1 Maquette'!C133</f>
        <v>0</v>
      </c>
      <c r="C133" s="39">
        <f>'[1]S1 Maquette'!F133</f>
        <v>0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42"/>
      <c r="W133"/>
    </row>
    <row r="134" spans="1:23" ht="30.5" customHeight="1">
      <c r="A134" s="41">
        <f>'[1]S1 Maquette'!B134</f>
        <v>0</v>
      </c>
      <c r="B134" s="41">
        <f>'[1]S1 Maquette'!C134</f>
        <v>0</v>
      </c>
      <c r="C134" s="39">
        <f>'[1]S1 Maquette'!F134</f>
        <v>0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42"/>
      <c r="W134"/>
    </row>
    <row r="135" spans="1:23" ht="30.5" customHeight="1">
      <c r="A135" s="41">
        <f>'[1]S1 Maquette'!B135</f>
        <v>0</v>
      </c>
      <c r="B135" s="41">
        <f>'[1]S1 Maquette'!C135</f>
        <v>0</v>
      </c>
      <c r="C135" s="39">
        <f>'[1]S1 Maquette'!F135</f>
        <v>0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42"/>
      <c r="W135"/>
    </row>
    <row r="136" spans="1:23" ht="30.5" customHeight="1">
      <c r="A136" s="41">
        <f>'[1]S1 Maquette'!B136</f>
        <v>0</v>
      </c>
      <c r="B136" s="41">
        <f>'[1]S1 Maquette'!C136</f>
        <v>0</v>
      </c>
      <c r="C136" s="39">
        <f>'[1]S1 Maquette'!F136</f>
        <v>0</v>
      </c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42"/>
      <c r="W136"/>
    </row>
    <row r="137" spans="1:23" ht="30.5" customHeight="1">
      <c r="A137" s="41">
        <f>'[1]S1 Maquette'!B137</f>
        <v>0</v>
      </c>
      <c r="B137" s="41">
        <f>'[1]S1 Maquette'!C137</f>
        <v>0</v>
      </c>
      <c r="C137" s="39">
        <f>'[1]S1 Maquette'!F137</f>
        <v>0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42"/>
      <c r="W137"/>
    </row>
    <row r="138" spans="1:23" ht="30.5" customHeight="1">
      <c r="A138" s="41">
        <f>'[1]S1 Maquette'!B138</f>
        <v>0</v>
      </c>
      <c r="B138" s="41">
        <f>'[1]S1 Maquette'!C138</f>
        <v>0</v>
      </c>
      <c r="C138" s="39">
        <f>'[1]S1 Maquette'!F138</f>
        <v>0</v>
      </c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42"/>
      <c r="W138"/>
    </row>
    <row r="139" spans="1:23" ht="30.5" customHeight="1">
      <c r="A139" s="41">
        <f>'[1]S1 Maquette'!B139</f>
        <v>0</v>
      </c>
      <c r="B139" s="41">
        <f>'[1]S1 Maquette'!C139</f>
        <v>0</v>
      </c>
      <c r="C139" s="39">
        <f>'[1]S1 Maquette'!F139</f>
        <v>0</v>
      </c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42"/>
      <c r="W139"/>
    </row>
    <row r="140" spans="1:23" ht="30.5" customHeight="1">
      <c r="A140" s="41">
        <f>'[1]S1 Maquette'!B140</f>
        <v>0</v>
      </c>
      <c r="B140" s="41">
        <f>'[1]S1 Maquette'!C140</f>
        <v>0</v>
      </c>
      <c r="C140" s="39">
        <f>'[1]S1 Maquette'!F140</f>
        <v>0</v>
      </c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42"/>
      <c r="W140"/>
    </row>
    <row r="141" spans="1:23" ht="30.5" customHeight="1">
      <c r="A141" s="41">
        <f>'[1]S1 Maquette'!B141</f>
        <v>0</v>
      </c>
      <c r="B141" s="41">
        <f>'[1]S1 Maquette'!C141</f>
        <v>0</v>
      </c>
      <c r="C141" s="39">
        <f>'[1]S1 Maquette'!F141</f>
        <v>0</v>
      </c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42"/>
      <c r="W141"/>
    </row>
    <row r="142" spans="1:23" ht="30.5" customHeight="1">
      <c r="A142" s="41">
        <f>'[1]S1 Maquette'!B142</f>
        <v>0</v>
      </c>
      <c r="B142" s="41">
        <f>'[1]S1 Maquette'!C142</f>
        <v>0</v>
      </c>
      <c r="C142" s="39">
        <f>'[1]S1 Maquette'!F142</f>
        <v>0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42"/>
      <c r="W142"/>
    </row>
    <row r="143" spans="1:23" ht="30.5" customHeight="1">
      <c r="A143" s="41">
        <f>'[1]S1 Maquette'!B143</f>
        <v>0</v>
      </c>
      <c r="B143" s="41">
        <f>'[1]S1 Maquette'!C143</f>
        <v>0</v>
      </c>
      <c r="C143" s="39">
        <f>'[1]S1 Maquette'!F143</f>
        <v>0</v>
      </c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42"/>
      <c r="W143"/>
    </row>
    <row r="144" spans="1:23" ht="30.5" customHeight="1">
      <c r="A144" s="41">
        <f>'[1]S1 Maquette'!B144</f>
        <v>0</v>
      </c>
      <c r="B144" s="41">
        <f>'[1]S1 Maquette'!C144</f>
        <v>0</v>
      </c>
      <c r="C144" s="39">
        <f>'[1]S1 Maquette'!F144</f>
        <v>0</v>
      </c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42"/>
      <c r="W144"/>
    </row>
    <row r="145" spans="1:23" ht="30.5" customHeight="1">
      <c r="A145" s="41">
        <f>'[1]S1 Maquette'!B145</f>
        <v>0</v>
      </c>
      <c r="B145" s="41">
        <f>'[1]S1 Maquette'!C145</f>
        <v>0</v>
      </c>
      <c r="C145" s="39">
        <f>'[1]S1 Maquette'!F145</f>
        <v>0</v>
      </c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42"/>
      <c r="W145"/>
    </row>
    <row r="146" spans="1:23" ht="30.5" customHeight="1">
      <c r="A146" s="41">
        <f>'[1]S1 Maquette'!B146</f>
        <v>0</v>
      </c>
      <c r="B146" s="41">
        <f>'[1]S1 Maquette'!C146</f>
        <v>0</v>
      </c>
      <c r="C146" s="39">
        <f>'[1]S1 Maquette'!F146</f>
        <v>0</v>
      </c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42"/>
      <c r="W146"/>
    </row>
    <row r="147" spans="1:23" ht="30.5" customHeight="1">
      <c r="A147" s="41">
        <f>'[1]S1 Maquette'!B147</f>
        <v>0</v>
      </c>
      <c r="B147" s="41">
        <f>'[1]S1 Maquette'!C147</f>
        <v>0</v>
      </c>
      <c r="C147" s="39">
        <f>'[1]S1 Maquette'!F147</f>
        <v>0</v>
      </c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42"/>
      <c r="W147"/>
    </row>
    <row r="148" spans="1:23" ht="30.5" customHeight="1">
      <c r="A148" s="41">
        <f>'[1]S1 Maquette'!B148</f>
        <v>0</v>
      </c>
      <c r="B148" s="41">
        <f>'[1]S1 Maquette'!C148</f>
        <v>0</v>
      </c>
      <c r="C148" s="39">
        <f>'[1]S1 Maquette'!F148</f>
        <v>0</v>
      </c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42"/>
      <c r="W148"/>
    </row>
    <row r="149" spans="1:23" ht="30.5" customHeight="1">
      <c r="A149" s="41">
        <f>'[1]S1 Maquette'!B149</f>
        <v>0</v>
      </c>
      <c r="B149" s="41">
        <f>'[1]S1 Maquette'!C149</f>
        <v>0</v>
      </c>
      <c r="C149" s="39">
        <f>'[1]S1 Maquette'!F149</f>
        <v>0</v>
      </c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42"/>
      <c r="W149"/>
    </row>
    <row r="150" spans="1:23" ht="30.5" customHeight="1">
      <c r="A150" s="41">
        <f>'[1]S1 Maquette'!B150</f>
        <v>0</v>
      </c>
      <c r="B150" s="41">
        <f>'[1]S1 Maquette'!C150</f>
        <v>0</v>
      </c>
      <c r="C150" s="39">
        <f>'[1]S1 Maquette'!F150</f>
        <v>0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42"/>
      <c r="W150"/>
    </row>
    <row r="151" spans="1:23" ht="30.5" customHeight="1">
      <c r="A151" s="41">
        <f>'[1]S1 Maquette'!B151</f>
        <v>0</v>
      </c>
      <c r="B151" s="41">
        <f>'[1]S1 Maquette'!C151</f>
        <v>0</v>
      </c>
      <c r="C151" s="39">
        <f>'[1]S1 Maquette'!F151</f>
        <v>0</v>
      </c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42"/>
      <c r="W151"/>
    </row>
    <row r="152" spans="1:23" ht="30.5" customHeight="1">
      <c r="A152" s="41">
        <f>'[1]S1 Maquette'!B152</f>
        <v>0</v>
      </c>
      <c r="B152" s="41">
        <f>'[1]S1 Maquette'!C152</f>
        <v>0</v>
      </c>
      <c r="C152" s="39">
        <f>'[1]S1 Maquette'!F152</f>
        <v>0</v>
      </c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42"/>
      <c r="W152"/>
    </row>
    <row r="153" spans="1:23" ht="30.5" customHeight="1">
      <c r="A153" s="41">
        <f>'[1]S1 Maquette'!B153</f>
        <v>0</v>
      </c>
      <c r="B153" s="41">
        <f>'[1]S1 Maquette'!C153</f>
        <v>0</v>
      </c>
      <c r="C153" s="39">
        <f>'[1]S1 Maquette'!F153</f>
        <v>0</v>
      </c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42"/>
      <c r="W153"/>
    </row>
    <row r="154" spans="1:23" ht="30.5" customHeight="1">
      <c r="A154" s="41">
        <f>'[1]S1 Maquette'!B154</f>
        <v>0</v>
      </c>
      <c r="B154" s="41">
        <f>'[1]S1 Maquette'!C154</f>
        <v>0</v>
      </c>
      <c r="C154" s="39">
        <f>'[1]S1 Maquette'!F154</f>
        <v>0</v>
      </c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42"/>
      <c r="W154"/>
    </row>
    <row r="155" spans="1:23" ht="30.5" customHeight="1">
      <c r="A155" s="41">
        <f>'[1]S1 Maquette'!B155</f>
        <v>0</v>
      </c>
      <c r="B155" s="41">
        <f>'[1]S1 Maquette'!C155</f>
        <v>0</v>
      </c>
      <c r="C155" s="39">
        <f>'[1]S1 Maquette'!F155</f>
        <v>0</v>
      </c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42"/>
      <c r="W155"/>
    </row>
    <row r="156" spans="1:23" ht="30.5" customHeight="1">
      <c r="A156" s="41">
        <f>'[1]S1 Maquette'!B156</f>
        <v>0</v>
      </c>
      <c r="B156" s="41">
        <f>'[1]S1 Maquette'!C156</f>
        <v>0</v>
      </c>
      <c r="C156" s="39">
        <f>'[1]S1 Maquette'!F156</f>
        <v>0</v>
      </c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42"/>
      <c r="W156"/>
    </row>
    <row r="157" spans="1:23" ht="30.5" customHeight="1">
      <c r="A157" s="41">
        <f>'[1]S1 Maquette'!B157</f>
        <v>0</v>
      </c>
      <c r="B157" s="41">
        <f>'[1]S1 Maquette'!C157</f>
        <v>0</v>
      </c>
      <c r="C157" s="39">
        <f>'[1]S1 Maquette'!F157</f>
        <v>0</v>
      </c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42"/>
      <c r="W157"/>
    </row>
    <row r="158" spans="1:23" ht="30.5" customHeight="1">
      <c r="A158" s="41">
        <f>'[1]S1 Maquette'!B158</f>
        <v>0</v>
      </c>
      <c r="B158" s="41">
        <f>'[1]S1 Maquette'!C158</f>
        <v>0</v>
      </c>
      <c r="C158" s="39">
        <f>'[1]S1 Maquette'!F158</f>
        <v>0</v>
      </c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42"/>
      <c r="W158"/>
    </row>
    <row r="159" spans="1:23" ht="30.5" customHeight="1">
      <c r="A159" s="41">
        <f>'[1]S1 Maquette'!B159</f>
        <v>0</v>
      </c>
      <c r="B159" s="41">
        <f>'[1]S1 Maquette'!C159</f>
        <v>0</v>
      </c>
      <c r="C159" s="39">
        <f>'[1]S1 Maquette'!F159</f>
        <v>0</v>
      </c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42"/>
      <c r="W159"/>
    </row>
    <row r="160" spans="1:23" ht="30.5" customHeight="1">
      <c r="A160" s="41">
        <f>'[1]S1 Maquette'!B160</f>
        <v>0</v>
      </c>
      <c r="B160" s="41">
        <f>'[1]S1 Maquette'!C160</f>
        <v>0</v>
      </c>
      <c r="C160" s="39">
        <f>'[1]S1 Maquette'!F160</f>
        <v>0</v>
      </c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42"/>
      <c r="W160"/>
    </row>
    <row r="161" spans="1:23" ht="30.5" customHeight="1">
      <c r="A161" s="41">
        <f>'[1]S1 Maquette'!B161</f>
        <v>0</v>
      </c>
      <c r="B161" s="41">
        <f>'[1]S1 Maquette'!C161</f>
        <v>0</v>
      </c>
      <c r="C161" s="39">
        <f>'[1]S1 Maquette'!F161</f>
        <v>0</v>
      </c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42"/>
      <c r="W161"/>
    </row>
    <row r="162" spans="1:23" ht="30.5" customHeight="1">
      <c r="A162" s="41">
        <f>'[1]S1 Maquette'!B162</f>
        <v>0</v>
      </c>
      <c r="B162" s="41">
        <f>'[1]S1 Maquette'!C162</f>
        <v>0</v>
      </c>
      <c r="C162" s="39">
        <f>'[1]S1 Maquette'!F162</f>
        <v>0</v>
      </c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42"/>
      <c r="W162"/>
    </row>
    <row r="163" spans="1:23" ht="30.5" customHeight="1">
      <c r="A163" s="41">
        <f>'[1]S1 Maquette'!B163</f>
        <v>0</v>
      </c>
      <c r="B163" s="41">
        <f>'[1]S1 Maquette'!C163</f>
        <v>0</v>
      </c>
      <c r="C163" s="39">
        <f>'[1]S1 Maquette'!F163</f>
        <v>0</v>
      </c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42"/>
      <c r="W163"/>
    </row>
    <row r="164" spans="1:23" ht="30.5" customHeight="1">
      <c r="A164" s="41">
        <f>'[1]S1 Maquette'!B164</f>
        <v>0</v>
      </c>
      <c r="B164" s="41">
        <f>'[1]S1 Maquette'!C164</f>
        <v>0</v>
      </c>
      <c r="C164" s="39">
        <f>'[1]S1 Maquette'!F164</f>
        <v>0</v>
      </c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42"/>
      <c r="W164"/>
    </row>
    <row r="165" spans="1:23" ht="30.5" customHeight="1">
      <c r="A165" s="41">
        <f>'[1]S1 Maquette'!B165</f>
        <v>0</v>
      </c>
      <c r="B165" s="41">
        <f>'[1]S1 Maquette'!C165</f>
        <v>0</v>
      </c>
      <c r="C165" s="39">
        <f>'[1]S1 Maquette'!F165</f>
        <v>0</v>
      </c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42"/>
      <c r="W165"/>
    </row>
    <row r="166" spans="1:23" ht="30.5" customHeight="1">
      <c r="A166" s="41">
        <f>'[1]S1 Maquette'!B166</f>
        <v>0</v>
      </c>
      <c r="B166" s="41">
        <f>'[1]S1 Maquette'!C166</f>
        <v>0</v>
      </c>
      <c r="C166" s="39">
        <f>'[1]S1 Maquette'!F166</f>
        <v>0</v>
      </c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42"/>
      <c r="W166"/>
    </row>
    <row r="167" spans="1:23" ht="30.5" customHeight="1">
      <c r="A167" s="41">
        <f>'[1]S1 Maquette'!B167</f>
        <v>0</v>
      </c>
      <c r="B167" s="41">
        <f>'[1]S1 Maquette'!C167</f>
        <v>0</v>
      </c>
      <c r="C167" s="39">
        <f>'[1]S1 Maquette'!F167</f>
        <v>0</v>
      </c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42"/>
      <c r="W167"/>
    </row>
    <row r="168" spans="1:23" ht="30.5" customHeight="1">
      <c r="A168" s="41">
        <f>'[1]S1 Maquette'!B168</f>
        <v>0</v>
      </c>
      <c r="B168" s="41">
        <f>'[1]S1 Maquette'!C168</f>
        <v>0</v>
      </c>
      <c r="C168" s="39">
        <f>'[1]S1 Maquette'!F168</f>
        <v>0</v>
      </c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42"/>
      <c r="W168"/>
    </row>
    <row r="169" spans="1:23" ht="30.5" customHeight="1">
      <c r="A169" s="41">
        <f>'[1]S1 Maquette'!B169</f>
        <v>0</v>
      </c>
      <c r="B169" s="41">
        <f>'[1]S1 Maquette'!C169</f>
        <v>0</v>
      </c>
      <c r="C169" s="39">
        <f>'[1]S1 Maquette'!F169</f>
        <v>0</v>
      </c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42"/>
      <c r="W169"/>
    </row>
    <row r="170" spans="1:23" ht="30.5" customHeight="1">
      <c r="A170" s="41">
        <f>'[1]S1 Maquette'!B170</f>
        <v>0</v>
      </c>
      <c r="B170" s="41">
        <f>'[1]S1 Maquette'!C170</f>
        <v>0</v>
      </c>
      <c r="C170" s="39">
        <f>'[1]S1 Maquette'!F170</f>
        <v>0</v>
      </c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42"/>
      <c r="W170"/>
    </row>
    <row r="171" spans="1:23" ht="30.5" customHeight="1">
      <c r="A171" s="41">
        <f>'[1]S1 Maquette'!B171</f>
        <v>0</v>
      </c>
      <c r="B171" s="41">
        <f>'[1]S1 Maquette'!C171</f>
        <v>0</v>
      </c>
      <c r="C171" s="39">
        <f>'[1]S1 Maquette'!F171</f>
        <v>0</v>
      </c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42"/>
      <c r="W171"/>
    </row>
    <row r="172" spans="1:23" ht="30.5" customHeight="1">
      <c r="A172" s="41">
        <f>'[1]S1 Maquette'!B172</f>
        <v>0</v>
      </c>
      <c r="B172" s="41">
        <f>'[1]S1 Maquette'!C172</f>
        <v>0</v>
      </c>
      <c r="C172" s="39">
        <f>'[1]S1 Maquette'!F172</f>
        <v>0</v>
      </c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42"/>
      <c r="W172"/>
    </row>
    <row r="173" spans="1:23" ht="30.5" customHeight="1">
      <c r="A173" s="41">
        <f>'[1]S1 Maquette'!B173</f>
        <v>0</v>
      </c>
      <c r="B173" s="41">
        <f>'[1]S1 Maquette'!C173</f>
        <v>0</v>
      </c>
      <c r="C173" s="39">
        <f>'[1]S1 Maquette'!F173</f>
        <v>0</v>
      </c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42"/>
      <c r="W173"/>
    </row>
    <row r="174" spans="1:23" ht="30.5" customHeight="1">
      <c r="A174" s="41">
        <f>'[1]S1 Maquette'!B174</f>
        <v>0</v>
      </c>
      <c r="B174" s="41">
        <f>'[1]S1 Maquette'!C174</f>
        <v>0</v>
      </c>
      <c r="C174" s="39">
        <f>'[1]S1 Maquette'!F174</f>
        <v>0</v>
      </c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42"/>
      <c r="W174"/>
    </row>
    <row r="175" spans="1:23" ht="30.5" customHeight="1">
      <c r="A175" s="41">
        <f>'[1]S1 Maquette'!B175</f>
        <v>0</v>
      </c>
      <c r="B175" s="41">
        <f>'[1]S1 Maquette'!C175</f>
        <v>0</v>
      </c>
      <c r="C175" s="39">
        <f>'[1]S1 Maquette'!F175</f>
        <v>0</v>
      </c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42"/>
      <c r="W175"/>
    </row>
    <row r="176" spans="1:23" ht="30.5" customHeight="1">
      <c r="A176" s="41">
        <f>'[1]S1 Maquette'!B176</f>
        <v>0</v>
      </c>
      <c r="B176" s="41">
        <f>'[1]S1 Maquette'!C176</f>
        <v>0</v>
      </c>
      <c r="C176" s="39">
        <f>'[1]S1 Maquette'!F176</f>
        <v>0</v>
      </c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42"/>
      <c r="W176"/>
    </row>
    <row r="177" spans="1:23" ht="30.5" customHeight="1">
      <c r="A177" s="41">
        <f>'[1]S1 Maquette'!B177</f>
        <v>0</v>
      </c>
      <c r="B177" s="41">
        <f>'[1]S1 Maquette'!C177</f>
        <v>0</v>
      </c>
      <c r="C177" s="39">
        <f>'[1]S1 Maquette'!F177</f>
        <v>0</v>
      </c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42"/>
      <c r="W177"/>
    </row>
    <row r="178" spans="1:23" ht="30.5" customHeight="1">
      <c r="A178" s="41">
        <f>'[1]S1 Maquette'!B178</f>
        <v>0</v>
      </c>
      <c r="B178" s="41">
        <f>'[1]S1 Maquette'!C178</f>
        <v>0</v>
      </c>
      <c r="C178" s="39">
        <f>'[1]S1 Maquette'!F178</f>
        <v>0</v>
      </c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42"/>
      <c r="W178"/>
    </row>
    <row r="179" spans="1:23" ht="30.5" customHeight="1">
      <c r="A179" s="41">
        <f>'[1]S1 Maquette'!B179</f>
        <v>0</v>
      </c>
      <c r="B179" s="41">
        <f>'[1]S1 Maquette'!C179</f>
        <v>0</v>
      </c>
      <c r="C179" s="39">
        <f>'[1]S1 Maquette'!F179</f>
        <v>0</v>
      </c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42"/>
      <c r="W179"/>
    </row>
    <row r="180" spans="1:23" ht="30.5" customHeight="1">
      <c r="A180" s="41">
        <f>'[1]S1 Maquette'!B180</f>
        <v>0</v>
      </c>
      <c r="B180" s="41">
        <f>'[1]S1 Maquette'!C180</f>
        <v>0</v>
      </c>
      <c r="C180" s="39">
        <f>'[1]S1 Maquette'!F180</f>
        <v>0</v>
      </c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42"/>
      <c r="W180"/>
    </row>
    <row r="181" spans="1:23" ht="30.5" customHeight="1">
      <c r="A181" s="41">
        <f>'[1]S1 Maquette'!B181</f>
        <v>0</v>
      </c>
      <c r="B181" s="41">
        <f>'[1]S1 Maquette'!C181</f>
        <v>0</v>
      </c>
      <c r="C181" s="39">
        <f>'[1]S1 Maquette'!F181</f>
        <v>0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42"/>
      <c r="W181"/>
    </row>
    <row r="182" spans="1:23" ht="30.5" customHeight="1">
      <c r="A182" s="41">
        <f>'[1]S1 Maquette'!B182</f>
        <v>0</v>
      </c>
      <c r="B182" s="41">
        <f>'[1]S1 Maquette'!C182</f>
        <v>0</v>
      </c>
      <c r="C182" s="39">
        <f>'[1]S1 Maquette'!F182</f>
        <v>0</v>
      </c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42"/>
      <c r="W182"/>
    </row>
    <row r="183" spans="1:23" ht="30.5" customHeight="1">
      <c r="A183" s="41">
        <f>'[1]S1 Maquette'!B183</f>
        <v>0</v>
      </c>
      <c r="B183" s="41">
        <f>'[1]S1 Maquette'!C183</f>
        <v>0</v>
      </c>
      <c r="C183" s="39">
        <f>'[1]S1 Maquette'!F183</f>
        <v>0</v>
      </c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42"/>
      <c r="W183"/>
    </row>
    <row r="184" spans="1:23" ht="30.5" customHeight="1">
      <c r="A184" s="41">
        <f>'[1]S1 Maquette'!B184</f>
        <v>0</v>
      </c>
      <c r="B184" s="41">
        <f>'[1]S1 Maquette'!C184</f>
        <v>0</v>
      </c>
      <c r="C184" s="39">
        <f>'[1]S1 Maquette'!F184</f>
        <v>0</v>
      </c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42"/>
      <c r="W184"/>
    </row>
    <row r="185" spans="1:23" ht="30.5" customHeight="1">
      <c r="A185" s="41">
        <f>'[1]S1 Maquette'!B185</f>
        <v>0</v>
      </c>
      <c r="B185" s="41">
        <f>'[1]S1 Maquette'!C185</f>
        <v>0</v>
      </c>
      <c r="C185" s="39">
        <f>'[1]S1 Maquette'!F185</f>
        <v>0</v>
      </c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42"/>
      <c r="W185"/>
    </row>
    <row r="186" spans="1:23" ht="30.5" customHeight="1">
      <c r="A186" s="41">
        <f>'[1]S1 Maquette'!B186</f>
        <v>0</v>
      </c>
      <c r="B186" s="41">
        <f>'[1]S1 Maquette'!C186</f>
        <v>0</v>
      </c>
      <c r="C186" s="39">
        <f>'[1]S1 Maquette'!F186</f>
        <v>0</v>
      </c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42"/>
      <c r="W186"/>
    </row>
    <row r="187" spans="1:23" ht="30.5" customHeight="1">
      <c r="A187" s="41">
        <f>'[1]S1 Maquette'!B187</f>
        <v>0</v>
      </c>
      <c r="B187" s="41">
        <f>'[1]S1 Maquette'!C187</f>
        <v>0</v>
      </c>
      <c r="C187" s="39">
        <f>'[1]S1 Maquette'!F187</f>
        <v>0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42"/>
      <c r="W187"/>
    </row>
    <row r="188" spans="1:23" ht="30.5" customHeight="1">
      <c r="A188" s="41">
        <f>'[1]S1 Maquette'!B188</f>
        <v>0</v>
      </c>
      <c r="B188" s="41">
        <f>'[1]S1 Maquette'!C188</f>
        <v>0</v>
      </c>
      <c r="C188" s="39">
        <f>'[1]S1 Maquette'!F188</f>
        <v>0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42"/>
      <c r="W188"/>
    </row>
    <row r="189" spans="1:23" ht="30.5" customHeight="1">
      <c r="A189" s="41">
        <f>'[1]S1 Maquette'!B189</f>
        <v>0</v>
      </c>
      <c r="B189" s="41">
        <f>'[1]S1 Maquette'!C189</f>
        <v>0</v>
      </c>
      <c r="C189" s="39">
        <f>'[1]S1 Maquette'!F189</f>
        <v>0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42"/>
      <c r="W189"/>
    </row>
    <row r="190" spans="1:23" ht="30.5" customHeight="1">
      <c r="A190" s="41">
        <f>'[1]S1 Maquette'!B190</f>
        <v>0</v>
      </c>
      <c r="B190" s="41">
        <f>'[1]S1 Maquette'!C190</f>
        <v>0</v>
      </c>
      <c r="C190" s="39">
        <f>'[1]S1 Maquette'!F190</f>
        <v>0</v>
      </c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42"/>
      <c r="W190"/>
    </row>
    <row r="191" spans="1:23" ht="30.5" customHeight="1">
      <c r="A191" s="41">
        <f>'[1]S1 Maquette'!B191</f>
        <v>0</v>
      </c>
      <c r="B191" s="41">
        <f>'[1]S1 Maquette'!C191</f>
        <v>0</v>
      </c>
      <c r="C191" s="39">
        <f>'[1]S1 Maquette'!F191</f>
        <v>0</v>
      </c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42"/>
      <c r="W191"/>
    </row>
    <row r="192" spans="1:23" ht="30.5" customHeight="1">
      <c r="A192" s="41">
        <f>'[1]S1 Maquette'!B192</f>
        <v>0</v>
      </c>
      <c r="B192" s="41">
        <f>'[1]S1 Maquette'!C192</f>
        <v>0</v>
      </c>
      <c r="C192" s="39">
        <f>'[1]S1 Maquette'!F192</f>
        <v>0</v>
      </c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42"/>
      <c r="W192"/>
    </row>
    <row r="193" spans="1:23" ht="30.5" customHeight="1">
      <c r="A193" s="41">
        <f>'[1]S1 Maquette'!B193</f>
        <v>0</v>
      </c>
      <c r="B193" s="41">
        <f>'[1]S1 Maquette'!C193</f>
        <v>0</v>
      </c>
      <c r="C193" s="39">
        <f>'[1]S1 Maquette'!F193</f>
        <v>0</v>
      </c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42"/>
      <c r="W193"/>
    </row>
    <row r="194" spans="1:23" ht="30.5" customHeight="1">
      <c r="A194" s="41">
        <f>'[1]S1 Maquette'!B194</f>
        <v>0</v>
      </c>
      <c r="B194" s="41">
        <f>'[1]S1 Maquette'!C194</f>
        <v>0</v>
      </c>
      <c r="C194" s="39">
        <f>'[1]S1 Maquette'!F194</f>
        <v>0</v>
      </c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42"/>
      <c r="W194"/>
    </row>
    <row r="195" spans="1:23" ht="30.5" customHeight="1">
      <c r="A195" s="41">
        <f>'[1]S1 Maquette'!B195</f>
        <v>0</v>
      </c>
      <c r="B195" s="41">
        <f>'[1]S1 Maquette'!C195</f>
        <v>0</v>
      </c>
      <c r="C195" s="39">
        <f>'[1]S1 Maquette'!F195</f>
        <v>0</v>
      </c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42"/>
      <c r="W195"/>
    </row>
    <row r="196" spans="1:23" ht="30.5" customHeight="1">
      <c r="A196" s="41">
        <f>'[1]S1 Maquette'!B196</f>
        <v>0</v>
      </c>
      <c r="B196" s="41">
        <f>'[1]S1 Maquette'!C196</f>
        <v>0</v>
      </c>
      <c r="C196" s="39">
        <f>'[1]S1 Maquette'!F196</f>
        <v>0</v>
      </c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42"/>
      <c r="W196"/>
    </row>
    <row r="197" spans="1:23" ht="30.5" customHeight="1">
      <c r="A197" s="41">
        <f>'[1]S1 Maquette'!B197</f>
        <v>0</v>
      </c>
      <c r="B197" s="41">
        <f>'[1]S1 Maquette'!C197</f>
        <v>0</v>
      </c>
      <c r="C197" s="39">
        <f>'[1]S1 Maquette'!F197</f>
        <v>0</v>
      </c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42"/>
      <c r="W197"/>
    </row>
    <row r="198" spans="1:23" ht="30.5" customHeight="1">
      <c r="A198" s="41">
        <f>'[1]S1 Maquette'!B198</f>
        <v>0</v>
      </c>
      <c r="B198" s="41">
        <f>'[1]S1 Maquette'!C198</f>
        <v>0</v>
      </c>
      <c r="C198" s="39">
        <f>'[1]S1 Maquette'!F198</f>
        <v>0</v>
      </c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42"/>
      <c r="W198"/>
    </row>
    <row r="199" spans="1:23" ht="30.5" customHeight="1">
      <c r="A199" s="41">
        <f>'[1]S1 Maquette'!B199</f>
        <v>0</v>
      </c>
      <c r="B199" s="41">
        <f>'[1]S1 Maquette'!C199</f>
        <v>0</v>
      </c>
      <c r="C199" s="39">
        <f>'[1]S1 Maquette'!F199</f>
        <v>0</v>
      </c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42"/>
      <c r="W199"/>
    </row>
    <row r="200" spans="1:23" ht="30.5" customHeight="1">
      <c r="A200" s="41">
        <f>'[1]S1 Maquette'!B200</f>
        <v>0</v>
      </c>
      <c r="B200" s="41">
        <f>'[1]S1 Maquette'!C200</f>
        <v>0</v>
      </c>
      <c r="C200" s="39">
        <f>'[1]S1 Maquette'!F200</f>
        <v>0</v>
      </c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42"/>
      <c r="W200"/>
    </row>
    <row r="201" spans="1:23" ht="30.5" customHeight="1">
      <c r="A201" s="41">
        <f>'[1]S1 Maquette'!B201</f>
        <v>0</v>
      </c>
      <c r="B201" s="41">
        <f>'[1]S1 Maquette'!C201</f>
        <v>0</v>
      </c>
      <c r="C201" s="39">
        <f>'[1]S1 Maquette'!F201</f>
        <v>0</v>
      </c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42"/>
      <c r="W201"/>
    </row>
    <row r="202" spans="1:23" ht="30.5" customHeight="1">
      <c r="A202" s="41">
        <f>'[1]S1 Maquette'!B202</f>
        <v>0</v>
      </c>
      <c r="B202" s="41">
        <f>'[1]S1 Maquette'!C202</f>
        <v>0</v>
      </c>
      <c r="C202" s="39">
        <f>'[1]S1 Maquette'!F202</f>
        <v>0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42"/>
      <c r="W202"/>
    </row>
    <row r="203" spans="1:23" ht="30.5" customHeight="1">
      <c r="A203" s="41">
        <f>'[1]S1 Maquette'!B203</f>
        <v>0</v>
      </c>
      <c r="B203" s="41">
        <f>'[1]S1 Maquette'!C203</f>
        <v>0</v>
      </c>
      <c r="C203" s="39">
        <f>'[1]S1 Maquette'!F203</f>
        <v>0</v>
      </c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42"/>
      <c r="W203"/>
    </row>
    <row r="204" spans="1:23" ht="30.5" customHeight="1">
      <c r="A204" s="41">
        <f>'[1]S1 Maquette'!B204</f>
        <v>0</v>
      </c>
      <c r="B204" s="41">
        <f>'[1]S1 Maquette'!C204</f>
        <v>0</v>
      </c>
      <c r="C204" s="39">
        <f>'[1]S1 Maquette'!F204</f>
        <v>0</v>
      </c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42"/>
      <c r="W204"/>
    </row>
    <row r="205" spans="1:23" ht="30.5" customHeight="1">
      <c r="A205" s="41">
        <f>'[1]S1 Maquette'!B205</f>
        <v>0</v>
      </c>
      <c r="B205" s="41">
        <f>'[1]S1 Maquette'!C205</f>
        <v>0</v>
      </c>
      <c r="C205" s="39">
        <f>'[1]S1 Maquette'!F205</f>
        <v>0</v>
      </c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42"/>
      <c r="W205"/>
    </row>
    <row r="206" spans="1:23" ht="30.5" customHeight="1">
      <c r="A206" s="41">
        <f>'[1]S1 Maquette'!B206</f>
        <v>0</v>
      </c>
      <c r="B206" s="41">
        <f>'[1]S1 Maquette'!C206</f>
        <v>0</v>
      </c>
      <c r="C206" s="39">
        <f>'[1]S1 Maquette'!F206</f>
        <v>0</v>
      </c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42"/>
      <c r="W206"/>
    </row>
    <row r="207" spans="1:23" ht="30.5" customHeight="1">
      <c r="A207" s="41">
        <f>'[1]S1 Maquette'!B207</f>
        <v>0</v>
      </c>
      <c r="B207" s="41">
        <f>'[1]S1 Maquette'!C207</f>
        <v>0</v>
      </c>
      <c r="C207" s="39">
        <f>'[1]S1 Maquette'!F207</f>
        <v>0</v>
      </c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42"/>
      <c r="W207"/>
    </row>
    <row r="208" spans="1:23" ht="30.5" customHeight="1">
      <c r="A208" s="41">
        <f>'[1]S1 Maquette'!B208</f>
        <v>0</v>
      </c>
      <c r="B208" s="41">
        <f>'[1]S1 Maquette'!C208</f>
        <v>0</v>
      </c>
      <c r="C208" s="39">
        <f>'[1]S1 Maquette'!F208</f>
        <v>0</v>
      </c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42"/>
      <c r="W208"/>
    </row>
    <row r="209" spans="1:23" ht="30.5" customHeight="1">
      <c r="A209" s="41">
        <f>'[1]S1 Maquette'!B209</f>
        <v>0</v>
      </c>
      <c r="B209" s="41">
        <f>'[1]S1 Maquette'!C209</f>
        <v>0</v>
      </c>
      <c r="C209" s="39">
        <f>'[1]S1 Maquette'!F209</f>
        <v>0</v>
      </c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42"/>
      <c r="W209"/>
    </row>
    <row r="210" spans="1:23" ht="30.5" customHeight="1">
      <c r="A210" s="41">
        <f>'[1]S1 Maquette'!B210</f>
        <v>0</v>
      </c>
      <c r="B210" s="41">
        <f>'[1]S1 Maquette'!C210</f>
        <v>0</v>
      </c>
      <c r="C210" s="39">
        <f>'[1]S1 Maquette'!F210</f>
        <v>0</v>
      </c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42"/>
      <c r="W210"/>
    </row>
    <row r="211" spans="1:23" ht="30.5" customHeight="1">
      <c r="A211" s="41">
        <f>'[1]S1 Maquette'!B211</f>
        <v>0</v>
      </c>
      <c r="B211" s="41">
        <f>'[1]S1 Maquette'!C211</f>
        <v>0</v>
      </c>
      <c r="C211" s="39">
        <f>'[1]S1 Maquette'!F211</f>
        <v>0</v>
      </c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42"/>
      <c r="W211"/>
    </row>
    <row r="212" spans="1:23" ht="30.5" customHeight="1">
      <c r="A212" s="41">
        <f>'[1]S1 Maquette'!B212</f>
        <v>0</v>
      </c>
      <c r="B212" s="41">
        <f>'[1]S1 Maquette'!C212</f>
        <v>0</v>
      </c>
      <c r="C212" s="39">
        <f>'[1]S1 Maquette'!F212</f>
        <v>0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42"/>
      <c r="W212"/>
    </row>
    <row r="213" spans="1:23" ht="30.5" customHeight="1">
      <c r="A213" s="41">
        <f>'[1]S1 Maquette'!B213</f>
        <v>0</v>
      </c>
      <c r="B213" s="41">
        <f>'[1]S1 Maquette'!C213</f>
        <v>0</v>
      </c>
      <c r="C213" s="39">
        <f>'[1]S1 Maquette'!F213</f>
        <v>0</v>
      </c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42"/>
      <c r="W213"/>
    </row>
    <row r="214" spans="1:23" ht="30.5" customHeight="1">
      <c r="A214" s="41">
        <f>'[1]S1 Maquette'!B214</f>
        <v>0</v>
      </c>
      <c r="B214" s="41">
        <f>'[1]S1 Maquette'!C214</f>
        <v>0</v>
      </c>
      <c r="C214" s="39">
        <f>'[1]S1 Maquette'!F214</f>
        <v>0</v>
      </c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42"/>
      <c r="W214"/>
    </row>
    <row r="215" spans="1:23" ht="30.5" customHeight="1">
      <c r="A215" s="41">
        <f>'[1]S1 Maquette'!B215</f>
        <v>0</v>
      </c>
      <c r="B215" s="41">
        <f>'[1]S1 Maquette'!C215</f>
        <v>0</v>
      </c>
      <c r="C215" s="39">
        <f>'[1]S1 Maquette'!F215</f>
        <v>0</v>
      </c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42"/>
      <c r="W215"/>
    </row>
    <row r="216" spans="1:23" ht="30.5" customHeight="1">
      <c r="A216" s="41">
        <f>'[1]S1 Maquette'!B216</f>
        <v>0</v>
      </c>
      <c r="B216" s="41">
        <f>'[1]S1 Maquette'!C216</f>
        <v>0</v>
      </c>
      <c r="C216" s="39">
        <f>'[1]S1 Maquette'!F216</f>
        <v>0</v>
      </c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42"/>
      <c r="W216"/>
    </row>
    <row r="217" spans="1:23" ht="30.5" customHeight="1">
      <c r="A217" s="41">
        <f>'[1]S1 Maquette'!B217</f>
        <v>0</v>
      </c>
      <c r="B217" s="41">
        <f>'[1]S1 Maquette'!C217</f>
        <v>0</v>
      </c>
      <c r="C217" s="39">
        <f>'[1]S1 Maquette'!F217</f>
        <v>0</v>
      </c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42"/>
      <c r="W217"/>
    </row>
    <row r="218" spans="1:23" ht="30.5" customHeight="1">
      <c r="A218" s="41">
        <f>'[1]S1 Maquette'!B218</f>
        <v>0</v>
      </c>
      <c r="B218" s="41">
        <f>'[1]S1 Maquette'!C218</f>
        <v>0</v>
      </c>
      <c r="C218" s="39">
        <f>'[1]S1 Maquette'!F218</f>
        <v>0</v>
      </c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42"/>
      <c r="W218"/>
    </row>
    <row r="219" spans="1:23" ht="30.5" customHeight="1">
      <c r="A219" s="41">
        <f>'[1]S1 Maquette'!B219</f>
        <v>0</v>
      </c>
      <c r="B219" s="41">
        <f>'[1]S1 Maquette'!C219</f>
        <v>0</v>
      </c>
      <c r="C219" s="39">
        <f>'[1]S1 Maquette'!F219</f>
        <v>0</v>
      </c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42"/>
      <c r="W219"/>
    </row>
    <row r="220" spans="1:23" ht="30.5" customHeight="1">
      <c r="A220" s="41">
        <f>'[1]S1 Maquette'!B220</f>
        <v>0</v>
      </c>
      <c r="B220" s="41">
        <f>'[1]S1 Maquette'!C220</f>
        <v>0</v>
      </c>
      <c r="C220" s="39">
        <f>'[1]S1 Maquette'!F220</f>
        <v>0</v>
      </c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42"/>
      <c r="W220"/>
    </row>
    <row r="221" spans="1:23" ht="30.5" customHeight="1">
      <c r="A221" s="41">
        <f>'[1]S1 Maquette'!B221</f>
        <v>0</v>
      </c>
      <c r="B221" s="41">
        <f>'[1]S1 Maquette'!C221</f>
        <v>0</v>
      </c>
      <c r="C221" s="39">
        <f>'[1]S1 Maquette'!F221</f>
        <v>0</v>
      </c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42"/>
      <c r="W221"/>
    </row>
    <row r="222" spans="1:23" ht="30.5" customHeight="1">
      <c r="A222" s="41">
        <f>'[1]S1 Maquette'!B222</f>
        <v>0</v>
      </c>
      <c r="B222" s="41">
        <f>'[1]S1 Maquette'!C222</f>
        <v>0</v>
      </c>
      <c r="C222" s="39">
        <f>'[1]S1 Maquette'!F222</f>
        <v>0</v>
      </c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42"/>
      <c r="W222"/>
    </row>
    <row r="223" spans="1:23" ht="30.5" customHeight="1">
      <c r="A223" s="41">
        <f>'[1]S1 Maquette'!B223</f>
        <v>0</v>
      </c>
      <c r="B223" s="41">
        <f>'[1]S1 Maquette'!C223</f>
        <v>0</v>
      </c>
      <c r="C223" s="39">
        <f>'[1]S1 Maquette'!F223</f>
        <v>0</v>
      </c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42"/>
      <c r="W223"/>
    </row>
    <row r="224" spans="1:23" ht="30.5" customHeight="1">
      <c r="A224" s="41">
        <f>'[1]S1 Maquette'!B224</f>
        <v>0</v>
      </c>
      <c r="B224" s="41">
        <f>'[1]S1 Maquette'!C224</f>
        <v>0</v>
      </c>
      <c r="C224" s="39">
        <f>'[1]S1 Maquette'!F224</f>
        <v>0</v>
      </c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42"/>
      <c r="W224"/>
    </row>
    <row r="225" spans="1:23" ht="30.5" customHeight="1">
      <c r="A225" s="41">
        <f>'[1]S1 Maquette'!B225</f>
        <v>0</v>
      </c>
      <c r="B225" s="41">
        <f>'[1]S1 Maquette'!C225</f>
        <v>0</v>
      </c>
      <c r="C225" s="39">
        <f>'[1]S1 Maquette'!F225</f>
        <v>0</v>
      </c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42"/>
      <c r="W225"/>
    </row>
    <row r="226" spans="1:23" ht="30.5" customHeight="1">
      <c r="A226" s="41">
        <f>'[1]S1 Maquette'!B226</f>
        <v>0</v>
      </c>
      <c r="B226" s="41">
        <f>'[1]S1 Maquette'!C226</f>
        <v>0</v>
      </c>
      <c r="C226" s="39">
        <f>'[1]S1 Maquette'!F226</f>
        <v>0</v>
      </c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42"/>
      <c r="W226"/>
    </row>
    <row r="227" spans="1:23" ht="30.5" customHeight="1">
      <c r="A227" s="41">
        <f>'[1]S1 Maquette'!B227</f>
        <v>0</v>
      </c>
      <c r="B227" s="41">
        <f>'[1]S1 Maquette'!C227</f>
        <v>0</v>
      </c>
      <c r="C227" s="39">
        <f>'[1]S1 Maquette'!F227</f>
        <v>0</v>
      </c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42"/>
      <c r="W227"/>
    </row>
    <row r="228" spans="1:23" ht="30.5" customHeight="1">
      <c r="A228" s="41">
        <f>'[1]S1 Maquette'!B228</f>
        <v>0</v>
      </c>
      <c r="B228" s="41">
        <f>'[1]S1 Maquette'!C228</f>
        <v>0</v>
      </c>
      <c r="C228" s="39">
        <f>'[1]S1 Maquette'!F228</f>
        <v>0</v>
      </c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42"/>
      <c r="W228"/>
    </row>
    <row r="229" spans="1:23" ht="30.5" customHeight="1">
      <c r="A229" s="41">
        <f>'[1]S1 Maquette'!B229</f>
        <v>0</v>
      </c>
      <c r="B229" s="41">
        <f>'[1]S1 Maquette'!C229</f>
        <v>0</v>
      </c>
      <c r="C229" s="39">
        <f>'[1]S1 Maquette'!F229</f>
        <v>0</v>
      </c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42"/>
      <c r="W229"/>
    </row>
    <row r="230" spans="1:23" ht="30.5" customHeight="1">
      <c r="A230" s="41">
        <f>'[1]S1 Maquette'!B230</f>
        <v>0</v>
      </c>
      <c r="B230" s="41">
        <f>'[1]S1 Maquette'!C230</f>
        <v>0</v>
      </c>
      <c r="C230" s="39">
        <f>'[1]S1 Maquette'!F230</f>
        <v>0</v>
      </c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42"/>
      <c r="W230"/>
    </row>
    <row r="231" spans="1:23" ht="30.5" customHeight="1">
      <c r="A231" s="41">
        <f>'[1]S1 Maquette'!B231</f>
        <v>0</v>
      </c>
      <c r="B231" s="41">
        <f>'[1]S1 Maquette'!C231</f>
        <v>0</v>
      </c>
      <c r="C231" s="39">
        <f>'[1]S1 Maquette'!F231</f>
        <v>0</v>
      </c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42"/>
      <c r="W231"/>
    </row>
    <row r="232" spans="1:23" ht="30.5" customHeight="1">
      <c r="A232" s="41">
        <f>'[1]S1 Maquette'!B232</f>
        <v>0</v>
      </c>
      <c r="B232" s="41">
        <f>'[1]S1 Maquette'!C232</f>
        <v>0</v>
      </c>
      <c r="C232" s="39">
        <f>'[1]S1 Maquette'!F232</f>
        <v>0</v>
      </c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42"/>
      <c r="W232"/>
    </row>
    <row r="233" spans="1:23" ht="30.5" customHeight="1">
      <c r="A233" s="41">
        <f>'[1]S1 Maquette'!B233</f>
        <v>0</v>
      </c>
      <c r="B233" s="41">
        <f>'[1]S1 Maquette'!C233</f>
        <v>0</v>
      </c>
      <c r="C233" s="39">
        <f>'[1]S1 Maquette'!F233</f>
        <v>0</v>
      </c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42"/>
      <c r="W233"/>
    </row>
    <row r="234" spans="1:23" ht="30.5" customHeight="1">
      <c r="A234" s="41">
        <f>'[1]S1 Maquette'!B234</f>
        <v>0</v>
      </c>
      <c r="B234" s="41">
        <f>'[1]S1 Maquette'!C234</f>
        <v>0</v>
      </c>
      <c r="C234" s="39">
        <f>'[1]S1 Maquette'!F234</f>
        <v>0</v>
      </c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42"/>
      <c r="W234"/>
    </row>
    <row r="235" spans="1:23" ht="30.5" customHeight="1">
      <c r="A235" s="41">
        <f>'[1]S1 Maquette'!B235</f>
        <v>0</v>
      </c>
      <c r="B235" s="41">
        <f>'[1]S1 Maquette'!C235</f>
        <v>0</v>
      </c>
      <c r="C235" s="39">
        <f>'[1]S1 Maquette'!F235</f>
        <v>0</v>
      </c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42"/>
      <c r="W235"/>
    </row>
    <row r="236" spans="1:23" ht="30.5" customHeight="1">
      <c r="A236" s="41">
        <f>'[1]S1 Maquette'!B236</f>
        <v>0</v>
      </c>
      <c r="B236" s="41">
        <f>'[1]S1 Maquette'!C236</f>
        <v>0</v>
      </c>
      <c r="C236" s="39">
        <f>'[1]S1 Maquette'!F236</f>
        <v>0</v>
      </c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42"/>
      <c r="W236"/>
    </row>
    <row r="237" spans="1:23" ht="30.5" customHeight="1">
      <c r="A237" s="41">
        <f>'[1]S1 Maquette'!B237</f>
        <v>0</v>
      </c>
      <c r="B237" s="41">
        <f>'[1]S1 Maquette'!C237</f>
        <v>0</v>
      </c>
      <c r="C237" s="39">
        <f>'[1]S1 Maquette'!F237</f>
        <v>0</v>
      </c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42"/>
      <c r="W237"/>
    </row>
    <row r="238" spans="1:23" ht="30.5" customHeight="1">
      <c r="A238" s="41">
        <f>'[1]S1 Maquette'!B238</f>
        <v>0</v>
      </c>
      <c r="B238" s="41">
        <f>'[1]S1 Maquette'!C238</f>
        <v>0</v>
      </c>
      <c r="C238" s="39">
        <f>'[1]S1 Maquette'!F238</f>
        <v>0</v>
      </c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42"/>
      <c r="W238"/>
    </row>
    <row r="239" spans="1:23" ht="30.5" customHeight="1">
      <c r="A239" s="41">
        <f>'[1]S1 Maquette'!B239</f>
        <v>0</v>
      </c>
      <c r="B239" s="41">
        <f>'[1]S1 Maquette'!C239</f>
        <v>0</v>
      </c>
      <c r="C239" s="39">
        <f>'[1]S1 Maquette'!F239</f>
        <v>0</v>
      </c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42"/>
      <c r="W239"/>
    </row>
    <row r="240" spans="1:23" ht="30.5" customHeight="1">
      <c r="A240" s="41">
        <f>'[1]S1 Maquette'!B240</f>
        <v>0</v>
      </c>
      <c r="B240" s="41">
        <f>'[1]S1 Maquette'!C240</f>
        <v>0</v>
      </c>
      <c r="C240" s="39">
        <f>'[1]S1 Maquette'!F240</f>
        <v>0</v>
      </c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42"/>
      <c r="W240"/>
    </row>
    <row r="241" spans="1:23" ht="30.5" customHeight="1">
      <c r="A241" s="41">
        <f>'[1]S1 Maquette'!B241</f>
        <v>0</v>
      </c>
      <c r="B241" s="41">
        <f>'[1]S1 Maquette'!C241</f>
        <v>0</v>
      </c>
      <c r="C241" s="39">
        <f>'[1]S1 Maquette'!F241</f>
        <v>0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42"/>
      <c r="W241"/>
    </row>
    <row r="242" spans="1:23" ht="30.5" customHeight="1">
      <c r="A242" s="41">
        <f>'[1]S1 Maquette'!B242</f>
        <v>0</v>
      </c>
      <c r="B242" s="41">
        <f>'[1]S1 Maquette'!C242</f>
        <v>0</v>
      </c>
      <c r="C242" s="39">
        <f>'[1]S1 Maquette'!F242</f>
        <v>0</v>
      </c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42"/>
      <c r="W242"/>
    </row>
    <row r="243" spans="1:23" ht="30.5" customHeight="1">
      <c r="A243" s="41">
        <f>'[1]S1 Maquette'!B243</f>
        <v>0</v>
      </c>
      <c r="B243" s="41">
        <f>'[1]S1 Maquette'!C243</f>
        <v>0</v>
      </c>
      <c r="C243" s="39">
        <f>'[1]S1 Maquette'!F243</f>
        <v>0</v>
      </c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42"/>
      <c r="W243"/>
    </row>
    <row r="244" spans="1:23" ht="30.5" customHeight="1">
      <c r="A244" s="41">
        <f>'[1]S1 Maquette'!B244</f>
        <v>0</v>
      </c>
      <c r="B244" s="41">
        <f>'[1]S1 Maquette'!C244</f>
        <v>0</v>
      </c>
      <c r="C244" s="39">
        <f>'[1]S1 Maquette'!F244</f>
        <v>0</v>
      </c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42"/>
      <c r="W244"/>
    </row>
    <row r="245" spans="1:23" ht="30.5" customHeight="1">
      <c r="A245" s="41">
        <f>'[1]S1 Maquette'!B245</f>
        <v>0</v>
      </c>
      <c r="B245" s="41">
        <f>'[1]S1 Maquette'!C245</f>
        <v>0</v>
      </c>
      <c r="C245" s="39">
        <f>'[1]S1 Maquette'!F245</f>
        <v>0</v>
      </c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42"/>
      <c r="W245"/>
    </row>
    <row r="246" spans="1:23" ht="30.5" customHeight="1">
      <c r="A246" s="41">
        <f>'[1]S1 Maquette'!B246</f>
        <v>0</v>
      </c>
      <c r="B246" s="41">
        <f>'[1]S1 Maquette'!C246</f>
        <v>0</v>
      </c>
      <c r="C246" s="39">
        <f>'[1]S1 Maquette'!F246</f>
        <v>0</v>
      </c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42"/>
      <c r="W246"/>
    </row>
    <row r="247" spans="1:23" ht="30.5" customHeight="1">
      <c r="A247" s="41">
        <f>'[1]S1 Maquette'!B247</f>
        <v>0</v>
      </c>
      <c r="B247" s="41">
        <f>'[1]S1 Maquette'!C247</f>
        <v>0</v>
      </c>
      <c r="C247" s="39">
        <f>'[1]S1 Maquette'!F247</f>
        <v>0</v>
      </c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42"/>
      <c r="W247"/>
    </row>
    <row r="248" spans="1:23" ht="30.5" customHeight="1">
      <c r="A248" s="41">
        <f>'[1]S1 Maquette'!B248</f>
        <v>0</v>
      </c>
      <c r="B248" s="41">
        <f>'[1]S1 Maquette'!C248</f>
        <v>0</v>
      </c>
      <c r="C248" s="39">
        <f>'[1]S1 Maquette'!F248</f>
        <v>0</v>
      </c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42"/>
      <c r="W248"/>
    </row>
    <row r="249" spans="1:23" ht="30.5" customHeight="1">
      <c r="A249" s="41">
        <f>'[1]S1 Maquette'!B249</f>
        <v>0</v>
      </c>
      <c r="B249" s="41">
        <f>'[1]S1 Maquette'!C249</f>
        <v>0</v>
      </c>
      <c r="C249" s="39">
        <f>'[1]S1 Maquette'!F249</f>
        <v>0</v>
      </c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42"/>
      <c r="W249"/>
    </row>
    <row r="250" spans="1:23" ht="30.5" customHeight="1">
      <c r="A250" s="41">
        <f>'[1]S1 Maquette'!B250</f>
        <v>0</v>
      </c>
      <c r="B250" s="41">
        <f>'[1]S1 Maquette'!C250</f>
        <v>0</v>
      </c>
      <c r="C250" s="39">
        <f>'[1]S1 Maquette'!F250</f>
        <v>0</v>
      </c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42"/>
      <c r="W250"/>
    </row>
    <row r="251" spans="1:23" ht="30.5" customHeight="1">
      <c r="A251" s="41">
        <f>'[1]S1 Maquette'!B251</f>
        <v>0</v>
      </c>
      <c r="B251" s="41">
        <f>'[1]S1 Maquette'!C251</f>
        <v>0</v>
      </c>
      <c r="C251" s="39">
        <f>'[1]S1 Maquette'!F251</f>
        <v>0</v>
      </c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42"/>
      <c r="W251"/>
    </row>
    <row r="252" spans="1:23" ht="30.5" customHeight="1">
      <c r="A252" s="41">
        <f>'[1]S1 Maquette'!B252</f>
        <v>0</v>
      </c>
      <c r="B252" s="41">
        <f>'[1]S1 Maquette'!C252</f>
        <v>0</v>
      </c>
      <c r="C252" s="39">
        <f>'[1]S1 Maquette'!F252</f>
        <v>0</v>
      </c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42"/>
      <c r="W252"/>
    </row>
    <row r="253" spans="1:23" ht="30.5" customHeight="1">
      <c r="A253" s="41">
        <f>'[1]S1 Maquette'!B253</f>
        <v>0</v>
      </c>
      <c r="B253" s="41">
        <f>'[1]S1 Maquette'!C253</f>
        <v>0</v>
      </c>
      <c r="C253" s="39">
        <f>'[1]S1 Maquette'!F253</f>
        <v>0</v>
      </c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42"/>
      <c r="W253"/>
    </row>
    <row r="254" spans="1:23" ht="30.5" customHeight="1">
      <c r="A254" s="41">
        <f>'[1]S1 Maquette'!B254</f>
        <v>0</v>
      </c>
      <c r="B254" s="41">
        <f>'[1]S1 Maquette'!C254</f>
        <v>0</v>
      </c>
      <c r="C254" s="39">
        <f>'[1]S1 Maquette'!F254</f>
        <v>0</v>
      </c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42"/>
      <c r="W254"/>
    </row>
    <row r="255" spans="1:23" ht="30.5" customHeight="1">
      <c r="A255" s="41">
        <f>'[1]S1 Maquette'!B255</f>
        <v>0</v>
      </c>
      <c r="B255" s="41">
        <f>'[1]S1 Maquette'!C255</f>
        <v>0</v>
      </c>
      <c r="C255" s="39">
        <f>'[1]S1 Maquette'!F255</f>
        <v>0</v>
      </c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42"/>
      <c r="W255"/>
    </row>
    <row r="256" spans="1:23" ht="30.5" customHeight="1">
      <c r="A256" s="41">
        <f>'[1]S1 Maquette'!B256</f>
        <v>0</v>
      </c>
      <c r="B256" s="41">
        <f>'[1]S1 Maquette'!C256</f>
        <v>0</v>
      </c>
      <c r="C256" s="39">
        <f>'[1]S1 Maquette'!F256</f>
        <v>0</v>
      </c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42"/>
      <c r="W256"/>
    </row>
    <row r="257" spans="1:23" ht="30.5" customHeight="1">
      <c r="A257" s="41">
        <f>'[1]S1 Maquette'!B257</f>
        <v>0</v>
      </c>
      <c r="B257" s="41">
        <f>'[1]S1 Maquette'!C257</f>
        <v>0</v>
      </c>
      <c r="C257" s="39">
        <f>'[1]S1 Maquette'!F257</f>
        <v>0</v>
      </c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42"/>
      <c r="W257"/>
    </row>
    <row r="258" spans="1:23" ht="30.5" customHeight="1">
      <c r="A258" s="41">
        <f>'[1]S1 Maquette'!B258</f>
        <v>0</v>
      </c>
      <c r="B258" s="41">
        <f>'[1]S1 Maquette'!C258</f>
        <v>0</v>
      </c>
      <c r="C258" s="39">
        <f>'[1]S1 Maquette'!F258</f>
        <v>0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42"/>
      <c r="W258"/>
    </row>
    <row r="259" spans="1:23" ht="30.5" customHeight="1">
      <c r="A259" s="41">
        <f>'[1]S1 Maquette'!B259</f>
        <v>0</v>
      </c>
      <c r="B259" s="41">
        <f>'[1]S1 Maquette'!C259</f>
        <v>0</v>
      </c>
      <c r="C259" s="39">
        <f>'[1]S1 Maquette'!F259</f>
        <v>0</v>
      </c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42"/>
      <c r="W259"/>
    </row>
    <row r="260" spans="1:23" ht="30.5" customHeight="1">
      <c r="A260" s="41">
        <f>'[1]S1 Maquette'!B260</f>
        <v>0</v>
      </c>
      <c r="B260" s="41">
        <f>'[1]S1 Maquette'!C260</f>
        <v>0</v>
      </c>
      <c r="C260" s="39">
        <f>'[1]S1 Maquette'!F260</f>
        <v>0</v>
      </c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42"/>
      <c r="W260"/>
    </row>
    <row r="261" spans="1:23" ht="30.5" customHeight="1">
      <c r="A261" s="41">
        <f>'[1]S1 Maquette'!B261</f>
        <v>0</v>
      </c>
      <c r="B261" s="41">
        <f>'[1]S1 Maquette'!C261</f>
        <v>0</v>
      </c>
      <c r="C261" s="39">
        <f>'[1]S1 Maquette'!F261</f>
        <v>0</v>
      </c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42"/>
      <c r="W261"/>
    </row>
    <row r="262" spans="1:23" ht="30.5" customHeight="1">
      <c r="A262" s="41">
        <f>'[1]S1 Maquette'!B262</f>
        <v>0</v>
      </c>
      <c r="B262" s="41">
        <f>'[1]S1 Maquette'!C262</f>
        <v>0</v>
      </c>
      <c r="C262" s="39">
        <f>'[1]S1 Maquette'!F262</f>
        <v>0</v>
      </c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42"/>
      <c r="W262"/>
    </row>
    <row r="263" spans="1:23" ht="30.5" customHeight="1">
      <c r="A263" s="41">
        <f>'[1]S1 Maquette'!B263</f>
        <v>0</v>
      </c>
      <c r="B263" s="41">
        <f>'[1]S1 Maquette'!C263</f>
        <v>0</v>
      </c>
      <c r="C263" s="39">
        <f>'[1]S1 Maquette'!F263</f>
        <v>0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42"/>
      <c r="W263"/>
    </row>
    <row r="264" spans="1:23" ht="30.5" customHeight="1">
      <c r="A264" s="41">
        <f>'[1]S1 Maquette'!B264</f>
        <v>0</v>
      </c>
      <c r="B264" s="41">
        <f>'[1]S1 Maquette'!C264</f>
        <v>0</v>
      </c>
      <c r="C264" s="39">
        <f>'[1]S1 Maquette'!F264</f>
        <v>0</v>
      </c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42"/>
      <c r="W264"/>
    </row>
    <row r="265" spans="1:23" ht="30.5" customHeight="1">
      <c r="A265" s="41">
        <f>'[1]S1 Maquette'!B265</f>
        <v>0</v>
      </c>
      <c r="B265" s="41">
        <f>'[1]S1 Maquette'!C265</f>
        <v>0</v>
      </c>
      <c r="C265" s="39">
        <f>'[1]S1 Maquette'!F265</f>
        <v>0</v>
      </c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42"/>
      <c r="W265"/>
    </row>
    <row r="266" spans="1:23" ht="30.5" customHeight="1">
      <c r="A266" s="41">
        <f>'[1]S1 Maquette'!B266</f>
        <v>0</v>
      </c>
      <c r="B266" s="41">
        <f>'[1]S1 Maquette'!C266</f>
        <v>0</v>
      </c>
      <c r="C266" s="39">
        <f>'[1]S1 Maquette'!F266</f>
        <v>0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42"/>
      <c r="W266"/>
    </row>
    <row r="267" spans="1:23" ht="30.5" customHeight="1">
      <c r="A267" s="41">
        <f>'[1]S1 Maquette'!B267</f>
        <v>0</v>
      </c>
      <c r="B267" s="41">
        <f>'[1]S1 Maquette'!C267</f>
        <v>0</v>
      </c>
      <c r="C267" s="39">
        <f>'[1]S1 Maquette'!F267</f>
        <v>0</v>
      </c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42"/>
      <c r="W267"/>
    </row>
    <row r="268" spans="1:23" ht="30.5" customHeight="1">
      <c r="A268" s="41">
        <f>'[1]S1 Maquette'!B268</f>
        <v>0</v>
      </c>
      <c r="B268" s="41">
        <f>'[1]S1 Maquette'!C268</f>
        <v>0</v>
      </c>
      <c r="C268" s="39">
        <f>'[1]S1 Maquette'!F268</f>
        <v>0</v>
      </c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42"/>
      <c r="W268"/>
    </row>
    <row r="269" spans="1:23" ht="30.5" customHeight="1">
      <c r="A269" s="41">
        <f>'[1]S1 Maquette'!B269</f>
        <v>0</v>
      </c>
      <c r="B269" s="41">
        <f>'[1]S1 Maquette'!C269</f>
        <v>0</v>
      </c>
      <c r="C269" s="39">
        <f>'[1]S1 Maquette'!F269</f>
        <v>0</v>
      </c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42"/>
      <c r="W269"/>
    </row>
    <row r="270" spans="1:23" ht="30.5" customHeight="1">
      <c r="A270" s="41">
        <f>'[1]S1 Maquette'!B270</f>
        <v>0</v>
      </c>
      <c r="B270" s="41">
        <f>'[1]S1 Maquette'!C270</f>
        <v>0</v>
      </c>
      <c r="C270" s="39">
        <f>'[1]S1 Maquette'!F270</f>
        <v>0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42"/>
      <c r="W270"/>
    </row>
    <row r="271" spans="1:23" ht="30.5" customHeight="1">
      <c r="A271" s="41">
        <f>'[1]S1 Maquette'!B271</f>
        <v>0</v>
      </c>
      <c r="B271" s="41">
        <f>'[1]S1 Maquette'!C271</f>
        <v>0</v>
      </c>
      <c r="C271" s="39">
        <f>'[1]S1 Maquette'!F271</f>
        <v>0</v>
      </c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42"/>
      <c r="W271"/>
    </row>
    <row r="272" spans="1:23" ht="30.5" customHeight="1">
      <c r="A272" s="41">
        <f>'[1]S1 Maquette'!B272</f>
        <v>0</v>
      </c>
      <c r="B272" s="41">
        <f>'[1]S1 Maquette'!C272</f>
        <v>0</v>
      </c>
      <c r="C272" s="39">
        <f>'[1]S1 Maquette'!F272</f>
        <v>0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42"/>
      <c r="W272"/>
    </row>
    <row r="273" spans="1:23" ht="30.5" customHeight="1">
      <c r="A273" s="41">
        <f>'[1]S1 Maquette'!B273</f>
        <v>0</v>
      </c>
      <c r="B273" s="41">
        <f>'[1]S1 Maquette'!C273</f>
        <v>0</v>
      </c>
      <c r="C273" s="39">
        <f>'[1]S1 Maquette'!F273</f>
        <v>0</v>
      </c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42"/>
      <c r="W273"/>
    </row>
    <row r="274" spans="1:23" ht="30.5" customHeight="1">
      <c r="A274" s="41">
        <f>'[1]S1 Maquette'!B274</f>
        <v>0</v>
      </c>
      <c r="B274" s="41">
        <f>'[1]S1 Maquette'!C274</f>
        <v>0</v>
      </c>
      <c r="C274" s="39">
        <f>'[1]S1 Maquette'!F274</f>
        <v>0</v>
      </c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42"/>
      <c r="W274"/>
    </row>
    <row r="275" spans="1:23" ht="30.5" customHeight="1">
      <c r="A275" s="41">
        <f>'[1]S1 Maquette'!B275</f>
        <v>0</v>
      </c>
      <c r="B275" s="41">
        <f>'[1]S1 Maquette'!C275</f>
        <v>0</v>
      </c>
      <c r="C275" s="39">
        <f>'[1]S1 Maquette'!F275</f>
        <v>0</v>
      </c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42"/>
      <c r="W275"/>
    </row>
    <row r="276" spans="1:23" ht="30.5" customHeight="1">
      <c r="A276" s="41">
        <f>'[1]S1 Maquette'!B276</f>
        <v>0</v>
      </c>
      <c r="B276" s="41">
        <f>'[1]S1 Maquette'!C276</f>
        <v>0</v>
      </c>
      <c r="C276" s="39">
        <f>'[1]S1 Maquette'!F276</f>
        <v>0</v>
      </c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42"/>
      <c r="W276"/>
    </row>
    <row r="277" spans="1:23" ht="30.5" customHeight="1">
      <c r="A277" s="41">
        <f>'[1]S1 Maquette'!B277</f>
        <v>0</v>
      </c>
      <c r="B277" s="41">
        <f>'[1]S1 Maquette'!C277</f>
        <v>0</v>
      </c>
      <c r="C277" s="39">
        <f>'[1]S1 Maquette'!F277</f>
        <v>0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42"/>
      <c r="W277"/>
    </row>
    <row r="278" spans="1:23" ht="30.5" customHeight="1">
      <c r="A278" s="41">
        <f>'[1]S1 Maquette'!B278</f>
        <v>0</v>
      </c>
      <c r="B278" s="41">
        <f>'[1]S1 Maquette'!C278</f>
        <v>0</v>
      </c>
      <c r="C278" s="39">
        <f>'[1]S1 Maquette'!F278</f>
        <v>0</v>
      </c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42"/>
      <c r="W278"/>
    </row>
    <row r="279" spans="1:23" ht="30.5" customHeight="1">
      <c r="A279" s="41">
        <f>'[1]S1 Maquette'!B279</f>
        <v>0</v>
      </c>
      <c r="B279" s="41">
        <f>'[1]S1 Maquette'!C279</f>
        <v>0</v>
      </c>
      <c r="C279" s="39">
        <f>'[1]S1 Maquette'!F279</f>
        <v>0</v>
      </c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42"/>
      <c r="W279"/>
    </row>
    <row r="280" spans="1:23" ht="30.5" customHeight="1">
      <c r="A280" s="41">
        <f>'[1]S1 Maquette'!B280</f>
        <v>0</v>
      </c>
      <c r="B280" s="41">
        <f>'[1]S1 Maquette'!C280</f>
        <v>0</v>
      </c>
      <c r="C280" s="39">
        <f>'[1]S1 Maquette'!F280</f>
        <v>0</v>
      </c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42"/>
      <c r="W280"/>
    </row>
    <row r="281" spans="1:23" ht="30.5" customHeight="1">
      <c r="A281" s="41">
        <f>'[1]S1 Maquette'!B281</f>
        <v>0</v>
      </c>
      <c r="B281" s="41">
        <f>'[1]S1 Maquette'!C281</f>
        <v>0</v>
      </c>
      <c r="C281" s="39">
        <f>'[1]S1 Maquette'!F281</f>
        <v>0</v>
      </c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42"/>
      <c r="W281"/>
    </row>
    <row r="282" spans="1:23" ht="30.5" customHeight="1">
      <c r="A282" s="41">
        <f>'[1]S1 Maquette'!B282</f>
        <v>0</v>
      </c>
      <c r="B282" s="41">
        <f>'[1]S1 Maquette'!C282</f>
        <v>0</v>
      </c>
      <c r="C282" s="39">
        <f>'[1]S1 Maquette'!F282</f>
        <v>0</v>
      </c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42"/>
      <c r="W282"/>
    </row>
    <row r="283" spans="1:23" ht="30.5" customHeight="1">
      <c r="A283" s="41">
        <f>'[1]S1 Maquette'!B283</f>
        <v>0</v>
      </c>
      <c r="B283" s="41">
        <f>'[1]S1 Maquette'!C283</f>
        <v>0</v>
      </c>
      <c r="C283" s="39">
        <f>'[1]S1 Maquette'!F283</f>
        <v>0</v>
      </c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42"/>
      <c r="W283"/>
    </row>
    <row r="284" spans="1:23" ht="30.5" customHeight="1">
      <c r="A284" s="41">
        <f>'[1]S1 Maquette'!B284</f>
        <v>0</v>
      </c>
      <c r="B284" s="41">
        <f>'[1]S1 Maquette'!C284</f>
        <v>0</v>
      </c>
      <c r="C284" s="39">
        <f>'[1]S1 Maquette'!F284</f>
        <v>0</v>
      </c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42"/>
      <c r="W284"/>
    </row>
    <row r="285" spans="1:23" ht="30.5" customHeight="1">
      <c r="A285" s="41">
        <f>'[1]S1 Maquette'!B285</f>
        <v>0</v>
      </c>
      <c r="B285" s="41">
        <f>'[1]S1 Maquette'!C285</f>
        <v>0</v>
      </c>
      <c r="C285" s="39">
        <f>'[1]S1 Maquette'!F285</f>
        <v>0</v>
      </c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42"/>
      <c r="W285"/>
    </row>
    <row r="286" spans="1:23" ht="30.5" customHeight="1">
      <c r="A286" s="41">
        <f>'[1]S1 Maquette'!B286</f>
        <v>0</v>
      </c>
      <c r="B286" s="41">
        <f>'[1]S1 Maquette'!C286</f>
        <v>0</v>
      </c>
      <c r="C286" s="39">
        <f>'[1]S1 Maquette'!F286</f>
        <v>0</v>
      </c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42"/>
      <c r="W286"/>
    </row>
    <row r="287" spans="1:23" ht="30.5" customHeight="1">
      <c r="A287" s="41">
        <f>'[1]S1 Maquette'!B287</f>
        <v>0</v>
      </c>
      <c r="B287" s="41">
        <f>'[1]S1 Maquette'!C287</f>
        <v>0</v>
      </c>
      <c r="C287" s="39">
        <f>'[1]S1 Maquette'!F287</f>
        <v>0</v>
      </c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42"/>
      <c r="W287"/>
    </row>
    <row r="288" spans="1:23" ht="30.5" customHeight="1">
      <c r="A288" s="41">
        <f>'[1]S1 Maquette'!B288</f>
        <v>0</v>
      </c>
      <c r="B288" s="41">
        <f>'[1]S1 Maquette'!C288</f>
        <v>0</v>
      </c>
      <c r="C288" s="39">
        <f>'[1]S1 Maquette'!F288</f>
        <v>0</v>
      </c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42"/>
      <c r="W288"/>
    </row>
    <row r="289" spans="1:23" ht="30.5" customHeight="1">
      <c r="A289" s="41">
        <f>'[1]S1 Maquette'!B289</f>
        <v>0</v>
      </c>
      <c r="B289" s="41">
        <f>'[1]S1 Maquette'!C289</f>
        <v>0</v>
      </c>
      <c r="C289" s="39">
        <f>'[1]S1 Maquette'!F289</f>
        <v>0</v>
      </c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42"/>
      <c r="W289"/>
    </row>
    <row r="290" spans="1:23" ht="30.5" customHeight="1">
      <c r="A290" s="41">
        <f>'[1]S1 Maquette'!B290</f>
        <v>0</v>
      </c>
      <c r="B290" s="41">
        <f>'[1]S1 Maquette'!C290</f>
        <v>0</v>
      </c>
      <c r="C290" s="39">
        <f>'[1]S1 Maquette'!F290</f>
        <v>0</v>
      </c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42"/>
      <c r="W290"/>
    </row>
    <row r="291" spans="1:23" ht="30.5" customHeight="1">
      <c r="A291" s="41">
        <f>'[1]S1 Maquette'!B291</f>
        <v>0</v>
      </c>
      <c r="B291" s="41">
        <f>'[1]S1 Maquette'!C291</f>
        <v>0</v>
      </c>
      <c r="C291" s="39">
        <f>'[1]S1 Maquette'!F291</f>
        <v>0</v>
      </c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42"/>
      <c r="W291"/>
    </row>
    <row r="292" spans="1:23" ht="30.5" customHeight="1">
      <c r="A292" s="41">
        <f>'[1]S1 Maquette'!B292</f>
        <v>0</v>
      </c>
      <c r="B292" s="41">
        <f>'[1]S1 Maquette'!C292</f>
        <v>0</v>
      </c>
      <c r="C292" s="39">
        <f>'[1]S1 Maquette'!F292</f>
        <v>0</v>
      </c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42"/>
      <c r="W292"/>
    </row>
    <row r="293" spans="1:23" ht="30.5" customHeight="1">
      <c r="A293" s="41">
        <f>'[1]S1 Maquette'!B293</f>
        <v>0</v>
      </c>
      <c r="B293" s="41">
        <f>'[1]S1 Maquette'!C293</f>
        <v>0</v>
      </c>
      <c r="C293" s="39">
        <f>'[1]S1 Maquette'!F293</f>
        <v>0</v>
      </c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42"/>
      <c r="W293"/>
    </row>
    <row r="294" spans="1:23" ht="30.5" customHeight="1">
      <c r="A294" s="41">
        <f>'[1]S1 Maquette'!B294</f>
        <v>0</v>
      </c>
      <c r="B294" s="41">
        <f>'[1]S1 Maquette'!C294</f>
        <v>0</v>
      </c>
      <c r="C294" s="39">
        <f>'[1]S1 Maquette'!F294</f>
        <v>0</v>
      </c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42"/>
      <c r="W294"/>
    </row>
    <row r="295" spans="1:23" ht="30.5" customHeight="1">
      <c r="A295" s="41">
        <f>'[1]S1 Maquette'!B295</f>
        <v>0</v>
      </c>
      <c r="B295" s="41">
        <f>'[1]S1 Maquette'!C295</f>
        <v>0</v>
      </c>
      <c r="C295" s="39">
        <f>'[1]S1 Maquette'!F295</f>
        <v>0</v>
      </c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42"/>
      <c r="W295"/>
    </row>
    <row r="296" spans="1:23" ht="30.5" customHeight="1">
      <c r="A296" s="41">
        <f>'[1]S1 Maquette'!B296</f>
        <v>0</v>
      </c>
      <c r="B296" s="41">
        <f>'[1]S1 Maquette'!C296</f>
        <v>0</v>
      </c>
      <c r="C296" s="39">
        <f>'[1]S1 Maquette'!F296</f>
        <v>0</v>
      </c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42"/>
      <c r="W296"/>
    </row>
    <row r="297" spans="1:23" ht="30.5" customHeight="1">
      <c r="A297" s="41">
        <f>'[1]S1 Maquette'!B297</f>
        <v>0</v>
      </c>
      <c r="B297" s="41">
        <f>'[1]S1 Maquette'!C297</f>
        <v>0</v>
      </c>
      <c r="C297" s="39">
        <f>'[1]S1 Maquette'!F297</f>
        <v>0</v>
      </c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42"/>
      <c r="W297"/>
    </row>
    <row r="298" spans="1:23" ht="30.5" customHeight="1">
      <c r="A298" s="41">
        <f>'[1]S1 Maquette'!B298</f>
        <v>0</v>
      </c>
      <c r="B298" s="41">
        <f>'[1]S1 Maquette'!C298</f>
        <v>0</v>
      </c>
      <c r="C298" s="39">
        <f>'[1]S1 Maquette'!F298</f>
        <v>0</v>
      </c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42"/>
      <c r="W298"/>
    </row>
    <row r="299" spans="1:23" ht="30.5" customHeight="1">
      <c r="A299" s="41">
        <f>'[1]S1 Maquette'!B299</f>
        <v>0</v>
      </c>
      <c r="B299" s="41">
        <f>'[1]S1 Maquette'!C299</f>
        <v>0</v>
      </c>
      <c r="C299" s="39">
        <f>'[1]S1 Maquette'!F299</f>
        <v>0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42"/>
      <c r="W299"/>
    </row>
    <row r="300" spans="1:23" ht="30.5" customHeight="1">
      <c r="A300" s="41">
        <f>'[1]S1 Maquette'!B300</f>
        <v>0</v>
      </c>
      <c r="B300" s="41">
        <f>'[1]S1 Maquette'!C300</f>
        <v>0</v>
      </c>
      <c r="C300" s="39">
        <f>'[1]S1 Maquette'!F300</f>
        <v>0</v>
      </c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42"/>
      <c r="W300"/>
    </row>
  </sheetData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1:A999">
    <cfRule type="expression" dxfId="769" priority="20">
      <formula>$C1="OPTION"</formula>
    </cfRule>
    <cfRule type="expression" dxfId="768" priority="19">
      <formula>$C1="BLOC"</formula>
    </cfRule>
    <cfRule type="expression" dxfId="767" priority="18">
      <formula>$C1="Parcours Pédagogique"</formula>
    </cfRule>
  </conditionalFormatting>
  <conditionalFormatting sqref="A18:S26 A27:O39 A40:S300 T18 R27:S28 R30:S39">
    <cfRule type="expression" dxfId="766" priority="25">
      <formula>$C18="Modification MCC"</formula>
    </cfRule>
  </conditionalFormatting>
  <conditionalFormatting sqref="B1:S7 C8:S9 C10 E10 J10:S11 B12:M12 P12 B13:L13 B14:N14 P14:S17 B15:M17 B301:S999">
    <cfRule type="expression" dxfId="765" priority="24">
      <formula>$D1="Fermeture"</formula>
    </cfRule>
    <cfRule type="expression" dxfId="764" priority="23">
      <formula>$D1="Création"</formula>
    </cfRule>
    <cfRule type="expression" dxfId="763" priority="22">
      <formula>$D1="Modification"</formula>
    </cfRule>
  </conditionalFormatting>
  <conditionalFormatting sqref="B1:S7 C8:S9 J10:S11 B12:M12 B13:L13 B14:N14 B15:M17 B301:S999 P14:S17 C10 E10 P12">
    <cfRule type="expression" dxfId="762" priority="21">
      <formula>$D1="Modification MCC"</formula>
    </cfRule>
  </conditionalFormatting>
  <conditionalFormatting sqref="C1:S9 C10 E10 J10:S11 C12:S26 C27:O39 C40:S1001">
    <cfRule type="expression" dxfId="761" priority="13">
      <formula>$B1="Option"</formula>
    </cfRule>
  </conditionalFormatting>
  <conditionalFormatting sqref="J1:J1001">
    <cfRule type="expression" dxfId="760" priority="17">
      <formula>$I1="NON"</formula>
    </cfRule>
  </conditionalFormatting>
  <conditionalFormatting sqref="L18:L300">
    <cfRule type="expression" dxfId="759" priority="30">
      <formula>$K18="CCI (CC Intégral)"</formula>
    </cfRule>
  </conditionalFormatting>
  <conditionalFormatting sqref="M1:M1001 L18:L300 L39:M39">
    <cfRule type="expression" dxfId="758" priority="29">
      <formula>$K1="CT (Contrôle terminal)"</formula>
    </cfRule>
  </conditionalFormatting>
  <conditionalFormatting sqref="N1:O1001">
    <cfRule type="expression" dxfId="757" priority="16">
      <formula>$K1="CCI (CC Intégral)"</formula>
    </cfRule>
  </conditionalFormatting>
  <conditionalFormatting sqref="P27:Q28 P30:Q39">
    <cfRule type="expression" dxfId="756" priority="12">
      <formula>$C27="Fermeture"</formula>
    </cfRule>
    <cfRule type="expression" dxfId="755" priority="11">
      <formula>$C27="Création"</formula>
    </cfRule>
    <cfRule type="expression" dxfId="754" priority="10">
      <formula>$C27="Modification"</formula>
    </cfRule>
    <cfRule type="expression" dxfId="753" priority="9">
      <formula>$C27="Modification MCC"</formula>
    </cfRule>
  </conditionalFormatting>
  <conditionalFormatting sqref="P29:R29">
    <cfRule type="expression" dxfId="752" priority="6">
      <formula>$C29="Fermeture"</formula>
    </cfRule>
    <cfRule type="expression" dxfId="751" priority="5">
      <formula>$C29="Création"</formula>
    </cfRule>
    <cfRule type="expression" dxfId="750" priority="4">
      <formula>$C29="Modification"</formula>
    </cfRule>
    <cfRule type="expression" dxfId="749" priority="3">
      <formula>$C29="Modification MCC"</formula>
    </cfRule>
    <cfRule type="expression" dxfId="748" priority="1">
      <formula>$B29="Option"</formula>
    </cfRule>
  </conditionalFormatting>
  <conditionalFormatting sqref="P27:S28 P30:S39">
    <cfRule type="expression" dxfId="747" priority="7">
      <formula>$B27="Option"</formula>
    </cfRule>
  </conditionalFormatting>
  <conditionalFormatting sqref="Q1:R1001">
    <cfRule type="expression" dxfId="746" priority="2">
      <formula>$P1="Autres"</formula>
    </cfRule>
  </conditionalFormatting>
  <conditionalFormatting sqref="S1:S28 T18 S30:S1001">
    <cfRule type="expression" dxfId="745" priority="14">
      <formula>$P1="CT (Contrôle terminal)"</formula>
    </cfRule>
  </conditionalFormatting>
  <conditionalFormatting sqref="T18 A18:S26 R27:S28 A27:O39 R30:S39 A40:S300">
    <cfRule type="expression" dxfId="744" priority="26">
      <formula>$C18="Modification"</formula>
    </cfRule>
    <cfRule type="expression" dxfId="743" priority="27">
      <formula>$C18="Création"</formula>
    </cfRule>
    <cfRule type="expression" dxfId="742" priority="28">
      <formula>$C18="Fermeture"</formula>
    </cfRule>
  </conditionalFormatting>
  <dataValidations count="6">
    <dataValidation type="list" allowBlank="1" showInputMessage="1" showErrorMessage="1" sqref="N19:N300 Q19:Q300" xr:uid="{850DE66C-81B4-4200-899D-EF1F9598B511}">
      <formula1>List_Controle</formula1>
    </dataValidation>
    <dataValidation type="list" allowBlank="1" showInputMessage="1" showErrorMessage="1" sqref="K19:K300" xr:uid="{60D87D1B-1AEB-429C-8AF5-E18E61EAD8E9}">
      <formula1>List_Controle2</formula1>
    </dataValidation>
    <dataValidation type="list" allowBlank="1" showInputMessage="1" showErrorMessage="1" sqref="C19:C300" xr:uid="{97ED98E0-18BA-4597-BE1D-EAA76AC7EACD}">
      <formula1>"Modification MCC"</formula1>
    </dataValidation>
    <dataValidation type="list" allowBlank="1" showInputMessage="1" showErrorMessage="1" sqref="D1:D6" xr:uid="{10FA4F20-13B6-4A7D-BC1B-A73B6D814A08}">
      <formula1>"Obligatoire, Facultatif, Complémentaire"</formula1>
    </dataValidation>
    <dataValidation type="list" allowBlank="1" showInputMessage="1" showErrorMessage="1" sqref="P19:P300" xr:uid="{286C5C79-E7AB-49CB-9148-4EE7D866B873}">
      <formula1>"CT (Contrôle terminal), Autres"</formula1>
    </dataValidation>
    <dataValidation type="list" allowBlank="1" showInputMessage="1" showErrorMessage="1" sqref="E19:I300" xr:uid="{30742752-0252-493C-BC44-7B7625D1A943}">
      <formula1>"OUI, NON"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301"/>
  <sheetViews>
    <sheetView zoomScale="110" zoomScaleNormal="110" workbookViewId="0">
      <pane ySplit="18" topLeftCell="A29" activePane="bottomLeft" state="frozen"/>
      <selection pane="bottomLeft" activeCell="A38" sqref="A38:XFD38"/>
    </sheetView>
  </sheetViews>
  <sheetFormatPr baseColWidth="10" defaultColWidth="11.5" defaultRowHeight="15"/>
  <cols>
    <col min="1" max="1" width="18.5" style="13" customWidth="1"/>
    <col min="2" max="2" width="53.5" style="13" customWidth="1"/>
    <col min="3" max="3" width="18" style="13" customWidth="1"/>
    <col min="4" max="4" width="15.6640625" style="13" customWidth="1"/>
    <col min="5" max="5" width="27.33203125" style="13" customWidth="1"/>
    <col min="6" max="6" width="24.6640625" style="13" customWidth="1"/>
    <col min="7" max="7" width="29.1640625" style="13" customWidth="1"/>
    <col min="8" max="8" width="34.33203125" style="13" customWidth="1"/>
    <col min="9" max="9" width="17" style="13" customWidth="1"/>
    <col min="10" max="10" width="14.33203125" style="13" customWidth="1"/>
    <col min="11" max="11" width="14.6640625" style="13" customWidth="1"/>
    <col min="12" max="13" width="21.6640625" style="13" customWidth="1"/>
    <col min="14" max="14" width="47.6640625" style="13" customWidth="1"/>
    <col min="15" max="15" width="54.1640625" style="13" customWidth="1"/>
  </cols>
  <sheetData>
    <row r="1" spans="1:10">
      <c r="A1" s="160"/>
      <c r="B1" s="160"/>
      <c r="C1" s="160"/>
      <c r="D1" s="160"/>
      <c r="E1" s="160"/>
      <c r="F1" s="160"/>
      <c r="G1" s="160"/>
      <c r="H1" s="160"/>
      <c r="I1" s="160"/>
      <c r="J1" s="160"/>
    </row>
    <row r="2" spans="1:10">
      <c r="A2" s="160"/>
      <c r="B2" s="160"/>
      <c r="C2" s="160"/>
      <c r="D2" s="160"/>
      <c r="E2" s="160"/>
      <c r="F2" s="160"/>
      <c r="G2" s="160"/>
      <c r="H2" s="160"/>
      <c r="I2" s="160"/>
      <c r="J2" s="160"/>
    </row>
    <row r="3" spans="1:10">
      <c r="A3" s="160"/>
      <c r="B3" s="160"/>
      <c r="C3" s="160"/>
      <c r="D3" s="160"/>
      <c r="E3" s="160"/>
      <c r="F3" s="160"/>
      <c r="G3" s="160"/>
      <c r="H3" s="160"/>
      <c r="I3" s="160"/>
      <c r="J3" s="160"/>
    </row>
    <row r="4" spans="1:10">
      <c r="A4" s="160"/>
      <c r="B4" s="160"/>
      <c r="C4" s="160"/>
      <c r="D4" s="160"/>
      <c r="E4" s="160"/>
      <c r="F4" s="160"/>
      <c r="G4" s="160"/>
      <c r="H4" s="160"/>
      <c r="I4" s="160"/>
      <c r="J4" s="160"/>
    </row>
    <row r="5" spans="1:10">
      <c r="A5" s="160"/>
      <c r="B5" s="160"/>
      <c r="C5" s="160"/>
      <c r="D5" s="160"/>
      <c r="E5" s="160"/>
      <c r="F5" s="160"/>
      <c r="G5" s="160"/>
      <c r="H5" s="160"/>
      <c r="I5" s="160"/>
      <c r="J5" s="160"/>
    </row>
    <row r="6" spans="1:10">
      <c r="A6" s="160"/>
      <c r="B6" s="160"/>
      <c r="C6" s="160"/>
      <c r="D6" s="160"/>
      <c r="E6" s="160"/>
      <c r="F6" s="160"/>
      <c r="G6" s="160"/>
      <c r="H6" s="160"/>
      <c r="I6" s="160"/>
      <c r="J6" s="160"/>
    </row>
    <row r="7" spans="1:10" ht="18" customHeight="1">
      <c r="A7" s="162" t="s">
        <v>201</v>
      </c>
      <c r="B7" s="159" t="str">
        <f>'Fiche Générale'!B3</f>
        <v>Portail_SHS</v>
      </c>
      <c r="C7" s="184" t="s">
        <v>202</v>
      </c>
      <c r="D7" s="162"/>
      <c r="E7" s="169" t="str">
        <f>'Fiche Générale'!B4</f>
        <v>Géographie</v>
      </c>
      <c r="F7" s="170"/>
      <c r="G7" s="162" t="s">
        <v>384</v>
      </c>
      <c r="H7" s="204" t="str">
        <f>'Fiche Générale'!B5</f>
        <v>licence de géographie</v>
      </c>
      <c r="I7" s="204"/>
      <c r="J7" s="204"/>
    </row>
    <row r="8" spans="1:10" ht="18" customHeight="1">
      <c r="A8" s="162"/>
      <c r="B8" s="159"/>
      <c r="C8" s="184"/>
      <c r="D8" s="162"/>
      <c r="E8" s="171"/>
      <c r="F8" s="172"/>
      <c r="G8" s="162"/>
      <c r="H8" s="204"/>
      <c r="I8" s="204"/>
      <c r="J8" s="204"/>
    </row>
    <row r="9" spans="1:10" ht="18" customHeight="1">
      <c r="A9" s="162"/>
      <c r="B9" s="159"/>
      <c r="C9" s="184"/>
      <c r="D9" s="162"/>
      <c r="E9" s="173"/>
      <c r="F9" s="174"/>
      <c r="G9" s="162"/>
      <c r="H9" s="204"/>
      <c r="I9" s="204"/>
      <c r="J9" s="204"/>
    </row>
    <row r="10" spans="1:10" ht="18" customHeight="1">
      <c r="A10" s="162"/>
      <c r="B10" s="159"/>
      <c r="C10" s="175" t="s">
        <v>204</v>
      </c>
      <c r="D10" s="175"/>
      <c r="E10" s="185">
        <f>'Fiche Générale'!B9</f>
        <v>0</v>
      </c>
      <c r="F10" s="185"/>
      <c r="G10" s="185"/>
      <c r="H10" s="185"/>
      <c r="I10" s="185"/>
      <c r="J10" s="185"/>
    </row>
    <row r="11" spans="1:10" ht="18" customHeight="1">
      <c r="A11" s="162"/>
      <c r="B11" s="159"/>
      <c r="C11" s="175"/>
      <c r="D11" s="175"/>
      <c r="E11" s="185"/>
      <c r="F11" s="185"/>
      <c r="G11" s="185"/>
      <c r="H11" s="185"/>
      <c r="I11" s="185"/>
      <c r="J11" s="185"/>
    </row>
    <row r="13" spans="1:10">
      <c r="A13" s="154" t="s">
        <v>205</v>
      </c>
      <c r="B13" s="123" t="str">
        <f>'S1 Maquette'!B13</f>
        <v>1ère année de Portail</v>
      </c>
      <c r="C13" s="154" t="s">
        <v>207</v>
      </c>
      <c r="D13" s="154"/>
      <c r="E13" s="205">
        <f>'S1 Maquette'!E13</f>
        <v>0</v>
      </c>
      <c r="F13" s="205"/>
      <c r="G13" s="154" t="s">
        <v>411</v>
      </c>
      <c r="H13" s="119" t="e">
        <f>Calcul!D7</f>
        <v>#REF!</v>
      </c>
      <c r="I13" s="119"/>
    </row>
    <row r="14" spans="1:10">
      <c r="A14" s="154"/>
      <c r="B14" s="126"/>
      <c r="C14" s="154"/>
      <c r="D14" s="154"/>
      <c r="E14" s="205"/>
      <c r="F14" s="205"/>
      <c r="G14" s="154"/>
      <c r="H14" s="119"/>
      <c r="I14" s="119"/>
    </row>
    <row r="15" spans="1:10">
      <c r="A15" s="154" t="s">
        <v>209</v>
      </c>
      <c r="B15" s="123" t="s">
        <v>166</v>
      </c>
      <c r="C15" s="155" t="s">
        <v>210</v>
      </c>
      <c r="D15" s="156"/>
      <c r="E15" s="154"/>
      <c r="F15" s="154"/>
      <c r="G15" s="154" t="s">
        <v>412</v>
      </c>
      <c r="H15" s="119" t="e">
        <f>Calcul!D20</f>
        <v>#REF!</v>
      </c>
      <c r="I15" s="119"/>
    </row>
    <row r="16" spans="1:10">
      <c r="A16" s="154"/>
      <c r="B16" s="126"/>
      <c r="C16" s="157"/>
      <c r="D16" s="158"/>
      <c r="E16" s="154"/>
      <c r="F16" s="154"/>
      <c r="G16" s="154"/>
      <c r="H16" s="119"/>
      <c r="I16" s="119"/>
    </row>
    <row r="17" spans="1:15">
      <c r="I17" s="14"/>
      <c r="J17" s="14"/>
      <c r="K17" s="14"/>
      <c r="L17" s="14"/>
      <c r="M17" s="14"/>
      <c r="N17" s="14"/>
    </row>
    <row r="18" spans="1:15" ht="49.25" customHeight="1">
      <c r="A18" s="3" t="s">
        <v>212</v>
      </c>
      <c r="B18" s="3" t="s">
        <v>213</v>
      </c>
      <c r="C18" s="3" t="s">
        <v>3</v>
      </c>
      <c r="D18" s="3" t="s">
        <v>214</v>
      </c>
      <c r="E18" s="3" t="s">
        <v>6</v>
      </c>
      <c r="F18" s="3" t="s">
        <v>5</v>
      </c>
      <c r="G18" s="3" t="s">
        <v>215</v>
      </c>
      <c r="H18" s="3" t="s">
        <v>104</v>
      </c>
      <c r="I18" s="3" t="s">
        <v>164</v>
      </c>
      <c r="J18" s="3" t="s">
        <v>169</v>
      </c>
      <c r="K18" s="3" t="s">
        <v>170</v>
      </c>
      <c r="L18" s="3" t="s">
        <v>216</v>
      </c>
      <c r="M18" s="3" t="s">
        <v>4</v>
      </c>
      <c r="N18" s="3" t="s">
        <v>217</v>
      </c>
      <c r="O18" s="4" t="s">
        <v>218</v>
      </c>
    </row>
    <row r="19" spans="1:15" ht="43.25" customHeight="1">
      <c r="A19" s="50">
        <v>0</v>
      </c>
      <c r="B19" s="48" t="s">
        <v>413</v>
      </c>
      <c r="C19" s="50" t="s">
        <v>11</v>
      </c>
      <c r="D19" s="50">
        <v>6</v>
      </c>
      <c r="E19" s="56"/>
      <c r="F19" s="56"/>
      <c r="G19" s="56"/>
      <c r="H19" s="60"/>
      <c r="I19" s="60"/>
      <c r="J19" s="60"/>
      <c r="K19" s="60"/>
      <c r="L19" s="60"/>
      <c r="M19" s="60"/>
      <c r="N19" s="56"/>
      <c r="O19" s="65"/>
    </row>
    <row r="20" spans="1:15" ht="43.25" customHeight="1">
      <c r="A20" s="50" t="s">
        <v>220</v>
      </c>
      <c r="B20" s="48" t="s">
        <v>414</v>
      </c>
      <c r="C20" s="50" t="s">
        <v>19</v>
      </c>
      <c r="D20" s="60"/>
      <c r="E20" s="56"/>
      <c r="F20" s="56"/>
      <c r="G20" s="56"/>
      <c r="H20" s="60"/>
      <c r="I20" s="60"/>
      <c r="J20" s="60"/>
      <c r="K20" s="60"/>
      <c r="L20" s="60"/>
      <c r="M20" s="60"/>
      <c r="N20" s="56"/>
      <c r="O20" s="65"/>
    </row>
    <row r="21" spans="1:15" ht="43.25" customHeight="1">
      <c r="A21" s="50" t="s">
        <v>222</v>
      </c>
      <c r="B21" s="48" t="s">
        <v>415</v>
      </c>
      <c r="C21" s="50" t="s">
        <v>19</v>
      </c>
      <c r="D21" s="60"/>
      <c r="E21" s="56"/>
      <c r="F21" s="56"/>
      <c r="G21" s="56"/>
      <c r="H21" s="60"/>
      <c r="I21" s="60"/>
      <c r="J21" s="60"/>
      <c r="K21" s="60"/>
      <c r="L21" s="60"/>
      <c r="M21" s="60"/>
      <c r="N21" s="56"/>
      <c r="O21" s="65"/>
    </row>
    <row r="22" spans="1:15" ht="43.25" customHeight="1">
      <c r="A22" s="50" t="s">
        <v>224</v>
      </c>
      <c r="B22" s="49" t="s">
        <v>416</v>
      </c>
      <c r="C22" s="50" t="s">
        <v>19</v>
      </c>
      <c r="D22" s="60"/>
      <c r="E22" s="56"/>
      <c r="F22" s="56"/>
      <c r="G22" s="56"/>
      <c r="H22" s="60"/>
      <c r="I22" s="60"/>
      <c r="J22" s="60"/>
      <c r="K22" s="60"/>
      <c r="L22" s="60"/>
      <c r="M22" s="60"/>
      <c r="N22" s="56"/>
      <c r="O22" s="65"/>
    </row>
    <row r="23" spans="1:15" ht="43.25" customHeight="1">
      <c r="A23" s="51"/>
      <c r="B23" s="49" t="s">
        <v>226</v>
      </c>
      <c r="C23" s="50" t="s">
        <v>29</v>
      </c>
      <c r="D23" s="60"/>
      <c r="E23" s="56"/>
      <c r="F23" s="56"/>
      <c r="G23" s="56"/>
      <c r="H23" s="60"/>
      <c r="I23" s="60"/>
      <c r="J23" s="60"/>
      <c r="K23" s="60"/>
      <c r="L23" s="60"/>
      <c r="M23" s="60"/>
      <c r="N23" s="56"/>
      <c r="O23" s="65"/>
    </row>
    <row r="24" spans="1:15" ht="43.25" customHeight="1">
      <c r="A24" s="50" t="s">
        <v>227</v>
      </c>
      <c r="B24" s="49" t="s">
        <v>417</v>
      </c>
      <c r="C24" s="50" t="s">
        <v>19</v>
      </c>
      <c r="D24" s="60"/>
      <c r="E24" s="56"/>
      <c r="F24" s="56"/>
      <c r="G24" s="56"/>
      <c r="H24" s="60"/>
      <c r="I24" s="60"/>
      <c r="J24" s="60"/>
      <c r="K24" s="60"/>
      <c r="L24" s="60"/>
      <c r="M24" s="60"/>
      <c r="N24" s="56"/>
      <c r="O24" s="65"/>
    </row>
    <row r="25" spans="1:15" ht="43.25" customHeight="1">
      <c r="A25" s="50" t="s">
        <v>229</v>
      </c>
      <c r="B25" s="49" t="s">
        <v>230</v>
      </c>
      <c r="C25" s="50" t="s">
        <v>19</v>
      </c>
      <c r="D25" s="60"/>
      <c r="E25" s="56"/>
      <c r="F25" s="56"/>
      <c r="G25" s="56"/>
      <c r="H25" s="60"/>
      <c r="I25" s="60"/>
      <c r="J25" s="60"/>
      <c r="K25" s="60"/>
      <c r="L25" s="60"/>
      <c r="M25" s="60"/>
      <c r="N25" s="56"/>
      <c r="O25" s="65"/>
    </row>
    <row r="26" spans="1:15" ht="43.25" customHeight="1">
      <c r="A26" s="50" t="s">
        <v>231</v>
      </c>
      <c r="B26" s="49" t="s">
        <v>232</v>
      </c>
      <c r="C26" s="50" t="s">
        <v>19</v>
      </c>
      <c r="D26" s="60"/>
      <c r="E26" s="56"/>
      <c r="F26" s="56"/>
      <c r="G26" s="56"/>
      <c r="H26" s="60"/>
      <c r="I26" s="60"/>
      <c r="J26" s="60"/>
      <c r="K26" s="60"/>
      <c r="L26" s="60"/>
      <c r="M26" s="60"/>
      <c r="N26" s="56"/>
      <c r="O26" s="65"/>
    </row>
    <row r="27" spans="1:15" ht="43.25" customHeight="1">
      <c r="A27" s="22">
        <v>1</v>
      </c>
      <c r="B27" s="74" t="s">
        <v>418</v>
      </c>
      <c r="C27" s="19" t="s">
        <v>11</v>
      </c>
      <c r="D27" s="19">
        <v>6</v>
      </c>
      <c r="E27" s="5"/>
      <c r="F27" s="5"/>
      <c r="G27" s="5"/>
      <c r="H27" s="19" t="s">
        <v>128</v>
      </c>
      <c r="I27" s="19"/>
      <c r="J27" s="19"/>
      <c r="K27" s="19"/>
      <c r="L27" s="19"/>
      <c r="M27" s="19" t="s">
        <v>12</v>
      </c>
      <c r="N27" s="5"/>
      <c r="O27" s="5"/>
    </row>
    <row r="28" spans="1:15" ht="43.25" customHeight="1">
      <c r="A28" s="22">
        <v>1.1000000000000001</v>
      </c>
      <c r="B28" s="75" t="s">
        <v>419</v>
      </c>
      <c r="C28" s="19" t="s">
        <v>19</v>
      </c>
      <c r="D28" s="19">
        <v>2</v>
      </c>
      <c r="E28" s="5"/>
      <c r="F28" s="5"/>
      <c r="G28" s="5"/>
      <c r="H28" s="19" t="s">
        <v>128</v>
      </c>
      <c r="I28" s="68">
        <v>8</v>
      </c>
      <c r="J28" s="68">
        <v>12</v>
      </c>
      <c r="K28" s="19"/>
      <c r="L28" s="19"/>
      <c r="M28" s="19" t="s">
        <v>12</v>
      </c>
      <c r="N28" s="5"/>
      <c r="O28" s="5" t="s">
        <v>420</v>
      </c>
    </row>
    <row r="29" spans="1:15" ht="43.25" customHeight="1">
      <c r="A29" s="22">
        <v>1.2</v>
      </c>
      <c r="B29" s="75" t="s">
        <v>421</v>
      </c>
      <c r="C29" s="19" t="s">
        <v>19</v>
      </c>
      <c r="D29" s="19">
        <v>2</v>
      </c>
      <c r="E29" s="5"/>
      <c r="F29" s="5"/>
      <c r="G29" s="5"/>
      <c r="H29" s="19" t="s">
        <v>128</v>
      </c>
      <c r="I29" s="67">
        <v>14</v>
      </c>
      <c r="J29" s="67">
        <v>7</v>
      </c>
      <c r="K29" s="19"/>
      <c r="L29" s="19"/>
      <c r="M29" s="19" t="s">
        <v>12</v>
      </c>
      <c r="N29" s="5"/>
      <c r="O29" s="5" t="s">
        <v>420</v>
      </c>
    </row>
    <row r="30" spans="1:15" ht="43.25" customHeight="1">
      <c r="A30" s="22">
        <v>1.3</v>
      </c>
      <c r="B30" s="75" t="s">
        <v>422</v>
      </c>
      <c r="C30" s="19" t="s">
        <v>19</v>
      </c>
      <c r="D30" s="19">
        <v>2</v>
      </c>
      <c r="E30" s="5"/>
      <c r="F30" s="5"/>
      <c r="G30" s="5"/>
      <c r="H30" s="19" t="s">
        <v>128</v>
      </c>
      <c r="I30" s="32">
        <v>6</v>
      </c>
      <c r="J30" s="67">
        <v>6</v>
      </c>
      <c r="K30" s="19"/>
      <c r="L30" s="19"/>
      <c r="M30" s="19" t="s">
        <v>12</v>
      </c>
      <c r="N30" s="5"/>
      <c r="O30" s="5" t="s">
        <v>420</v>
      </c>
    </row>
    <row r="31" spans="1:15" ht="43.25" customHeight="1">
      <c r="A31" s="22">
        <v>2</v>
      </c>
      <c r="B31" s="98" t="s">
        <v>423</v>
      </c>
      <c r="C31" s="19" t="s">
        <v>11</v>
      </c>
      <c r="D31" s="19">
        <v>6</v>
      </c>
      <c r="E31" s="5"/>
      <c r="F31" s="5"/>
      <c r="G31" s="5"/>
      <c r="H31" s="19" t="s">
        <v>128</v>
      </c>
      <c r="I31" s="19"/>
      <c r="J31" s="19"/>
      <c r="K31" s="19"/>
      <c r="L31" s="19"/>
      <c r="M31" s="19" t="s">
        <v>12</v>
      </c>
      <c r="N31" s="5"/>
      <c r="O31" s="5"/>
    </row>
    <row r="32" spans="1:15" ht="43.25" customHeight="1">
      <c r="A32" s="22">
        <v>2.1</v>
      </c>
      <c r="B32" s="76" t="s">
        <v>424</v>
      </c>
      <c r="C32" s="19" t="s">
        <v>19</v>
      </c>
      <c r="D32" s="19">
        <v>3</v>
      </c>
      <c r="E32" s="5"/>
      <c r="F32" s="5"/>
      <c r="G32" s="5"/>
      <c r="H32" s="19" t="s">
        <v>128</v>
      </c>
      <c r="I32" s="11">
        <v>20</v>
      </c>
      <c r="J32" s="19"/>
      <c r="K32" s="19"/>
      <c r="L32" s="19"/>
      <c r="M32" s="19" t="s">
        <v>12</v>
      </c>
      <c r="N32" s="5"/>
      <c r="O32" s="5"/>
    </row>
    <row r="33" spans="1:15" ht="43.25" customHeight="1">
      <c r="A33" s="22">
        <v>2.2000000000000002</v>
      </c>
      <c r="B33" s="76" t="s">
        <v>425</v>
      </c>
      <c r="C33" s="19" t="s">
        <v>19</v>
      </c>
      <c r="D33" s="19">
        <v>3</v>
      </c>
      <c r="E33" s="5"/>
      <c r="F33" s="5"/>
      <c r="G33" s="5"/>
      <c r="H33" s="19" t="s">
        <v>128</v>
      </c>
      <c r="I33" s="19">
        <v>20</v>
      </c>
      <c r="J33" s="19"/>
      <c r="K33" s="19"/>
      <c r="L33" s="19"/>
      <c r="M33" s="19" t="s">
        <v>12</v>
      </c>
      <c r="N33" s="5"/>
      <c r="O33" s="5"/>
    </row>
    <row r="34" spans="1:15" ht="43.25" customHeight="1">
      <c r="A34" s="87">
        <v>3</v>
      </c>
      <c r="B34" s="71" t="s">
        <v>581</v>
      </c>
      <c r="C34" s="19" t="s">
        <v>26</v>
      </c>
      <c r="D34" s="19">
        <v>6</v>
      </c>
      <c r="E34" s="5"/>
      <c r="F34" s="5"/>
      <c r="G34" s="5"/>
      <c r="H34" s="19" t="s">
        <v>129</v>
      </c>
      <c r="I34" s="19"/>
      <c r="J34" s="19"/>
      <c r="K34" s="19"/>
      <c r="L34" s="19"/>
      <c r="M34" s="19" t="s">
        <v>12</v>
      </c>
      <c r="N34" s="5"/>
      <c r="O34" s="5"/>
    </row>
    <row r="35" spans="1:15" ht="43.25" customHeight="1">
      <c r="A35" s="22"/>
      <c r="B35" s="24" t="s">
        <v>426</v>
      </c>
      <c r="C35" s="19" t="s">
        <v>29</v>
      </c>
      <c r="D35" s="19">
        <v>6</v>
      </c>
      <c r="E35" s="5"/>
      <c r="F35" s="5"/>
      <c r="G35" s="5"/>
      <c r="H35" s="19"/>
      <c r="I35" s="19"/>
      <c r="J35" s="19"/>
      <c r="K35" s="19"/>
      <c r="L35" s="19"/>
      <c r="M35" s="19"/>
      <c r="N35" s="5"/>
      <c r="O35" s="5"/>
    </row>
    <row r="36" spans="1:15" ht="43.25" customHeight="1">
      <c r="A36" s="22" t="s">
        <v>250</v>
      </c>
      <c r="B36" s="5" t="s">
        <v>427</v>
      </c>
      <c r="C36" s="19" t="s">
        <v>11</v>
      </c>
      <c r="D36" s="19">
        <v>6</v>
      </c>
      <c r="E36" s="5"/>
      <c r="F36" s="5"/>
      <c r="G36" s="5"/>
      <c r="H36" s="19"/>
      <c r="I36" s="19"/>
      <c r="J36" s="19"/>
      <c r="K36" s="19"/>
      <c r="L36" s="19"/>
      <c r="M36" s="19"/>
      <c r="N36" s="5"/>
      <c r="O36" s="5"/>
    </row>
    <row r="37" spans="1:15" ht="43.25" customHeight="1">
      <c r="A37" s="22" t="s">
        <v>252</v>
      </c>
      <c r="B37" s="77" t="s">
        <v>428</v>
      </c>
      <c r="C37" s="19" t="s">
        <v>19</v>
      </c>
      <c r="D37" s="19">
        <v>3</v>
      </c>
      <c r="E37" s="5"/>
      <c r="F37" s="5"/>
      <c r="G37" s="5"/>
      <c r="H37" s="19" t="s">
        <v>129</v>
      </c>
      <c r="I37" s="19">
        <v>20</v>
      </c>
      <c r="J37" s="19"/>
      <c r="K37" s="19"/>
      <c r="L37" s="19"/>
      <c r="M37" s="19" t="s">
        <v>12</v>
      </c>
      <c r="N37" s="5"/>
      <c r="O37" s="5"/>
    </row>
    <row r="38" spans="1:15" ht="43.25" customHeight="1">
      <c r="A38" s="22" t="s">
        <v>254</v>
      </c>
      <c r="B38" s="77" t="s">
        <v>429</v>
      </c>
      <c r="C38" s="19" t="s">
        <v>19</v>
      </c>
      <c r="D38" s="19">
        <v>3</v>
      </c>
      <c r="E38" s="5"/>
      <c r="F38" s="5"/>
      <c r="G38" s="5"/>
      <c r="H38" s="19" t="s">
        <v>129</v>
      </c>
      <c r="I38" s="19">
        <v>20</v>
      </c>
      <c r="J38" s="19"/>
      <c r="K38" s="19"/>
      <c r="L38" s="19"/>
      <c r="M38" s="19" t="s">
        <v>12</v>
      </c>
      <c r="N38" s="70"/>
      <c r="O38" s="70"/>
    </row>
    <row r="39" spans="1:15" ht="43.25" customHeight="1">
      <c r="A39" s="22" t="s">
        <v>256</v>
      </c>
      <c r="B39" s="71" t="s">
        <v>257</v>
      </c>
      <c r="C39" s="19" t="s">
        <v>26</v>
      </c>
      <c r="D39" s="19"/>
      <c r="E39" s="5"/>
      <c r="F39" s="5"/>
      <c r="G39" s="5"/>
      <c r="H39" s="19"/>
      <c r="I39" s="19"/>
      <c r="J39" s="19"/>
      <c r="K39" s="19"/>
      <c r="L39" s="19"/>
      <c r="M39" s="19" t="s">
        <v>20</v>
      </c>
      <c r="N39" s="5"/>
      <c r="O39" s="70"/>
    </row>
    <row r="40" spans="1:15" ht="43.25" customHeight="1">
      <c r="A40" s="22"/>
      <c r="B40" s="24" t="s">
        <v>226</v>
      </c>
      <c r="C40" s="19" t="s">
        <v>29</v>
      </c>
      <c r="D40" s="19"/>
      <c r="E40" s="5"/>
      <c r="F40" s="5"/>
      <c r="G40" s="5"/>
      <c r="H40" s="19"/>
      <c r="I40" s="19"/>
      <c r="J40" s="19"/>
      <c r="K40" s="19"/>
      <c r="L40" s="19"/>
      <c r="M40" s="19"/>
      <c r="N40" s="5"/>
      <c r="O40" s="70"/>
    </row>
    <row r="41" spans="1:15" ht="43.25" customHeight="1">
      <c r="A41" s="22" t="s">
        <v>259</v>
      </c>
      <c r="B41" s="71" t="s">
        <v>430</v>
      </c>
      <c r="C41" s="19" t="s">
        <v>11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5"/>
      <c r="O41" s="70"/>
    </row>
    <row r="42" spans="1:15" ht="43.25" customHeight="1">
      <c r="A42" s="22"/>
      <c r="B42" s="24" t="s">
        <v>226</v>
      </c>
      <c r="C42" s="19" t="s">
        <v>29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5"/>
      <c r="O42" s="70"/>
    </row>
    <row r="43" spans="1:15" ht="43.25" customHeight="1">
      <c r="A43" s="22" t="s">
        <v>262</v>
      </c>
      <c r="B43" s="24" t="s">
        <v>431</v>
      </c>
      <c r="C43" s="19" t="s">
        <v>11</v>
      </c>
      <c r="D43" s="19">
        <v>6</v>
      </c>
      <c r="E43" s="19"/>
      <c r="F43" s="19" t="s">
        <v>21</v>
      </c>
      <c r="G43" s="19"/>
      <c r="H43" s="19" t="s">
        <v>125</v>
      </c>
      <c r="I43" s="19">
        <v>30</v>
      </c>
      <c r="J43" s="19"/>
      <c r="K43" s="19"/>
      <c r="L43" s="19"/>
      <c r="M43" s="19" t="s">
        <v>20</v>
      </c>
      <c r="N43" s="5" t="s">
        <v>432</v>
      </c>
      <c r="O43" s="70"/>
    </row>
    <row r="44" spans="1:15" ht="43.25" customHeight="1">
      <c r="A44" s="22" t="s">
        <v>264</v>
      </c>
      <c r="B44" s="24" t="s">
        <v>433</v>
      </c>
      <c r="C44" s="19" t="s">
        <v>11</v>
      </c>
      <c r="D44" s="19">
        <v>6</v>
      </c>
      <c r="E44" s="19"/>
      <c r="F44" s="19" t="s">
        <v>13</v>
      </c>
      <c r="G44" s="19"/>
      <c r="H44" s="19" t="s">
        <v>125</v>
      </c>
      <c r="I44" s="19">
        <v>30</v>
      </c>
      <c r="J44" s="19"/>
      <c r="K44" s="19"/>
      <c r="L44" s="19"/>
      <c r="M44" s="19" t="s">
        <v>20</v>
      </c>
      <c r="N44" s="5" t="s">
        <v>432</v>
      </c>
      <c r="O44" s="6"/>
    </row>
    <row r="45" spans="1:15" ht="43.25" customHeight="1">
      <c r="A45" s="87" t="s">
        <v>266</v>
      </c>
      <c r="B45" s="71" t="s">
        <v>434</v>
      </c>
      <c r="C45" s="19" t="s">
        <v>11</v>
      </c>
      <c r="D45" s="19">
        <v>6</v>
      </c>
      <c r="E45" s="5"/>
      <c r="F45" s="5"/>
      <c r="G45" s="5"/>
      <c r="H45" s="19"/>
      <c r="I45" s="19"/>
      <c r="J45" s="19"/>
      <c r="K45" s="19"/>
      <c r="L45" s="19"/>
      <c r="M45" s="19"/>
      <c r="N45" s="5"/>
      <c r="O45" s="6"/>
    </row>
    <row r="46" spans="1:15" ht="43.25" customHeight="1">
      <c r="A46" s="22"/>
      <c r="B46" s="24" t="s">
        <v>226</v>
      </c>
      <c r="C46" s="19" t="s">
        <v>29</v>
      </c>
      <c r="D46" s="19"/>
      <c r="E46" s="5"/>
      <c r="F46" s="5"/>
      <c r="G46" s="5"/>
      <c r="H46" s="19"/>
      <c r="I46" s="19"/>
      <c r="J46" s="19"/>
      <c r="K46" s="19"/>
      <c r="L46" s="19"/>
      <c r="M46" s="19"/>
      <c r="N46" s="5"/>
      <c r="O46" s="6"/>
    </row>
    <row r="47" spans="1:15" ht="43.25" customHeight="1">
      <c r="A47" s="87" t="s">
        <v>268</v>
      </c>
      <c r="B47" s="71" t="s">
        <v>435</v>
      </c>
      <c r="C47" s="90" t="s">
        <v>11</v>
      </c>
      <c r="D47" s="90">
        <v>6</v>
      </c>
      <c r="E47" s="5"/>
      <c r="F47" s="5"/>
      <c r="G47" s="5"/>
      <c r="H47" s="19" t="s">
        <v>124</v>
      </c>
      <c r="I47" s="19">
        <v>20</v>
      </c>
      <c r="J47" s="19"/>
      <c r="K47" s="19"/>
      <c r="L47" s="19"/>
      <c r="M47" s="19" t="s">
        <v>20</v>
      </c>
      <c r="N47" s="5" t="s">
        <v>81</v>
      </c>
      <c r="O47" s="6"/>
    </row>
    <row r="48" spans="1:15" ht="43.25" customHeight="1">
      <c r="A48" s="22" t="s">
        <v>270</v>
      </c>
      <c r="B48" s="24" t="s">
        <v>436</v>
      </c>
      <c r="C48" s="19" t="s">
        <v>19</v>
      </c>
      <c r="D48" s="19">
        <v>3</v>
      </c>
      <c r="E48" s="5"/>
      <c r="F48" s="5"/>
      <c r="G48" s="5"/>
      <c r="H48" s="19" t="s">
        <v>124</v>
      </c>
      <c r="I48" s="19">
        <v>20</v>
      </c>
      <c r="J48" s="19"/>
      <c r="K48" s="19"/>
      <c r="L48" s="19"/>
      <c r="M48" s="19" t="s">
        <v>20</v>
      </c>
      <c r="N48" s="5" t="s">
        <v>81</v>
      </c>
      <c r="O48" s="6"/>
    </row>
    <row r="49" spans="1:15" ht="43.25" customHeight="1">
      <c r="A49" s="22" t="s">
        <v>272</v>
      </c>
      <c r="B49" s="24" t="s">
        <v>437</v>
      </c>
      <c r="C49" s="19" t="s">
        <v>19</v>
      </c>
      <c r="D49" s="19">
        <v>3</v>
      </c>
      <c r="E49" s="5"/>
      <c r="F49" s="5"/>
      <c r="G49" s="5"/>
      <c r="H49" s="19" t="s">
        <v>124</v>
      </c>
      <c r="I49" s="19">
        <v>20</v>
      </c>
      <c r="J49" s="19"/>
      <c r="K49" s="19"/>
      <c r="L49" s="19"/>
      <c r="M49" s="19" t="s">
        <v>20</v>
      </c>
      <c r="N49" s="5" t="s">
        <v>81</v>
      </c>
      <c r="O49" s="6"/>
    </row>
    <row r="50" spans="1:15" ht="43.25" customHeight="1">
      <c r="A50" s="87" t="s">
        <v>274</v>
      </c>
      <c r="B50" s="71" t="s">
        <v>438</v>
      </c>
      <c r="C50" s="90" t="s">
        <v>11</v>
      </c>
      <c r="D50" s="90">
        <v>6</v>
      </c>
      <c r="E50" s="6"/>
      <c r="F50" s="6"/>
      <c r="G50" s="6"/>
      <c r="H50" s="10"/>
      <c r="I50" s="19"/>
      <c r="J50" s="19"/>
      <c r="K50" s="19"/>
      <c r="L50" s="19"/>
      <c r="M50" s="19"/>
      <c r="N50" s="6"/>
      <c r="O50" s="6"/>
    </row>
    <row r="51" spans="1:15" ht="43.25" customHeight="1">
      <c r="A51" s="22" t="s">
        <v>276</v>
      </c>
      <c r="B51" s="24" t="s">
        <v>439</v>
      </c>
      <c r="C51" s="19" t="s">
        <v>19</v>
      </c>
      <c r="D51" s="19">
        <v>3</v>
      </c>
      <c r="E51" s="5"/>
      <c r="F51" s="5" t="s">
        <v>13</v>
      </c>
      <c r="G51" s="5"/>
      <c r="H51" s="19" t="s">
        <v>124</v>
      </c>
      <c r="I51" s="19">
        <v>20</v>
      </c>
      <c r="J51" s="19"/>
      <c r="K51" s="19"/>
      <c r="L51" s="19"/>
      <c r="M51" s="19" t="s">
        <v>20</v>
      </c>
      <c r="N51" s="77" t="s">
        <v>81</v>
      </c>
      <c r="O51" s="6"/>
    </row>
    <row r="52" spans="1:15" ht="43.25" customHeight="1">
      <c r="A52" s="22" t="s">
        <v>278</v>
      </c>
      <c r="B52" s="24" t="s">
        <v>440</v>
      </c>
      <c r="C52" s="19" t="s">
        <v>19</v>
      </c>
      <c r="D52" s="19">
        <v>3</v>
      </c>
      <c r="E52" s="5"/>
      <c r="F52" s="5" t="s">
        <v>13</v>
      </c>
      <c r="G52" s="5"/>
      <c r="H52" s="19" t="s">
        <v>124</v>
      </c>
      <c r="I52" s="19"/>
      <c r="J52" s="19">
        <v>20</v>
      </c>
      <c r="K52" s="19"/>
      <c r="L52" s="19"/>
      <c r="M52" s="19" t="s">
        <v>20</v>
      </c>
      <c r="N52" s="77" t="s">
        <v>81</v>
      </c>
      <c r="O52" s="7"/>
    </row>
    <row r="53" spans="1:15" ht="43.25" customHeight="1">
      <c r="A53" s="87" t="s">
        <v>280</v>
      </c>
      <c r="B53" s="71" t="s">
        <v>281</v>
      </c>
      <c r="C53" s="19" t="s">
        <v>11</v>
      </c>
      <c r="D53" s="10"/>
      <c r="E53" s="6"/>
      <c r="F53" s="6"/>
      <c r="G53" s="6"/>
      <c r="H53" s="10"/>
      <c r="I53" s="19"/>
      <c r="J53" s="19"/>
      <c r="K53" s="19"/>
      <c r="L53" s="19"/>
      <c r="M53" s="19"/>
      <c r="N53" s="6"/>
      <c r="O53" s="6"/>
    </row>
    <row r="54" spans="1:15" ht="43.25" customHeight="1">
      <c r="A54" s="23"/>
      <c r="B54" s="24" t="s">
        <v>226</v>
      </c>
      <c r="C54" s="19" t="s">
        <v>29</v>
      </c>
      <c r="D54" s="10"/>
      <c r="E54" s="6"/>
      <c r="F54" s="6"/>
      <c r="G54" s="6"/>
      <c r="H54" s="10"/>
      <c r="I54" s="19"/>
      <c r="J54" s="19"/>
      <c r="K54" s="19"/>
      <c r="L54" s="19"/>
      <c r="M54" s="19"/>
      <c r="N54" s="6"/>
      <c r="O54" s="6"/>
    </row>
    <row r="55" spans="1:15" ht="43.25" customHeight="1">
      <c r="A55" s="22" t="s">
        <v>282</v>
      </c>
      <c r="B55" s="24" t="s">
        <v>441</v>
      </c>
      <c r="C55" s="19" t="s">
        <v>11</v>
      </c>
      <c r="D55" s="19">
        <v>6</v>
      </c>
      <c r="E55" s="5"/>
      <c r="F55" s="5"/>
      <c r="G55" s="5"/>
      <c r="H55" s="19" t="s">
        <v>153</v>
      </c>
      <c r="I55" s="19"/>
      <c r="J55" s="19"/>
      <c r="K55" s="19"/>
      <c r="L55" s="19"/>
      <c r="M55" s="19" t="s">
        <v>20</v>
      </c>
      <c r="N55" s="5" t="s">
        <v>284</v>
      </c>
      <c r="O55" s="6"/>
    </row>
    <row r="56" spans="1:15" ht="43.25" customHeight="1">
      <c r="A56" s="22" t="s">
        <v>285</v>
      </c>
      <c r="B56" s="24" t="s">
        <v>442</v>
      </c>
      <c r="C56" s="19" t="s">
        <v>19</v>
      </c>
      <c r="D56" s="19">
        <v>3</v>
      </c>
      <c r="E56" s="5"/>
      <c r="F56" s="5"/>
      <c r="G56" s="5"/>
      <c r="H56" s="19"/>
      <c r="I56" s="19">
        <v>10</v>
      </c>
      <c r="J56" s="19">
        <v>20</v>
      </c>
      <c r="K56" s="19"/>
      <c r="L56" s="19"/>
      <c r="M56" s="19" t="s">
        <v>20</v>
      </c>
      <c r="N56" s="5" t="s">
        <v>284</v>
      </c>
      <c r="O56" s="6"/>
    </row>
    <row r="57" spans="1:15" ht="43.25" customHeight="1">
      <c r="A57" s="22" t="s">
        <v>287</v>
      </c>
      <c r="B57" s="24" t="s">
        <v>443</v>
      </c>
      <c r="C57" s="19" t="s">
        <v>19</v>
      </c>
      <c r="D57" s="19">
        <v>3</v>
      </c>
      <c r="E57" s="5"/>
      <c r="F57" s="5"/>
      <c r="G57" s="5"/>
      <c r="H57" s="19"/>
      <c r="I57" s="19">
        <v>10</v>
      </c>
      <c r="J57" s="19">
        <v>20</v>
      </c>
      <c r="K57" s="19"/>
      <c r="L57" s="19"/>
      <c r="M57" s="19" t="s">
        <v>20</v>
      </c>
      <c r="N57" s="5" t="s">
        <v>284</v>
      </c>
      <c r="O57" s="6"/>
    </row>
    <row r="58" spans="1:15" ht="43.25" customHeight="1">
      <c r="A58" s="22" t="s">
        <v>289</v>
      </c>
      <c r="B58" s="24" t="s">
        <v>444</v>
      </c>
      <c r="C58" s="19" t="s">
        <v>11</v>
      </c>
      <c r="D58" s="19">
        <v>6</v>
      </c>
      <c r="E58" s="5"/>
      <c r="F58" s="5"/>
      <c r="G58" s="5"/>
      <c r="H58" s="19" t="s">
        <v>153</v>
      </c>
      <c r="I58" s="19"/>
      <c r="J58" s="19"/>
      <c r="K58" s="19"/>
      <c r="L58" s="19"/>
      <c r="M58" s="19" t="s">
        <v>20</v>
      </c>
      <c r="N58" s="5" t="s">
        <v>284</v>
      </c>
      <c r="O58" s="6"/>
    </row>
    <row r="59" spans="1:15" ht="43.25" customHeight="1">
      <c r="A59" s="22" t="s">
        <v>291</v>
      </c>
      <c r="B59" s="24" t="s">
        <v>445</v>
      </c>
      <c r="C59" s="19" t="s">
        <v>19</v>
      </c>
      <c r="D59" s="19">
        <v>2</v>
      </c>
      <c r="E59" s="5"/>
      <c r="F59" s="5"/>
      <c r="G59" s="5"/>
      <c r="H59" s="19"/>
      <c r="I59" s="19">
        <v>20</v>
      </c>
      <c r="J59" s="19"/>
      <c r="K59" s="19"/>
      <c r="L59" s="19"/>
      <c r="M59" s="19" t="s">
        <v>20</v>
      </c>
      <c r="N59" s="5" t="s">
        <v>284</v>
      </c>
      <c r="O59" s="6"/>
    </row>
    <row r="60" spans="1:15" ht="43.25" customHeight="1">
      <c r="A60" s="22" t="s">
        <v>293</v>
      </c>
      <c r="B60" s="24" t="s">
        <v>446</v>
      </c>
      <c r="C60" s="19" t="s">
        <v>19</v>
      </c>
      <c r="D60" s="19">
        <v>2</v>
      </c>
      <c r="E60" s="5"/>
      <c r="F60" s="5"/>
      <c r="G60" s="5"/>
      <c r="H60" s="19"/>
      <c r="I60" s="19">
        <v>20</v>
      </c>
      <c r="J60" s="19"/>
      <c r="K60" s="19"/>
      <c r="L60" s="19"/>
      <c r="M60" s="19" t="s">
        <v>20</v>
      </c>
      <c r="N60" s="5" t="s">
        <v>284</v>
      </c>
      <c r="O60" s="6"/>
    </row>
    <row r="61" spans="1:15" ht="43.25" customHeight="1">
      <c r="A61" s="22" t="s">
        <v>295</v>
      </c>
      <c r="B61" s="24" t="s">
        <v>447</v>
      </c>
      <c r="C61" s="19" t="s">
        <v>19</v>
      </c>
      <c r="D61" s="19">
        <v>2</v>
      </c>
      <c r="E61" s="5"/>
      <c r="F61" s="5"/>
      <c r="G61" s="5"/>
      <c r="H61" s="19"/>
      <c r="I61" s="19">
        <v>20</v>
      </c>
      <c r="J61" s="19"/>
      <c r="K61" s="19"/>
      <c r="L61" s="19"/>
      <c r="M61" s="19" t="s">
        <v>20</v>
      </c>
      <c r="N61" s="5" t="s">
        <v>284</v>
      </c>
      <c r="O61" s="6"/>
    </row>
    <row r="62" spans="1:15" ht="43.25" customHeight="1">
      <c r="A62" s="87" t="s">
        <v>297</v>
      </c>
      <c r="B62" s="71" t="s">
        <v>298</v>
      </c>
      <c r="C62" s="19" t="s">
        <v>11</v>
      </c>
      <c r="D62" s="10"/>
      <c r="E62" s="6"/>
      <c r="F62" s="6"/>
      <c r="G62" s="6"/>
      <c r="H62" s="10"/>
      <c r="I62" s="19"/>
      <c r="J62" s="19"/>
      <c r="K62" s="19"/>
      <c r="L62" s="19"/>
      <c r="M62" s="19"/>
      <c r="N62" s="6"/>
      <c r="O62" s="6"/>
    </row>
    <row r="63" spans="1:15" ht="43.25" customHeight="1">
      <c r="A63" s="22" t="s">
        <v>299</v>
      </c>
      <c r="B63" s="24" t="s">
        <v>448</v>
      </c>
      <c r="C63" s="19" t="s">
        <v>26</v>
      </c>
      <c r="D63" s="19"/>
      <c r="E63" s="19"/>
      <c r="F63" s="19" t="s">
        <v>13</v>
      </c>
      <c r="G63" s="19"/>
      <c r="H63" s="19"/>
      <c r="I63" s="19"/>
      <c r="J63" s="19"/>
      <c r="K63" s="19"/>
      <c r="L63" s="19"/>
      <c r="M63" s="19" t="s">
        <v>20</v>
      </c>
      <c r="N63" s="5" t="s">
        <v>80</v>
      </c>
      <c r="O63" s="6"/>
    </row>
    <row r="64" spans="1:15" ht="43.25" customHeight="1">
      <c r="A64" s="22"/>
      <c r="B64" s="24" t="s">
        <v>226</v>
      </c>
      <c r="C64" s="19" t="s">
        <v>29</v>
      </c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5"/>
      <c r="O64" s="6"/>
    </row>
    <row r="65" spans="1:15" ht="43.25" customHeight="1">
      <c r="A65" s="22" t="s">
        <v>301</v>
      </c>
      <c r="B65" s="24" t="s">
        <v>449</v>
      </c>
      <c r="C65" s="19" t="s">
        <v>19</v>
      </c>
      <c r="D65" s="19"/>
      <c r="E65" s="19"/>
      <c r="F65" s="19" t="s">
        <v>13</v>
      </c>
      <c r="G65" s="19"/>
      <c r="H65" s="19"/>
      <c r="I65" s="19">
        <v>20</v>
      </c>
      <c r="J65" s="19"/>
      <c r="K65" s="19"/>
      <c r="L65" s="19"/>
      <c r="M65" s="19" t="s">
        <v>20</v>
      </c>
      <c r="N65" s="5" t="s">
        <v>80</v>
      </c>
      <c r="O65" s="6"/>
    </row>
    <row r="66" spans="1:15" ht="43.25" customHeight="1">
      <c r="A66" s="22" t="s">
        <v>303</v>
      </c>
      <c r="B66" s="24" t="s">
        <v>450</v>
      </c>
      <c r="C66" s="19" t="s">
        <v>19</v>
      </c>
      <c r="D66" s="19"/>
      <c r="E66" s="19"/>
      <c r="F66" s="19" t="s">
        <v>13</v>
      </c>
      <c r="G66" s="19"/>
      <c r="H66" s="19"/>
      <c r="I66" s="19">
        <v>20</v>
      </c>
      <c r="J66" s="19"/>
      <c r="K66" s="19"/>
      <c r="L66" s="19"/>
      <c r="M66" s="19" t="s">
        <v>20</v>
      </c>
      <c r="N66" s="5" t="s">
        <v>80</v>
      </c>
      <c r="O66" s="6"/>
    </row>
    <row r="67" spans="1:15" ht="43.25" customHeight="1">
      <c r="A67" s="22" t="s">
        <v>305</v>
      </c>
      <c r="B67" s="24" t="s">
        <v>451</v>
      </c>
      <c r="C67" s="19" t="s">
        <v>26</v>
      </c>
      <c r="D67" s="19"/>
      <c r="E67" s="19"/>
      <c r="F67" s="19" t="s">
        <v>21</v>
      </c>
      <c r="G67" s="19"/>
      <c r="H67" s="19"/>
      <c r="I67" s="19"/>
      <c r="J67" s="19"/>
      <c r="K67" s="19"/>
      <c r="L67" s="19"/>
      <c r="M67" s="19" t="s">
        <v>20</v>
      </c>
      <c r="N67" s="5" t="s">
        <v>80</v>
      </c>
      <c r="O67" s="6"/>
    </row>
    <row r="68" spans="1:15" ht="43.25" customHeight="1">
      <c r="A68" s="23"/>
      <c r="B68" s="24" t="s">
        <v>226</v>
      </c>
      <c r="C68" s="19" t="s">
        <v>29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5"/>
      <c r="O68" s="6"/>
    </row>
    <row r="69" spans="1:15" ht="43.25" customHeight="1">
      <c r="A69" s="22" t="s">
        <v>307</v>
      </c>
      <c r="B69" s="24" t="s">
        <v>452</v>
      </c>
      <c r="C69" s="19" t="s">
        <v>19</v>
      </c>
      <c r="D69" s="19"/>
      <c r="E69" s="19"/>
      <c r="F69" s="19"/>
      <c r="G69" s="91" t="s">
        <v>453</v>
      </c>
      <c r="H69" s="19"/>
      <c r="I69" s="19"/>
      <c r="J69" s="19">
        <v>30</v>
      </c>
      <c r="K69" s="19"/>
      <c r="L69" s="19"/>
      <c r="M69" s="19" t="s">
        <v>20</v>
      </c>
      <c r="N69" s="5" t="s">
        <v>80</v>
      </c>
      <c r="O69" s="6"/>
    </row>
    <row r="70" spans="1:15" ht="43.25" customHeight="1">
      <c r="A70" s="22" t="s">
        <v>310</v>
      </c>
      <c r="B70" s="24" t="s">
        <v>454</v>
      </c>
      <c r="C70" s="19" t="s">
        <v>19</v>
      </c>
      <c r="D70" s="19"/>
      <c r="E70" s="19"/>
      <c r="F70" s="19"/>
      <c r="G70" s="19" t="s">
        <v>455</v>
      </c>
      <c r="H70" s="19"/>
      <c r="I70" s="19"/>
      <c r="J70" s="19">
        <v>30</v>
      </c>
      <c r="K70" s="19"/>
      <c r="L70" s="19"/>
      <c r="M70" s="19" t="s">
        <v>20</v>
      </c>
      <c r="N70" s="5" t="s">
        <v>80</v>
      </c>
      <c r="O70" s="6"/>
    </row>
    <row r="71" spans="1:15" ht="43.25" customHeight="1">
      <c r="A71" s="22" t="s">
        <v>313</v>
      </c>
      <c r="B71" s="24" t="s">
        <v>456</v>
      </c>
      <c r="C71" s="19" t="s">
        <v>19</v>
      </c>
      <c r="D71" s="19"/>
      <c r="E71" s="19"/>
      <c r="F71" s="19"/>
      <c r="G71" s="19" t="s">
        <v>457</v>
      </c>
      <c r="H71" s="19"/>
      <c r="I71" s="19"/>
      <c r="J71" s="19">
        <v>30</v>
      </c>
      <c r="K71" s="19"/>
      <c r="L71" s="19"/>
      <c r="M71" s="19" t="s">
        <v>20</v>
      </c>
      <c r="N71" s="5" t="s">
        <v>80</v>
      </c>
      <c r="O71" s="6"/>
    </row>
    <row r="72" spans="1:15" ht="43.25" customHeight="1">
      <c r="A72" s="22" t="s">
        <v>316</v>
      </c>
      <c r="B72" s="24" t="s">
        <v>458</v>
      </c>
      <c r="C72" s="19" t="s">
        <v>19</v>
      </c>
      <c r="D72" s="19"/>
      <c r="E72" s="19"/>
      <c r="F72" s="19"/>
      <c r="G72" s="19" t="s">
        <v>459</v>
      </c>
      <c r="H72" s="19"/>
      <c r="I72" s="19"/>
      <c r="J72" s="19">
        <v>30</v>
      </c>
      <c r="K72" s="19"/>
      <c r="L72" s="19"/>
      <c r="M72" s="19" t="s">
        <v>20</v>
      </c>
      <c r="N72" s="5" t="s">
        <v>80</v>
      </c>
      <c r="O72" s="6"/>
    </row>
    <row r="73" spans="1:15" ht="43.25" customHeight="1">
      <c r="A73" s="22" t="s">
        <v>319</v>
      </c>
      <c r="B73" s="24" t="s">
        <v>460</v>
      </c>
      <c r="C73" s="19" t="s">
        <v>19</v>
      </c>
      <c r="D73" s="19"/>
      <c r="E73" s="19"/>
      <c r="F73" s="19"/>
      <c r="G73" s="19" t="s">
        <v>461</v>
      </c>
      <c r="H73" s="19"/>
      <c r="I73" s="19"/>
      <c r="J73" s="19">
        <v>30</v>
      </c>
      <c r="K73" s="19"/>
      <c r="L73" s="19"/>
      <c r="M73" s="19" t="s">
        <v>20</v>
      </c>
      <c r="N73" s="5" t="s">
        <v>80</v>
      </c>
      <c r="O73" s="6"/>
    </row>
    <row r="74" spans="1:15" ht="43.25" customHeight="1">
      <c r="A74" s="22" t="s">
        <v>322</v>
      </c>
      <c r="B74" s="24" t="s">
        <v>462</v>
      </c>
      <c r="C74" s="19" t="s">
        <v>19</v>
      </c>
      <c r="D74" s="19"/>
      <c r="E74" s="19"/>
      <c r="F74" s="19"/>
      <c r="G74" s="19" t="s">
        <v>463</v>
      </c>
      <c r="H74" s="19"/>
      <c r="I74" s="19"/>
      <c r="J74" s="19">
        <v>30</v>
      </c>
      <c r="K74" s="19"/>
      <c r="L74" s="19"/>
      <c r="M74" s="19" t="s">
        <v>20</v>
      </c>
      <c r="N74" s="5" t="s">
        <v>80</v>
      </c>
      <c r="O74" s="6"/>
    </row>
    <row r="75" spans="1:15" ht="43.25" customHeight="1">
      <c r="A75" s="22" t="s">
        <v>325</v>
      </c>
      <c r="B75" s="24" t="s">
        <v>464</v>
      </c>
      <c r="C75" s="19" t="s">
        <v>19</v>
      </c>
      <c r="D75" s="19"/>
      <c r="E75" s="19"/>
      <c r="F75" s="19"/>
      <c r="G75" s="19" t="s">
        <v>465</v>
      </c>
      <c r="H75" s="19"/>
      <c r="I75" s="19"/>
      <c r="J75" s="19">
        <v>30</v>
      </c>
      <c r="K75" s="19"/>
      <c r="L75" s="19"/>
      <c r="M75" s="19" t="s">
        <v>20</v>
      </c>
      <c r="N75" s="5" t="s">
        <v>80</v>
      </c>
      <c r="O75" s="6"/>
    </row>
    <row r="76" spans="1:15" ht="43.25" customHeight="1">
      <c r="A76" s="22" t="s">
        <v>328</v>
      </c>
      <c r="B76" s="24" t="s">
        <v>466</v>
      </c>
      <c r="C76" s="19" t="s">
        <v>19</v>
      </c>
      <c r="D76" s="19"/>
      <c r="E76" s="19"/>
      <c r="F76" s="19"/>
      <c r="G76" s="19" t="s">
        <v>467</v>
      </c>
      <c r="H76" s="19"/>
      <c r="I76" s="19"/>
      <c r="J76" s="19">
        <v>30</v>
      </c>
      <c r="K76" s="19"/>
      <c r="L76" s="19"/>
      <c r="M76" s="19" t="s">
        <v>20</v>
      </c>
      <c r="N76" s="5" t="s">
        <v>80</v>
      </c>
      <c r="O76" s="6"/>
    </row>
    <row r="77" spans="1:15" ht="43.25" customHeight="1">
      <c r="A77" s="22" t="s">
        <v>331</v>
      </c>
      <c r="B77" s="24" t="s">
        <v>468</v>
      </c>
      <c r="C77" s="19" t="s">
        <v>19</v>
      </c>
      <c r="D77" s="19"/>
      <c r="E77" s="19"/>
      <c r="F77" s="19"/>
      <c r="G77" s="19" t="s">
        <v>469</v>
      </c>
      <c r="H77" s="19"/>
      <c r="I77" s="19"/>
      <c r="J77" s="19">
        <v>30</v>
      </c>
      <c r="K77" s="19"/>
      <c r="L77" s="19"/>
      <c r="M77" s="19" t="s">
        <v>20</v>
      </c>
      <c r="N77" s="5" t="s">
        <v>80</v>
      </c>
      <c r="O77" s="6"/>
    </row>
    <row r="78" spans="1:15" ht="43.25" customHeight="1">
      <c r="A78" s="22" t="s">
        <v>334</v>
      </c>
      <c r="B78" s="24" t="s">
        <v>470</v>
      </c>
      <c r="C78" s="19" t="s">
        <v>19</v>
      </c>
      <c r="D78" s="19"/>
      <c r="E78" s="19"/>
      <c r="F78" s="19"/>
      <c r="G78" s="19" t="s">
        <v>471</v>
      </c>
      <c r="H78" s="19"/>
      <c r="I78" s="19"/>
      <c r="J78" s="19">
        <v>30</v>
      </c>
      <c r="K78" s="19"/>
      <c r="L78" s="19"/>
      <c r="M78" s="19" t="s">
        <v>20</v>
      </c>
      <c r="N78" s="5" t="s">
        <v>80</v>
      </c>
      <c r="O78" s="6"/>
    </row>
    <row r="79" spans="1:15" ht="43.25" customHeight="1">
      <c r="A79" s="22" t="s">
        <v>337</v>
      </c>
      <c r="B79" s="24" t="s">
        <v>472</v>
      </c>
      <c r="C79" s="19" t="s">
        <v>19</v>
      </c>
      <c r="D79" s="19"/>
      <c r="E79" s="19"/>
      <c r="F79" s="19"/>
      <c r="G79" s="19" t="s">
        <v>473</v>
      </c>
      <c r="H79" s="19"/>
      <c r="I79" s="19"/>
      <c r="J79" s="19">
        <v>30</v>
      </c>
      <c r="K79" s="19"/>
      <c r="L79" s="19"/>
      <c r="M79" s="19" t="s">
        <v>20</v>
      </c>
      <c r="N79" s="5" t="s">
        <v>80</v>
      </c>
      <c r="O79" s="6"/>
    </row>
    <row r="80" spans="1:15" ht="43.25" customHeight="1">
      <c r="A80" s="22" t="s">
        <v>340</v>
      </c>
      <c r="B80" s="24" t="s">
        <v>474</v>
      </c>
      <c r="C80" s="19" t="s">
        <v>19</v>
      </c>
      <c r="D80" s="19"/>
      <c r="E80" s="19"/>
      <c r="F80" s="19"/>
      <c r="G80" s="19" t="s">
        <v>475</v>
      </c>
      <c r="H80" s="19"/>
      <c r="I80" s="19"/>
      <c r="J80" s="19">
        <v>30</v>
      </c>
      <c r="K80" s="19"/>
      <c r="L80" s="19"/>
      <c r="M80" s="19" t="s">
        <v>20</v>
      </c>
      <c r="N80" s="5" t="s">
        <v>80</v>
      </c>
      <c r="O80" s="6"/>
    </row>
    <row r="81" spans="1:15" ht="43.25" customHeight="1">
      <c r="A81" s="22" t="s">
        <v>343</v>
      </c>
      <c r="B81" s="24" t="s">
        <v>476</v>
      </c>
      <c r="C81" s="19" t="s">
        <v>19</v>
      </c>
      <c r="D81" s="19"/>
      <c r="E81" s="19"/>
      <c r="F81" s="19"/>
      <c r="G81" s="19" t="s">
        <v>477</v>
      </c>
      <c r="H81" s="19"/>
      <c r="I81" s="19"/>
      <c r="J81" s="19">
        <v>30</v>
      </c>
      <c r="K81" s="19"/>
      <c r="L81" s="19"/>
      <c r="M81" s="19" t="s">
        <v>20</v>
      </c>
      <c r="N81" s="5" t="s">
        <v>80</v>
      </c>
      <c r="O81" s="6"/>
    </row>
    <row r="82" spans="1:15" ht="43.25" customHeight="1">
      <c r="A82" s="87">
        <v>4</v>
      </c>
      <c r="B82" s="71" t="s">
        <v>257</v>
      </c>
      <c r="C82" s="19" t="s">
        <v>11</v>
      </c>
      <c r="D82" s="10"/>
      <c r="E82" s="6"/>
      <c r="F82" s="6"/>
      <c r="G82" s="6"/>
      <c r="H82" s="10"/>
      <c r="I82" s="19"/>
      <c r="J82" s="19"/>
      <c r="K82" s="19"/>
      <c r="L82" s="19"/>
      <c r="M82" s="19"/>
      <c r="N82" s="6"/>
      <c r="O82" s="6"/>
    </row>
    <row r="83" spans="1:15" ht="43.25" customHeight="1">
      <c r="A83" s="23"/>
      <c r="B83" s="24" t="s">
        <v>426</v>
      </c>
      <c r="C83" s="19" t="s">
        <v>29</v>
      </c>
      <c r="D83" s="10"/>
      <c r="E83" s="6"/>
      <c r="F83" s="6"/>
      <c r="G83" s="6"/>
      <c r="H83" s="10"/>
      <c r="I83" s="19"/>
      <c r="J83" s="19"/>
      <c r="K83" s="19"/>
      <c r="L83" s="19"/>
      <c r="M83" s="19"/>
      <c r="N83" s="6"/>
      <c r="O83" s="6"/>
    </row>
    <row r="84" spans="1:15" ht="43.25" customHeight="1">
      <c r="A84" s="22" t="s">
        <v>346</v>
      </c>
      <c r="B84" s="71" t="s">
        <v>430</v>
      </c>
      <c r="C84" s="19" t="s">
        <v>11</v>
      </c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5"/>
      <c r="O84" s="6"/>
    </row>
    <row r="85" spans="1:15" ht="43.25" customHeight="1">
      <c r="A85" s="22"/>
      <c r="B85" s="24" t="s">
        <v>226</v>
      </c>
      <c r="C85" s="19" t="s">
        <v>29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5"/>
      <c r="O85" s="6"/>
    </row>
    <row r="86" spans="1:15" ht="43.25" customHeight="1">
      <c r="A86" s="22" t="s">
        <v>347</v>
      </c>
      <c r="B86" s="24" t="s">
        <v>431</v>
      </c>
      <c r="C86" s="19" t="s">
        <v>11</v>
      </c>
      <c r="D86" s="19">
        <v>6</v>
      </c>
      <c r="E86" s="19"/>
      <c r="F86" s="19" t="s">
        <v>21</v>
      </c>
      <c r="G86" s="19"/>
      <c r="H86" s="19" t="s">
        <v>125</v>
      </c>
      <c r="I86" s="19">
        <v>30</v>
      </c>
      <c r="J86" s="19"/>
      <c r="K86" s="19"/>
      <c r="L86" s="19"/>
      <c r="M86" s="19" t="s">
        <v>20</v>
      </c>
      <c r="N86" s="5" t="s">
        <v>432</v>
      </c>
      <c r="O86" s="6"/>
    </row>
    <row r="87" spans="1:15" ht="43.25" customHeight="1">
      <c r="A87" s="22" t="s">
        <v>348</v>
      </c>
      <c r="B87" s="24" t="s">
        <v>433</v>
      </c>
      <c r="C87" s="19" t="s">
        <v>11</v>
      </c>
      <c r="D87" s="19">
        <v>6</v>
      </c>
      <c r="E87" s="19"/>
      <c r="F87" s="19" t="s">
        <v>13</v>
      </c>
      <c r="G87" s="19"/>
      <c r="H87" s="19" t="s">
        <v>125</v>
      </c>
      <c r="I87" s="19">
        <v>30</v>
      </c>
      <c r="J87" s="19"/>
      <c r="K87" s="19"/>
      <c r="L87" s="19"/>
      <c r="M87" s="19" t="s">
        <v>20</v>
      </c>
      <c r="N87" s="5" t="s">
        <v>432</v>
      </c>
      <c r="O87" s="6"/>
    </row>
    <row r="88" spans="1:15" ht="43.25" customHeight="1">
      <c r="A88" s="87" t="s">
        <v>349</v>
      </c>
      <c r="B88" s="71" t="s">
        <v>434</v>
      </c>
      <c r="C88" s="19" t="s">
        <v>11</v>
      </c>
      <c r="D88" s="19">
        <v>6</v>
      </c>
      <c r="E88" s="5"/>
      <c r="F88" s="5"/>
      <c r="G88" s="5"/>
      <c r="H88" s="19"/>
      <c r="I88" s="19"/>
      <c r="J88" s="19"/>
      <c r="K88" s="19"/>
      <c r="L88" s="19"/>
      <c r="M88" s="19"/>
      <c r="N88" s="5"/>
      <c r="O88" s="6"/>
    </row>
    <row r="89" spans="1:15" ht="43.25" customHeight="1">
      <c r="A89" s="22"/>
      <c r="B89" s="24" t="s">
        <v>226</v>
      </c>
      <c r="C89" s="19" t="s">
        <v>29</v>
      </c>
      <c r="D89" s="19"/>
      <c r="E89" s="5"/>
      <c r="F89" s="5"/>
      <c r="G89" s="5"/>
      <c r="H89" s="19"/>
      <c r="I89" s="19"/>
      <c r="J89" s="19"/>
      <c r="K89" s="19"/>
      <c r="L89" s="19"/>
      <c r="M89" s="19"/>
      <c r="N89" s="5"/>
      <c r="O89" s="6"/>
    </row>
    <row r="90" spans="1:15" ht="43.25" customHeight="1">
      <c r="A90" s="87" t="s">
        <v>350</v>
      </c>
      <c r="B90" s="71" t="s">
        <v>435</v>
      </c>
      <c r="C90" s="90" t="s">
        <v>11</v>
      </c>
      <c r="D90" s="90">
        <v>6</v>
      </c>
      <c r="E90" s="5"/>
      <c r="F90" s="5"/>
      <c r="G90" s="5"/>
      <c r="H90" s="19" t="s">
        <v>124</v>
      </c>
      <c r="I90" s="19">
        <v>20</v>
      </c>
      <c r="J90" s="19"/>
      <c r="K90" s="19"/>
      <c r="L90" s="19"/>
      <c r="M90" s="19" t="s">
        <v>20</v>
      </c>
      <c r="N90" s="5" t="s">
        <v>81</v>
      </c>
      <c r="O90" s="6"/>
    </row>
    <row r="91" spans="1:15" ht="43.25" customHeight="1">
      <c r="A91" s="22" t="s">
        <v>351</v>
      </c>
      <c r="B91" s="24" t="s">
        <v>436</v>
      </c>
      <c r="C91" s="19" t="s">
        <v>19</v>
      </c>
      <c r="D91" s="19">
        <v>3</v>
      </c>
      <c r="E91" s="5"/>
      <c r="F91" s="5"/>
      <c r="G91" s="5"/>
      <c r="H91" s="19" t="s">
        <v>124</v>
      </c>
      <c r="I91" s="19">
        <v>20</v>
      </c>
      <c r="J91" s="19"/>
      <c r="K91" s="19"/>
      <c r="L91" s="19"/>
      <c r="M91" s="19" t="s">
        <v>20</v>
      </c>
      <c r="N91" s="5" t="s">
        <v>81</v>
      </c>
      <c r="O91" s="6"/>
    </row>
    <row r="92" spans="1:15" ht="43.25" customHeight="1">
      <c r="A92" s="22" t="s">
        <v>352</v>
      </c>
      <c r="B92" s="24" t="s">
        <v>437</v>
      </c>
      <c r="C92" s="19" t="s">
        <v>19</v>
      </c>
      <c r="D92" s="19">
        <v>3</v>
      </c>
      <c r="E92" s="5"/>
      <c r="F92" s="5"/>
      <c r="G92" s="5"/>
      <c r="H92" s="19" t="s">
        <v>124</v>
      </c>
      <c r="I92" s="19">
        <v>20</v>
      </c>
      <c r="J92" s="19"/>
      <c r="K92" s="19"/>
      <c r="L92" s="19"/>
      <c r="M92" s="19" t="s">
        <v>20</v>
      </c>
      <c r="N92" s="5" t="s">
        <v>81</v>
      </c>
      <c r="O92" s="6"/>
    </row>
    <row r="93" spans="1:15" ht="43.25" customHeight="1">
      <c r="A93" s="87" t="s">
        <v>353</v>
      </c>
      <c r="B93" s="71" t="s">
        <v>438</v>
      </c>
      <c r="C93" s="90" t="s">
        <v>11</v>
      </c>
      <c r="D93" s="90">
        <v>6</v>
      </c>
      <c r="E93" s="6"/>
      <c r="F93" s="6"/>
      <c r="G93" s="6"/>
      <c r="H93" s="10"/>
      <c r="I93" s="19"/>
      <c r="J93" s="19"/>
      <c r="K93" s="19"/>
      <c r="L93" s="19"/>
      <c r="M93" s="19"/>
      <c r="N93" s="6"/>
      <c r="O93" s="6"/>
    </row>
    <row r="94" spans="1:15" ht="43.25" customHeight="1">
      <c r="A94" s="22" t="s">
        <v>354</v>
      </c>
      <c r="B94" s="24" t="s">
        <v>439</v>
      </c>
      <c r="C94" s="19" t="s">
        <v>19</v>
      </c>
      <c r="D94" s="19">
        <v>3</v>
      </c>
      <c r="E94" s="5"/>
      <c r="F94" s="5" t="s">
        <v>13</v>
      </c>
      <c r="G94" s="5"/>
      <c r="H94" s="19" t="s">
        <v>124</v>
      </c>
      <c r="I94" s="19">
        <v>20</v>
      </c>
      <c r="J94" s="19"/>
      <c r="K94" s="19"/>
      <c r="L94" s="19"/>
      <c r="M94" s="19" t="s">
        <v>20</v>
      </c>
      <c r="N94" s="77" t="s">
        <v>81</v>
      </c>
      <c r="O94" s="6"/>
    </row>
    <row r="95" spans="1:15" ht="43.25" customHeight="1">
      <c r="A95" s="22" t="s">
        <v>355</v>
      </c>
      <c r="B95" s="24" t="s">
        <v>440</v>
      </c>
      <c r="C95" s="19" t="s">
        <v>19</v>
      </c>
      <c r="D95" s="19">
        <v>3</v>
      </c>
      <c r="E95" s="5"/>
      <c r="F95" s="5" t="s">
        <v>13</v>
      </c>
      <c r="G95" s="5"/>
      <c r="H95" s="19" t="s">
        <v>124</v>
      </c>
      <c r="I95" s="19"/>
      <c r="J95" s="19">
        <v>20</v>
      </c>
      <c r="K95" s="19"/>
      <c r="L95" s="19"/>
      <c r="M95" s="19" t="s">
        <v>20</v>
      </c>
      <c r="N95" s="77" t="s">
        <v>81</v>
      </c>
      <c r="O95" s="6"/>
    </row>
    <row r="96" spans="1:15" ht="43.25" customHeight="1">
      <c r="A96" s="87" t="s">
        <v>356</v>
      </c>
      <c r="B96" s="71" t="s">
        <v>281</v>
      </c>
      <c r="C96" s="19" t="s">
        <v>11</v>
      </c>
      <c r="D96" s="10"/>
      <c r="E96" s="6"/>
      <c r="F96" s="6"/>
      <c r="G96" s="6"/>
      <c r="H96" s="10"/>
      <c r="I96" s="19"/>
      <c r="J96" s="19"/>
      <c r="K96" s="19"/>
      <c r="L96" s="19"/>
      <c r="M96" s="19"/>
      <c r="N96" s="6"/>
      <c r="O96" s="6"/>
    </row>
    <row r="97" spans="1:15" ht="43.25" customHeight="1">
      <c r="A97" s="23"/>
      <c r="B97" s="24" t="s">
        <v>226</v>
      </c>
      <c r="C97" s="19" t="s">
        <v>29</v>
      </c>
      <c r="D97" s="10"/>
      <c r="E97" s="6"/>
      <c r="F97" s="6"/>
      <c r="G97" s="6"/>
      <c r="H97" s="10"/>
      <c r="I97" s="19"/>
      <c r="J97" s="19"/>
      <c r="K97" s="19"/>
      <c r="L97" s="19"/>
      <c r="M97" s="19"/>
      <c r="N97" s="6"/>
      <c r="O97" s="6"/>
    </row>
    <row r="98" spans="1:15" ht="43.25" customHeight="1">
      <c r="A98" s="22" t="s">
        <v>357</v>
      </c>
      <c r="B98" s="24" t="s">
        <v>441</v>
      </c>
      <c r="C98" s="19" t="s">
        <v>11</v>
      </c>
      <c r="D98" s="19">
        <v>6</v>
      </c>
      <c r="E98" s="5"/>
      <c r="F98" s="5"/>
      <c r="G98" s="5"/>
      <c r="H98" s="19" t="s">
        <v>153</v>
      </c>
      <c r="I98" s="19"/>
      <c r="J98" s="19"/>
      <c r="K98" s="19"/>
      <c r="L98" s="19"/>
      <c r="M98" s="19" t="s">
        <v>20</v>
      </c>
      <c r="N98" s="5" t="s">
        <v>284</v>
      </c>
      <c r="O98" s="6"/>
    </row>
    <row r="99" spans="1:15" ht="43.25" customHeight="1">
      <c r="A99" s="22" t="s">
        <v>358</v>
      </c>
      <c r="B99" s="24" t="s">
        <v>442</v>
      </c>
      <c r="C99" s="19" t="s">
        <v>19</v>
      </c>
      <c r="D99" s="19">
        <v>3</v>
      </c>
      <c r="E99" s="5"/>
      <c r="F99" s="5"/>
      <c r="G99" s="5"/>
      <c r="H99" s="19"/>
      <c r="I99" s="19">
        <v>10</v>
      </c>
      <c r="J99" s="19">
        <v>20</v>
      </c>
      <c r="K99" s="19"/>
      <c r="L99" s="19"/>
      <c r="M99" s="19" t="s">
        <v>20</v>
      </c>
      <c r="N99" s="5" t="s">
        <v>284</v>
      </c>
      <c r="O99" s="6"/>
    </row>
    <row r="100" spans="1:15" ht="43.25" customHeight="1">
      <c r="A100" s="22" t="s">
        <v>359</v>
      </c>
      <c r="B100" s="24" t="s">
        <v>443</v>
      </c>
      <c r="C100" s="19" t="s">
        <v>19</v>
      </c>
      <c r="D100" s="19">
        <v>3</v>
      </c>
      <c r="E100" s="5"/>
      <c r="F100" s="5"/>
      <c r="G100" s="5"/>
      <c r="H100" s="19"/>
      <c r="I100" s="19">
        <v>10</v>
      </c>
      <c r="J100" s="19">
        <v>20</v>
      </c>
      <c r="K100" s="19"/>
      <c r="L100" s="19"/>
      <c r="M100" s="19" t="s">
        <v>20</v>
      </c>
      <c r="N100" s="5" t="s">
        <v>284</v>
      </c>
      <c r="O100" s="6"/>
    </row>
    <row r="101" spans="1:15" ht="43.25" customHeight="1">
      <c r="A101" s="22" t="s">
        <v>360</v>
      </c>
      <c r="B101" s="24" t="s">
        <v>444</v>
      </c>
      <c r="C101" s="19" t="s">
        <v>11</v>
      </c>
      <c r="D101" s="19">
        <v>6</v>
      </c>
      <c r="E101" s="5"/>
      <c r="F101" s="5"/>
      <c r="G101" s="5"/>
      <c r="H101" s="19" t="s">
        <v>153</v>
      </c>
      <c r="I101" s="19"/>
      <c r="J101" s="19"/>
      <c r="K101" s="19"/>
      <c r="L101" s="19"/>
      <c r="M101" s="19" t="s">
        <v>20</v>
      </c>
      <c r="N101" s="5" t="s">
        <v>284</v>
      </c>
      <c r="O101" s="6"/>
    </row>
    <row r="102" spans="1:15" ht="43.25" customHeight="1">
      <c r="A102" s="22" t="s">
        <v>361</v>
      </c>
      <c r="B102" s="24" t="s">
        <v>445</v>
      </c>
      <c r="C102" s="19" t="s">
        <v>19</v>
      </c>
      <c r="D102" s="19">
        <v>2</v>
      </c>
      <c r="E102" s="5"/>
      <c r="F102" s="5"/>
      <c r="G102" s="5"/>
      <c r="H102" s="19"/>
      <c r="I102" s="19">
        <v>20</v>
      </c>
      <c r="J102" s="19"/>
      <c r="K102" s="19"/>
      <c r="L102" s="19"/>
      <c r="M102" s="19" t="s">
        <v>20</v>
      </c>
      <c r="N102" s="5" t="s">
        <v>284</v>
      </c>
      <c r="O102" s="6"/>
    </row>
    <row r="103" spans="1:15" ht="43.25" customHeight="1">
      <c r="A103" s="22" t="s">
        <v>362</v>
      </c>
      <c r="B103" s="24" t="s">
        <v>446</v>
      </c>
      <c r="C103" s="19" t="s">
        <v>19</v>
      </c>
      <c r="D103" s="19">
        <v>2</v>
      </c>
      <c r="E103" s="5"/>
      <c r="F103" s="5"/>
      <c r="G103" s="5"/>
      <c r="H103" s="19"/>
      <c r="I103" s="19">
        <v>20</v>
      </c>
      <c r="J103" s="19"/>
      <c r="K103" s="19"/>
      <c r="L103" s="19"/>
      <c r="M103" s="19" t="s">
        <v>20</v>
      </c>
      <c r="N103" s="5" t="s">
        <v>284</v>
      </c>
      <c r="O103" s="6"/>
    </row>
    <row r="104" spans="1:15" ht="43.25" customHeight="1">
      <c r="A104" s="22" t="s">
        <v>363</v>
      </c>
      <c r="B104" s="24" t="s">
        <v>447</v>
      </c>
      <c r="C104" s="19" t="s">
        <v>19</v>
      </c>
      <c r="D104" s="19">
        <v>2</v>
      </c>
      <c r="E104" s="5"/>
      <c r="F104" s="5"/>
      <c r="G104" s="5"/>
      <c r="H104" s="19"/>
      <c r="I104" s="19">
        <v>20</v>
      </c>
      <c r="J104" s="19"/>
      <c r="K104" s="19"/>
      <c r="L104" s="19"/>
      <c r="M104" s="19" t="s">
        <v>20</v>
      </c>
      <c r="N104" s="5" t="s">
        <v>284</v>
      </c>
      <c r="O104" s="6"/>
    </row>
    <row r="105" spans="1:15" ht="43.25" customHeight="1">
      <c r="A105" s="87" t="s">
        <v>364</v>
      </c>
      <c r="B105" s="71" t="s">
        <v>298</v>
      </c>
      <c r="C105" s="19" t="s">
        <v>11</v>
      </c>
      <c r="D105" s="10"/>
      <c r="E105" s="6"/>
      <c r="F105" s="6"/>
      <c r="G105" s="6"/>
      <c r="H105" s="10"/>
      <c r="I105" s="19"/>
      <c r="J105" s="19"/>
      <c r="K105" s="19"/>
      <c r="L105" s="19"/>
      <c r="M105" s="19"/>
      <c r="N105" s="6"/>
      <c r="O105" s="6"/>
    </row>
    <row r="106" spans="1:15" ht="43.25" customHeight="1">
      <c r="A106" s="22" t="s">
        <v>365</v>
      </c>
      <c r="B106" s="24" t="s">
        <v>448</v>
      </c>
      <c r="C106" s="19" t="s">
        <v>26</v>
      </c>
      <c r="D106" s="19"/>
      <c r="E106" s="19"/>
      <c r="F106" s="19" t="s">
        <v>13</v>
      </c>
      <c r="G106" s="19"/>
      <c r="H106" s="19"/>
      <c r="I106" s="19"/>
      <c r="J106" s="19"/>
      <c r="K106" s="19"/>
      <c r="L106" s="19"/>
      <c r="M106" s="19" t="s">
        <v>20</v>
      </c>
      <c r="N106" s="5" t="s">
        <v>80</v>
      </c>
      <c r="O106" s="6"/>
    </row>
    <row r="107" spans="1:15" ht="43.25" customHeight="1">
      <c r="A107" s="23"/>
      <c r="B107" s="24" t="s">
        <v>226</v>
      </c>
      <c r="C107" s="19" t="s">
        <v>29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5"/>
      <c r="O107" s="6"/>
    </row>
    <row r="108" spans="1:15" ht="43.25" customHeight="1">
      <c r="A108" s="22" t="s">
        <v>366</v>
      </c>
      <c r="B108" s="24" t="s">
        <v>449</v>
      </c>
      <c r="C108" s="19" t="s">
        <v>19</v>
      </c>
      <c r="D108" s="19"/>
      <c r="E108" s="19"/>
      <c r="F108" s="19" t="s">
        <v>13</v>
      </c>
      <c r="G108" s="19"/>
      <c r="H108" s="19"/>
      <c r="I108" s="19">
        <v>20</v>
      </c>
      <c r="J108" s="19"/>
      <c r="K108" s="19"/>
      <c r="L108" s="19"/>
      <c r="M108" s="19" t="s">
        <v>20</v>
      </c>
      <c r="N108" s="5" t="s">
        <v>80</v>
      </c>
      <c r="O108" s="6"/>
    </row>
    <row r="109" spans="1:15" ht="43.25" customHeight="1">
      <c r="A109" s="22" t="s">
        <v>367</v>
      </c>
      <c r="B109" s="24" t="s">
        <v>450</v>
      </c>
      <c r="C109" s="19" t="s">
        <v>19</v>
      </c>
      <c r="D109" s="19"/>
      <c r="E109" s="19"/>
      <c r="F109" s="19" t="s">
        <v>13</v>
      </c>
      <c r="G109" s="19"/>
      <c r="H109" s="19"/>
      <c r="I109" s="19">
        <v>20</v>
      </c>
      <c r="J109" s="19"/>
      <c r="K109" s="19"/>
      <c r="L109" s="19"/>
      <c r="M109" s="19" t="s">
        <v>20</v>
      </c>
      <c r="N109" s="5" t="s">
        <v>80</v>
      </c>
      <c r="O109" s="6"/>
    </row>
    <row r="110" spans="1:15" ht="43.25" customHeight="1">
      <c r="A110" s="22" t="s">
        <v>368</v>
      </c>
      <c r="B110" s="24" t="s">
        <v>451</v>
      </c>
      <c r="C110" s="19" t="s">
        <v>26</v>
      </c>
      <c r="D110" s="19"/>
      <c r="E110" s="19"/>
      <c r="F110" s="19" t="s">
        <v>21</v>
      </c>
      <c r="G110" s="19"/>
      <c r="H110" s="19"/>
      <c r="I110" s="19"/>
      <c r="J110" s="19"/>
      <c r="K110" s="19"/>
      <c r="L110" s="19"/>
      <c r="M110" s="19" t="s">
        <v>20</v>
      </c>
      <c r="N110" s="5" t="s">
        <v>80</v>
      </c>
      <c r="O110" s="6"/>
    </row>
    <row r="111" spans="1:15" ht="43.25" customHeight="1">
      <c r="A111" s="23"/>
      <c r="B111" s="24" t="s">
        <v>226</v>
      </c>
      <c r="C111" s="19" t="s">
        <v>29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5"/>
      <c r="O111" s="6"/>
    </row>
    <row r="112" spans="1:15" ht="43.25" customHeight="1">
      <c r="A112" s="22" t="s">
        <v>369</v>
      </c>
      <c r="B112" s="24" t="s">
        <v>452</v>
      </c>
      <c r="C112" s="19" t="s">
        <v>19</v>
      </c>
      <c r="D112" s="19"/>
      <c r="E112" s="19"/>
      <c r="F112" s="19"/>
      <c r="G112" s="91" t="s">
        <v>453</v>
      </c>
      <c r="H112" s="19"/>
      <c r="I112" s="19"/>
      <c r="J112" s="19">
        <v>30</v>
      </c>
      <c r="K112" s="19"/>
      <c r="L112" s="19"/>
      <c r="M112" s="19" t="s">
        <v>20</v>
      </c>
      <c r="N112" s="5" t="s">
        <v>80</v>
      </c>
      <c r="O112" s="6"/>
    </row>
    <row r="113" spans="1:15" ht="43.25" customHeight="1">
      <c r="A113" s="22" t="s">
        <v>370</v>
      </c>
      <c r="B113" s="24" t="s">
        <v>454</v>
      </c>
      <c r="C113" s="19" t="s">
        <v>19</v>
      </c>
      <c r="D113" s="19"/>
      <c r="E113" s="19"/>
      <c r="F113" s="19"/>
      <c r="G113" s="19" t="s">
        <v>455</v>
      </c>
      <c r="H113" s="19"/>
      <c r="I113" s="19"/>
      <c r="J113" s="19">
        <v>30</v>
      </c>
      <c r="K113" s="19"/>
      <c r="L113" s="19"/>
      <c r="M113" s="19" t="s">
        <v>20</v>
      </c>
      <c r="N113" s="5" t="s">
        <v>80</v>
      </c>
      <c r="O113" s="6"/>
    </row>
    <row r="114" spans="1:15" ht="43.25" customHeight="1">
      <c r="A114" s="22" t="s">
        <v>371</v>
      </c>
      <c r="B114" s="24" t="s">
        <v>456</v>
      </c>
      <c r="C114" s="19" t="s">
        <v>19</v>
      </c>
      <c r="D114" s="19"/>
      <c r="E114" s="19"/>
      <c r="F114" s="19"/>
      <c r="G114" s="19" t="s">
        <v>457</v>
      </c>
      <c r="H114" s="19"/>
      <c r="I114" s="19"/>
      <c r="J114" s="19">
        <v>30</v>
      </c>
      <c r="K114" s="19"/>
      <c r="L114" s="19"/>
      <c r="M114" s="19" t="s">
        <v>20</v>
      </c>
      <c r="N114" s="5" t="s">
        <v>80</v>
      </c>
      <c r="O114" s="6"/>
    </row>
    <row r="115" spans="1:15" ht="43.25" customHeight="1">
      <c r="A115" s="22" t="s">
        <v>372</v>
      </c>
      <c r="B115" s="24" t="s">
        <v>458</v>
      </c>
      <c r="C115" s="19" t="s">
        <v>19</v>
      </c>
      <c r="D115" s="19"/>
      <c r="E115" s="19"/>
      <c r="F115" s="19"/>
      <c r="G115" s="19" t="s">
        <v>459</v>
      </c>
      <c r="H115" s="19"/>
      <c r="I115" s="19"/>
      <c r="J115" s="19">
        <v>30</v>
      </c>
      <c r="K115" s="19"/>
      <c r="L115" s="19"/>
      <c r="M115" s="19" t="s">
        <v>20</v>
      </c>
      <c r="N115" s="5" t="s">
        <v>80</v>
      </c>
      <c r="O115" s="6"/>
    </row>
    <row r="116" spans="1:15" ht="43.25" customHeight="1">
      <c r="A116" s="22" t="s">
        <v>373</v>
      </c>
      <c r="B116" s="24" t="s">
        <v>460</v>
      </c>
      <c r="C116" s="19" t="s">
        <v>19</v>
      </c>
      <c r="D116" s="19"/>
      <c r="E116" s="19"/>
      <c r="F116" s="19"/>
      <c r="G116" s="19" t="s">
        <v>461</v>
      </c>
      <c r="H116" s="19"/>
      <c r="I116" s="19"/>
      <c r="J116" s="19">
        <v>30</v>
      </c>
      <c r="K116" s="19"/>
      <c r="L116" s="19"/>
      <c r="M116" s="19" t="s">
        <v>20</v>
      </c>
      <c r="N116" s="5" t="s">
        <v>80</v>
      </c>
      <c r="O116" s="6"/>
    </row>
    <row r="117" spans="1:15" ht="43.25" customHeight="1">
      <c r="A117" s="22" t="s">
        <v>374</v>
      </c>
      <c r="B117" s="24" t="s">
        <v>462</v>
      </c>
      <c r="C117" s="19" t="s">
        <v>19</v>
      </c>
      <c r="D117" s="19"/>
      <c r="E117" s="19"/>
      <c r="F117" s="19"/>
      <c r="G117" s="19" t="s">
        <v>463</v>
      </c>
      <c r="H117" s="19"/>
      <c r="I117" s="19"/>
      <c r="J117" s="19">
        <v>30</v>
      </c>
      <c r="K117" s="19"/>
      <c r="L117" s="19"/>
      <c r="M117" s="19" t="s">
        <v>20</v>
      </c>
      <c r="N117" s="5" t="s">
        <v>80</v>
      </c>
      <c r="O117" s="6"/>
    </row>
    <row r="118" spans="1:15" ht="43.25" customHeight="1">
      <c r="A118" s="22" t="s">
        <v>375</v>
      </c>
      <c r="B118" s="24" t="s">
        <v>464</v>
      </c>
      <c r="C118" s="19" t="s">
        <v>19</v>
      </c>
      <c r="D118" s="19"/>
      <c r="E118" s="19"/>
      <c r="F118" s="19"/>
      <c r="G118" s="19" t="s">
        <v>465</v>
      </c>
      <c r="H118" s="19"/>
      <c r="I118" s="19"/>
      <c r="J118" s="19">
        <v>30</v>
      </c>
      <c r="K118" s="19"/>
      <c r="L118" s="19"/>
      <c r="M118" s="19" t="s">
        <v>20</v>
      </c>
      <c r="N118" s="5" t="s">
        <v>80</v>
      </c>
      <c r="O118" s="6"/>
    </row>
    <row r="119" spans="1:15" ht="43.25" customHeight="1">
      <c r="A119" s="22" t="s">
        <v>376</v>
      </c>
      <c r="B119" s="24" t="s">
        <v>466</v>
      </c>
      <c r="C119" s="19" t="s">
        <v>19</v>
      </c>
      <c r="D119" s="19"/>
      <c r="E119" s="19"/>
      <c r="F119" s="19"/>
      <c r="G119" s="19" t="s">
        <v>467</v>
      </c>
      <c r="H119" s="19"/>
      <c r="I119" s="19"/>
      <c r="J119" s="19">
        <v>30</v>
      </c>
      <c r="K119" s="19"/>
      <c r="L119" s="19"/>
      <c r="M119" s="19" t="s">
        <v>20</v>
      </c>
      <c r="N119" s="5" t="s">
        <v>80</v>
      </c>
      <c r="O119" s="6"/>
    </row>
    <row r="120" spans="1:15" ht="43.25" customHeight="1">
      <c r="A120" s="22" t="s">
        <v>377</v>
      </c>
      <c r="B120" s="24" t="s">
        <v>468</v>
      </c>
      <c r="C120" s="19" t="s">
        <v>19</v>
      </c>
      <c r="D120" s="19"/>
      <c r="E120" s="19"/>
      <c r="F120" s="19"/>
      <c r="G120" s="19" t="s">
        <v>469</v>
      </c>
      <c r="H120" s="19"/>
      <c r="I120" s="19"/>
      <c r="J120" s="19">
        <v>30</v>
      </c>
      <c r="K120" s="19"/>
      <c r="L120" s="19"/>
      <c r="M120" s="19" t="s">
        <v>20</v>
      </c>
      <c r="N120" s="5" t="s">
        <v>80</v>
      </c>
      <c r="O120" s="6"/>
    </row>
    <row r="121" spans="1:15" ht="43.25" customHeight="1">
      <c r="A121" s="22" t="s">
        <v>378</v>
      </c>
      <c r="B121" s="24" t="s">
        <v>470</v>
      </c>
      <c r="C121" s="19" t="s">
        <v>19</v>
      </c>
      <c r="D121" s="19"/>
      <c r="E121" s="19"/>
      <c r="F121" s="19"/>
      <c r="G121" s="19" t="s">
        <v>471</v>
      </c>
      <c r="H121" s="19"/>
      <c r="I121" s="19"/>
      <c r="J121" s="19">
        <v>30</v>
      </c>
      <c r="K121" s="19"/>
      <c r="L121" s="19"/>
      <c r="M121" s="19" t="s">
        <v>20</v>
      </c>
      <c r="N121" s="5" t="s">
        <v>80</v>
      </c>
      <c r="O121" s="6"/>
    </row>
    <row r="122" spans="1:15" ht="43.25" customHeight="1">
      <c r="A122" s="22" t="s">
        <v>379</v>
      </c>
      <c r="B122" s="24" t="s">
        <v>472</v>
      </c>
      <c r="C122" s="19" t="s">
        <v>19</v>
      </c>
      <c r="D122" s="19"/>
      <c r="E122" s="19"/>
      <c r="F122" s="19"/>
      <c r="G122" s="19" t="s">
        <v>473</v>
      </c>
      <c r="H122" s="19"/>
      <c r="I122" s="19"/>
      <c r="J122" s="19">
        <v>30</v>
      </c>
      <c r="K122" s="19"/>
      <c r="L122" s="19"/>
      <c r="M122" s="19" t="s">
        <v>20</v>
      </c>
      <c r="N122" s="5" t="s">
        <v>80</v>
      </c>
      <c r="O122" s="6"/>
    </row>
    <row r="123" spans="1:15" ht="43.25" customHeight="1">
      <c r="A123" s="22" t="s">
        <v>380</v>
      </c>
      <c r="B123" s="24" t="s">
        <v>474</v>
      </c>
      <c r="C123" s="19" t="s">
        <v>19</v>
      </c>
      <c r="D123" s="19"/>
      <c r="E123" s="19"/>
      <c r="F123" s="19"/>
      <c r="G123" s="19" t="s">
        <v>475</v>
      </c>
      <c r="H123" s="19"/>
      <c r="I123" s="19"/>
      <c r="J123" s="19">
        <v>30</v>
      </c>
      <c r="K123" s="19"/>
      <c r="L123" s="19"/>
      <c r="M123" s="19" t="s">
        <v>20</v>
      </c>
      <c r="N123" s="5" t="s">
        <v>80</v>
      </c>
      <c r="O123" s="6"/>
    </row>
    <row r="124" spans="1:15" ht="43.25" customHeight="1">
      <c r="A124" s="22" t="s">
        <v>381</v>
      </c>
      <c r="B124" s="24" t="s">
        <v>476</v>
      </c>
      <c r="C124" s="19" t="s">
        <v>19</v>
      </c>
      <c r="D124" s="19"/>
      <c r="E124" s="19"/>
      <c r="F124" s="19"/>
      <c r="G124" s="19" t="s">
        <v>477</v>
      </c>
      <c r="H124" s="19"/>
      <c r="I124" s="19"/>
      <c r="J124" s="19">
        <v>30</v>
      </c>
      <c r="K124" s="19"/>
      <c r="L124" s="19"/>
      <c r="M124" s="19" t="s">
        <v>20</v>
      </c>
      <c r="N124" s="5" t="s">
        <v>80</v>
      </c>
      <c r="O124" s="6"/>
    </row>
    <row r="125" spans="1:15" ht="43.25" customHeight="1">
      <c r="A125" s="23"/>
      <c r="B125" s="25"/>
      <c r="C125" s="19"/>
      <c r="D125" s="10"/>
      <c r="E125" s="6"/>
      <c r="F125" s="6"/>
      <c r="G125" s="6"/>
      <c r="H125" s="10"/>
      <c r="I125" s="19"/>
      <c r="J125" s="19"/>
      <c r="K125" s="19"/>
      <c r="L125" s="19"/>
      <c r="M125" s="19"/>
      <c r="N125" s="6"/>
      <c r="O125" s="6"/>
    </row>
    <row r="126" spans="1:15" ht="43.25" customHeight="1">
      <c r="A126" s="23"/>
      <c r="B126" s="25"/>
      <c r="C126" s="19"/>
      <c r="D126" s="10"/>
      <c r="E126" s="6"/>
      <c r="F126" s="6"/>
      <c r="G126" s="6"/>
      <c r="H126" s="10"/>
      <c r="I126" s="19"/>
      <c r="J126" s="19"/>
      <c r="K126" s="19"/>
      <c r="L126" s="19"/>
      <c r="M126" s="19"/>
      <c r="N126" s="6"/>
      <c r="O126" s="6"/>
    </row>
    <row r="127" spans="1:15" ht="43.25" customHeight="1">
      <c r="A127" s="23"/>
      <c r="B127" s="25"/>
      <c r="C127" s="19"/>
      <c r="D127" s="10"/>
      <c r="E127" s="6"/>
      <c r="F127" s="6"/>
      <c r="G127" s="6"/>
      <c r="H127" s="10"/>
      <c r="I127" s="19"/>
      <c r="J127" s="19"/>
      <c r="K127" s="19"/>
      <c r="L127" s="19"/>
      <c r="M127" s="19"/>
      <c r="N127" s="6"/>
      <c r="O127" s="6"/>
    </row>
    <row r="128" spans="1:15" ht="43.25" customHeight="1">
      <c r="A128" s="23"/>
      <c r="B128" s="25"/>
      <c r="C128" s="19"/>
      <c r="D128" s="10"/>
      <c r="E128" s="6"/>
      <c r="F128" s="6"/>
      <c r="G128" s="6"/>
      <c r="H128" s="10"/>
      <c r="I128" s="19"/>
      <c r="J128" s="19"/>
      <c r="K128" s="19"/>
      <c r="L128" s="19"/>
      <c r="M128" s="19"/>
      <c r="N128" s="6"/>
      <c r="O128" s="6"/>
    </row>
    <row r="129" spans="1:15" ht="43.25" customHeight="1">
      <c r="A129" s="23"/>
      <c r="B129" s="25"/>
      <c r="C129" s="19"/>
      <c r="D129" s="10"/>
      <c r="E129" s="6"/>
      <c r="F129" s="6"/>
      <c r="G129" s="6"/>
      <c r="H129" s="10"/>
      <c r="I129" s="19"/>
      <c r="J129" s="19"/>
      <c r="K129" s="19"/>
      <c r="L129" s="19"/>
      <c r="M129" s="19"/>
      <c r="N129" s="6"/>
      <c r="O129" s="6"/>
    </row>
    <row r="130" spans="1:15" ht="43.25" customHeight="1">
      <c r="A130" s="23"/>
      <c r="B130" s="25"/>
      <c r="C130" s="19"/>
      <c r="D130" s="10"/>
      <c r="E130" s="6"/>
      <c r="F130" s="6"/>
      <c r="G130" s="6"/>
      <c r="H130" s="10"/>
      <c r="I130" s="19"/>
      <c r="J130" s="19"/>
      <c r="K130" s="19"/>
      <c r="L130" s="19"/>
      <c r="M130" s="19"/>
      <c r="N130" s="6"/>
      <c r="O130" s="6"/>
    </row>
    <row r="131" spans="1:15" ht="43.25" customHeight="1">
      <c r="A131" s="23"/>
      <c r="B131" s="25"/>
      <c r="C131" s="19"/>
      <c r="D131" s="10"/>
      <c r="E131" s="6"/>
      <c r="F131" s="6"/>
      <c r="G131" s="6"/>
      <c r="H131" s="10"/>
      <c r="I131" s="19"/>
      <c r="J131" s="19"/>
      <c r="K131" s="19"/>
      <c r="L131" s="19"/>
      <c r="M131" s="19"/>
      <c r="N131" s="6"/>
      <c r="O131" s="6"/>
    </row>
    <row r="132" spans="1:15" ht="43.25" customHeight="1">
      <c r="A132" s="23"/>
      <c r="B132" s="25"/>
      <c r="C132" s="19"/>
      <c r="D132" s="10"/>
      <c r="E132" s="6"/>
      <c r="F132" s="6"/>
      <c r="G132" s="6"/>
      <c r="H132" s="10"/>
      <c r="I132" s="19"/>
      <c r="J132" s="19"/>
      <c r="K132" s="19"/>
      <c r="L132" s="19"/>
      <c r="M132" s="19"/>
      <c r="N132" s="6"/>
      <c r="O132" s="6"/>
    </row>
    <row r="133" spans="1:15" ht="43.25" customHeight="1">
      <c r="A133" s="23"/>
      <c r="B133" s="25"/>
      <c r="C133" s="19"/>
      <c r="D133" s="10"/>
      <c r="E133" s="6"/>
      <c r="F133" s="6"/>
      <c r="G133" s="6"/>
      <c r="H133" s="10"/>
      <c r="I133" s="19"/>
      <c r="J133" s="19"/>
      <c r="K133" s="19"/>
      <c r="L133" s="19"/>
      <c r="M133" s="19"/>
      <c r="N133" s="6"/>
      <c r="O133" s="6"/>
    </row>
    <row r="134" spans="1:15" ht="43.25" customHeight="1">
      <c r="A134" s="23"/>
      <c r="B134" s="25"/>
      <c r="C134" s="19"/>
      <c r="D134" s="10"/>
      <c r="E134" s="6"/>
      <c r="F134" s="6"/>
      <c r="G134" s="6"/>
      <c r="H134" s="10"/>
      <c r="I134" s="19"/>
      <c r="J134" s="19"/>
      <c r="K134" s="19"/>
      <c r="L134" s="19"/>
      <c r="M134" s="19"/>
      <c r="N134" s="6"/>
      <c r="O134" s="6"/>
    </row>
    <row r="135" spans="1:15" ht="43.25" customHeight="1">
      <c r="A135" s="23"/>
      <c r="B135" s="25"/>
      <c r="C135" s="19"/>
      <c r="D135" s="10"/>
      <c r="E135" s="6"/>
      <c r="F135" s="6"/>
      <c r="G135" s="6"/>
      <c r="H135" s="10"/>
      <c r="I135" s="19"/>
      <c r="J135" s="19"/>
      <c r="K135" s="19"/>
      <c r="L135" s="19"/>
      <c r="M135" s="19"/>
      <c r="N135" s="6"/>
      <c r="O135" s="6"/>
    </row>
    <row r="136" spans="1:15" ht="43.25" customHeight="1">
      <c r="A136" s="23"/>
      <c r="B136" s="25"/>
      <c r="C136" s="19"/>
      <c r="D136" s="10"/>
      <c r="E136" s="6"/>
      <c r="F136" s="6"/>
      <c r="G136" s="6"/>
      <c r="H136" s="10"/>
      <c r="I136" s="19"/>
      <c r="J136" s="19"/>
      <c r="K136" s="19"/>
      <c r="L136" s="19"/>
      <c r="M136" s="19"/>
      <c r="N136" s="6"/>
      <c r="O136" s="6"/>
    </row>
    <row r="137" spans="1:15" ht="43.25" customHeight="1">
      <c r="A137" s="23"/>
      <c r="B137" s="25"/>
      <c r="C137" s="19"/>
      <c r="D137" s="10"/>
      <c r="E137" s="6"/>
      <c r="F137" s="6"/>
      <c r="G137" s="6"/>
      <c r="H137" s="10"/>
      <c r="I137" s="19"/>
      <c r="J137" s="19"/>
      <c r="K137" s="19"/>
      <c r="L137" s="19"/>
      <c r="M137" s="19"/>
      <c r="N137" s="6"/>
      <c r="O137" s="6"/>
    </row>
    <row r="138" spans="1:15" ht="43.25" customHeight="1">
      <c r="A138" s="23"/>
      <c r="B138" s="25"/>
      <c r="C138" s="19"/>
      <c r="D138" s="10"/>
      <c r="E138" s="6"/>
      <c r="F138" s="6"/>
      <c r="G138" s="6"/>
      <c r="H138" s="10"/>
      <c r="I138" s="19"/>
      <c r="J138" s="19"/>
      <c r="K138" s="19"/>
      <c r="L138" s="19"/>
      <c r="M138" s="19"/>
      <c r="N138" s="6"/>
      <c r="O138" s="6"/>
    </row>
    <row r="139" spans="1:15" ht="43.25" customHeight="1">
      <c r="A139" s="23"/>
      <c r="B139" s="25"/>
      <c r="C139" s="19"/>
      <c r="D139" s="10"/>
      <c r="E139" s="6"/>
      <c r="F139" s="6"/>
      <c r="G139" s="6"/>
      <c r="H139" s="10"/>
      <c r="I139" s="19"/>
      <c r="J139" s="19"/>
      <c r="K139" s="19"/>
      <c r="L139" s="19"/>
      <c r="M139" s="19"/>
      <c r="N139" s="6"/>
      <c r="O139" s="6"/>
    </row>
    <row r="140" spans="1:15" ht="43.25" customHeight="1">
      <c r="A140" s="23"/>
      <c r="B140" s="25"/>
      <c r="C140" s="19"/>
      <c r="D140" s="10"/>
      <c r="E140" s="6"/>
      <c r="F140" s="6"/>
      <c r="G140" s="6"/>
      <c r="H140" s="10"/>
      <c r="I140" s="19"/>
      <c r="J140" s="19"/>
      <c r="K140" s="19"/>
      <c r="L140" s="19"/>
      <c r="M140" s="19"/>
      <c r="N140" s="6"/>
      <c r="O140" s="6"/>
    </row>
    <row r="141" spans="1:15" ht="43.25" customHeight="1">
      <c r="A141" s="23"/>
      <c r="B141" s="25"/>
      <c r="C141" s="19"/>
      <c r="D141" s="10"/>
      <c r="E141" s="6"/>
      <c r="F141" s="6"/>
      <c r="G141" s="6"/>
      <c r="H141" s="10"/>
      <c r="I141" s="19"/>
      <c r="J141" s="19"/>
      <c r="K141" s="19"/>
      <c r="L141" s="19"/>
      <c r="M141" s="19"/>
      <c r="N141" s="6"/>
      <c r="O141" s="6"/>
    </row>
    <row r="142" spans="1:15" ht="43.25" customHeight="1">
      <c r="A142" s="23"/>
      <c r="B142" s="25"/>
      <c r="C142" s="19"/>
      <c r="D142" s="10"/>
      <c r="E142" s="6"/>
      <c r="F142" s="6"/>
      <c r="G142" s="6"/>
      <c r="H142" s="10"/>
      <c r="I142" s="19"/>
      <c r="J142" s="19"/>
      <c r="K142" s="19"/>
      <c r="L142" s="19"/>
      <c r="M142" s="19"/>
      <c r="N142" s="6"/>
      <c r="O142" s="6"/>
    </row>
    <row r="143" spans="1:15" ht="43.25" customHeight="1">
      <c r="A143" s="23"/>
      <c r="B143" s="25"/>
      <c r="C143" s="19"/>
      <c r="D143" s="10"/>
      <c r="E143" s="6"/>
      <c r="F143" s="6"/>
      <c r="G143" s="6"/>
      <c r="H143" s="10"/>
      <c r="I143" s="19"/>
      <c r="J143" s="19"/>
      <c r="K143" s="19"/>
      <c r="L143" s="19"/>
      <c r="M143" s="19"/>
      <c r="N143" s="6"/>
      <c r="O143" s="6"/>
    </row>
    <row r="144" spans="1:15" ht="43.25" customHeight="1">
      <c r="A144" s="23"/>
      <c r="B144" s="25"/>
      <c r="C144" s="19"/>
      <c r="D144" s="10"/>
      <c r="E144" s="6"/>
      <c r="F144" s="6"/>
      <c r="G144" s="6"/>
      <c r="H144" s="10"/>
      <c r="I144" s="19"/>
      <c r="J144" s="19"/>
      <c r="K144" s="19"/>
      <c r="L144" s="19"/>
      <c r="M144" s="19"/>
      <c r="N144" s="6"/>
      <c r="O144" s="6"/>
    </row>
    <row r="145" spans="1:15" ht="43.25" customHeight="1">
      <c r="A145" s="23"/>
      <c r="B145" s="25"/>
      <c r="C145" s="19"/>
      <c r="D145" s="10"/>
      <c r="E145" s="6"/>
      <c r="F145" s="6"/>
      <c r="G145" s="6"/>
      <c r="H145" s="10"/>
      <c r="I145" s="19"/>
      <c r="J145" s="19"/>
      <c r="K145" s="19"/>
      <c r="L145" s="19"/>
      <c r="M145" s="19"/>
      <c r="N145" s="6"/>
      <c r="O145" s="6"/>
    </row>
    <row r="146" spans="1:15" ht="43.25" customHeight="1">
      <c r="A146" s="23"/>
      <c r="B146" s="25"/>
      <c r="C146" s="19"/>
      <c r="D146" s="10"/>
      <c r="E146" s="6"/>
      <c r="F146" s="6"/>
      <c r="G146" s="6"/>
      <c r="H146" s="10"/>
      <c r="I146" s="19"/>
      <c r="J146" s="19"/>
      <c r="K146" s="19"/>
      <c r="L146" s="19"/>
      <c r="M146" s="19"/>
      <c r="N146" s="6"/>
      <c r="O146" s="6"/>
    </row>
    <row r="147" spans="1:15" ht="43.25" customHeight="1">
      <c r="A147" s="23"/>
      <c r="B147" s="25"/>
      <c r="C147" s="19"/>
      <c r="D147" s="10"/>
      <c r="E147" s="6"/>
      <c r="F147" s="6"/>
      <c r="G147" s="6"/>
      <c r="H147" s="10"/>
      <c r="I147" s="19"/>
      <c r="J147" s="19"/>
      <c r="K147" s="19"/>
      <c r="L147" s="19"/>
      <c r="M147" s="19"/>
      <c r="N147" s="6"/>
      <c r="O147" s="6"/>
    </row>
    <row r="148" spans="1:15" ht="43.25" customHeight="1">
      <c r="A148" s="23"/>
      <c r="B148" s="25"/>
      <c r="C148" s="19"/>
      <c r="D148" s="10"/>
      <c r="E148" s="6"/>
      <c r="F148" s="6"/>
      <c r="G148" s="6"/>
      <c r="H148" s="10"/>
      <c r="I148" s="19"/>
      <c r="J148" s="19"/>
      <c r="K148" s="19"/>
      <c r="L148" s="19"/>
      <c r="M148" s="19"/>
      <c r="N148" s="6"/>
      <c r="O148" s="6"/>
    </row>
    <row r="149" spans="1:15" ht="43.25" customHeight="1">
      <c r="A149" s="23"/>
      <c r="B149" s="25"/>
      <c r="C149" s="19"/>
      <c r="D149" s="10"/>
      <c r="E149" s="6"/>
      <c r="F149" s="6"/>
      <c r="G149" s="6"/>
      <c r="H149" s="10"/>
      <c r="I149" s="19"/>
      <c r="J149" s="19"/>
      <c r="K149" s="19"/>
      <c r="L149" s="19"/>
      <c r="M149" s="19"/>
      <c r="N149" s="6"/>
      <c r="O149" s="6"/>
    </row>
    <row r="150" spans="1:15" ht="43.25" customHeight="1">
      <c r="A150" s="23"/>
      <c r="B150" s="25"/>
      <c r="C150" s="19"/>
      <c r="D150" s="10"/>
      <c r="E150" s="6"/>
      <c r="F150" s="6"/>
      <c r="G150" s="6"/>
      <c r="H150" s="10"/>
      <c r="I150" s="19"/>
      <c r="J150" s="19"/>
      <c r="K150" s="19"/>
      <c r="L150" s="19"/>
      <c r="M150" s="19"/>
      <c r="N150" s="6"/>
      <c r="O150" s="6"/>
    </row>
    <row r="151" spans="1:15" ht="43.25" customHeight="1">
      <c r="A151" s="23"/>
      <c r="B151" s="25"/>
      <c r="C151" s="19"/>
      <c r="D151" s="10"/>
      <c r="E151" s="6"/>
      <c r="F151" s="6"/>
      <c r="G151" s="6"/>
      <c r="H151" s="10"/>
      <c r="I151" s="19"/>
      <c r="J151" s="19"/>
      <c r="K151" s="19"/>
      <c r="L151" s="19"/>
      <c r="M151" s="19"/>
      <c r="N151" s="6"/>
      <c r="O151" s="6"/>
    </row>
    <row r="152" spans="1:15" ht="43.25" customHeight="1">
      <c r="A152" s="23"/>
      <c r="B152" s="25"/>
      <c r="C152" s="19"/>
      <c r="D152" s="10"/>
      <c r="E152" s="6"/>
      <c r="F152" s="6"/>
      <c r="G152" s="6"/>
      <c r="H152" s="10"/>
      <c r="I152" s="19"/>
      <c r="J152" s="19"/>
      <c r="K152" s="19"/>
      <c r="L152" s="19"/>
      <c r="M152" s="19"/>
      <c r="N152" s="6"/>
      <c r="O152" s="6"/>
    </row>
    <row r="153" spans="1:15" ht="43.25" customHeight="1">
      <c r="A153" s="23"/>
      <c r="B153" s="25"/>
      <c r="C153" s="19"/>
      <c r="D153" s="10"/>
      <c r="E153" s="6"/>
      <c r="F153" s="6"/>
      <c r="G153" s="6"/>
      <c r="H153" s="10"/>
      <c r="I153" s="19"/>
      <c r="J153" s="19"/>
      <c r="K153" s="19"/>
      <c r="L153" s="19"/>
      <c r="M153" s="19"/>
      <c r="N153" s="6"/>
      <c r="O153" s="6"/>
    </row>
    <row r="154" spans="1:15" ht="43.25" customHeight="1">
      <c r="A154" s="23"/>
      <c r="B154" s="25"/>
      <c r="C154" s="19"/>
      <c r="D154" s="10"/>
      <c r="E154" s="6"/>
      <c r="F154" s="6"/>
      <c r="G154" s="6"/>
      <c r="H154" s="10"/>
      <c r="I154" s="19"/>
      <c r="J154" s="19"/>
      <c r="K154" s="19"/>
      <c r="L154" s="19"/>
      <c r="M154" s="19"/>
      <c r="N154" s="6"/>
      <c r="O154" s="6"/>
    </row>
    <row r="155" spans="1:15" ht="43.25" customHeight="1">
      <c r="A155" s="23"/>
      <c r="B155" s="25"/>
      <c r="C155" s="19"/>
      <c r="D155" s="10"/>
      <c r="E155" s="6"/>
      <c r="F155" s="6"/>
      <c r="G155" s="6"/>
      <c r="H155" s="10"/>
      <c r="I155" s="19"/>
      <c r="J155" s="19"/>
      <c r="K155" s="19"/>
      <c r="L155" s="19"/>
      <c r="M155" s="19"/>
      <c r="N155" s="6"/>
      <c r="O155" s="6"/>
    </row>
    <row r="156" spans="1:15" ht="43.25" customHeight="1">
      <c r="A156" s="23"/>
      <c r="B156" s="25"/>
      <c r="C156" s="19"/>
      <c r="D156" s="10"/>
      <c r="E156" s="6"/>
      <c r="F156" s="6"/>
      <c r="G156" s="6"/>
      <c r="H156" s="10"/>
      <c r="I156" s="19"/>
      <c r="J156" s="19"/>
      <c r="K156" s="19"/>
      <c r="L156" s="19"/>
      <c r="M156" s="19"/>
      <c r="N156" s="6"/>
      <c r="O156" s="6"/>
    </row>
    <row r="157" spans="1:15" ht="43.25" customHeight="1">
      <c r="A157" s="23"/>
      <c r="B157" s="25"/>
      <c r="C157" s="19"/>
      <c r="D157" s="10"/>
      <c r="E157" s="6"/>
      <c r="F157" s="6"/>
      <c r="G157" s="6"/>
      <c r="H157" s="10"/>
      <c r="I157" s="19"/>
      <c r="J157" s="19"/>
      <c r="K157" s="19"/>
      <c r="L157" s="19"/>
      <c r="M157" s="19"/>
      <c r="N157" s="6"/>
      <c r="O157" s="6"/>
    </row>
    <row r="158" spans="1:15" ht="43.25" customHeight="1">
      <c r="A158" s="23"/>
      <c r="B158" s="25"/>
      <c r="C158" s="19"/>
      <c r="D158" s="10"/>
      <c r="E158" s="6"/>
      <c r="F158" s="6"/>
      <c r="G158" s="6"/>
      <c r="H158" s="10"/>
      <c r="I158" s="19"/>
      <c r="J158" s="19"/>
      <c r="K158" s="19"/>
      <c r="L158" s="19"/>
      <c r="M158" s="19"/>
      <c r="N158" s="6"/>
      <c r="O158" s="6"/>
    </row>
    <row r="159" spans="1:15" ht="43.25" customHeight="1">
      <c r="A159" s="23"/>
      <c r="B159" s="25"/>
      <c r="C159" s="19"/>
      <c r="D159" s="10"/>
      <c r="E159" s="6"/>
      <c r="F159" s="6"/>
      <c r="G159" s="6"/>
      <c r="H159" s="10"/>
      <c r="I159" s="19"/>
      <c r="J159" s="19"/>
      <c r="K159" s="19"/>
      <c r="L159" s="19"/>
      <c r="M159" s="19"/>
      <c r="N159" s="6"/>
      <c r="O159" s="6"/>
    </row>
    <row r="160" spans="1:15" ht="43.25" customHeight="1">
      <c r="A160" s="23"/>
      <c r="B160" s="25"/>
      <c r="C160" s="19"/>
      <c r="D160" s="10"/>
      <c r="E160" s="6"/>
      <c r="F160" s="6"/>
      <c r="G160" s="6"/>
      <c r="H160" s="10"/>
      <c r="I160" s="19"/>
      <c r="J160" s="19"/>
      <c r="K160" s="19"/>
      <c r="L160" s="19"/>
      <c r="M160" s="19"/>
      <c r="N160" s="6"/>
      <c r="O160" s="6"/>
    </row>
    <row r="161" spans="1:15" ht="43.25" customHeight="1">
      <c r="A161" s="23"/>
      <c r="B161" s="25"/>
      <c r="C161" s="19"/>
      <c r="D161" s="10"/>
      <c r="E161" s="6"/>
      <c r="F161" s="6"/>
      <c r="G161" s="6"/>
      <c r="H161" s="10"/>
      <c r="I161" s="19"/>
      <c r="J161" s="19"/>
      <c r="K161" s="19"/>
      <c r="L161" s="19"/>
      <c r="M161" s="19"/>
      <c r="N161" s="6"/>
      <c r="O161" s="6"/>
    </row>
    <row r="162" spans="1:15" ht="43.25" customHeight="1">
      <c r="A162" s="23"/>
      <c r="B162" s="25"/>
      <c r="C162" s="19"/>
      <c r="D162" s="10"/>
      <c r="E162" s="6"/>
      <c r="F162" s="6"/>
      <c r="G162" s="6"/>
      <c r="H162" s="6"/>
      <c r="I162" s="19"/>
      <c r="J162" s="19"/>
      <c r="K162" s="19"/>
      <c r="L162" s="19"/>
      <c r="M162" s="19"/>
      <c r="N162" s="6"/>
      <c r="O162" s="6"/>
    </row>
    <row r="163" spans="1:15" ht="43.25" customHeight="1">
      <c r="A163" s="23"/>
      <c r="B163" s="25"/>
      <c r="C163" s="19"/>
      <c r="D163" s="10"/>
      <c r="E163" s="6"/>
      <c r="F163" s="6"/>
      <c r="G163" s="6"/>
      <c r="H163" s="6"/>
      <c r="I163" s="19"/>
      <c r="J163" s="19"/>
      <c r="K163" s="19"/>
      <c r="L163" s="19"/>
      <c r="M163" s="19"/>
      <c r="N163" s="6"/>
      <c r="O163" s="6"/>
    </row>
    <row r="164" spans="1:15" ht="43.25" customHeight="1">
      <c r="A164" s="23"/>
      <c r="B164" s="25"/>
      <c r="C164" s="19"/>
      <c r="D164" s="10"/>
      <c r="E164" s="6"/>
      <c r="F164" s="6"/>
      <c r="G164" s="6"/>
      <c r="H164" s="6"/>
      <c r="I164" s="19"/>
      <c r="J164" s="19"/>
      <c r="K164" s="19"/>
      <c r="L164" s="19"/>
      <c r="M164" s="19"/>
      <c r="N164" s="6"/>
      <c r="O164" s="6"/>
    </row>
    <row r="165" spans="1:15" ht="43.25" customHeight="1">
      <c r="A165" s="23"/>
      <c r="B165" s="25"/>
      <c r="C165" s="19"/>
      <c r="D165" s="10"/>
      <c r="E165" s="6"/>
      <c r="F165" s="6"/>
      <c r="G165" s="6"/>
      <c r="H165" s="6"/>
      <c r="I165" s="19"/>
      <c r="J165" s="19"/>
      <c r="K165" s="19"/>
      <c r="L165" s="19"/>
      <c r="M165" s="19"/>
      <c r="N165" s="6"/>
      <c r="O165" s="6"/>
    </row>
    <row r="166" spans="1:15" ht="43.25" customHeight="1">
      <c r="A166" s="23"/>
      <c r="B166" s="25"/>
      <c r="C166" s="19"/>
      <c r="D166" s="10"/>
      <c r="E166" s="6"/>
      <c r="F166" s="6"/>
      <c r="G166" s="6"/>
      <c r="H166" s="6"/>
      <c r="I166" s="19"/>
      <c r="J166" s="19"/>
      <c r="K166" s="19"/>
      <c r="L166" s="19"/>
      <c r="M166" s="19"/>
      <c r="N166" s="6"/>
      <c r="O166" s="6"/>
    </row>
    <row r="167" spans="1:15" ht="43.25" customHeight="1">
      <c r="A167" s="23"/>
      <c r="B167" s="25"/>
      <c r="C167" s="19"/>
      <c r="D167" s="10"/>
      <c r="E167" s="6"/>
      <c r="F167" s="6"/>
      <c r="G167" s="6"/>
      <c r="H167" s="6"/>
      <c r="I167" s="19"/>
      <c r="J167" s="19"/>
      <c r="K167" s="19"/>
      <c r="L167" s="19"/>
      <c r="M167" s="19"/>
      <c r="N167" s="6"/>
      <c r="O167" s="6"/>
    </row>
    <row r="168" spans="1:15" ht="43.25" customHeight="1">
      <c r="A168" s="23"/>
      <c r="B168" s="25"/>
      <c r="C168" s="19"/>
      <c r="D168" s="10"/>
      <c r="E168" s="6"/>
      <c r="F168" s="6"/>
      <c r="G168" s="6"/>
      <c r="H168" s="6"/>
      <c r="I168" s="19"/>
      <c r="J168" s="19"/>
      <c r="K168" s="19"/>
      <c r="L168" s="19"/>
      <c r="M168" s="19"/>
      <c r="N168" s="6"/>
      <c r="O168" s="6"/>
    </row>
    <row r="169" spans="1:15" ht="43.25" customHeight="1">
      <c r="A169" s="23"/>
      <c r="B169" s="25"/>
      <c r="C169" s="19"/>
      <c r="D169" s="10"/>
      <c r="E169" s="6"/>
      <c r="F169" s="6"/>
      <c r="G169" s="6"/>
      <c r="H169" s="6"/>
      <c r="I169" s="19"/>
      <c r="J169" s="19"/>
      <c r="K169" s="19"/>
      <c r="L169" s="19"/>
      <c r="M169" s="19"/>
      <c r="N169" s="6"/>
      <c r="O169" s="6"/>
    </row>
    <row r="170" spans="1:15" ht="43.25" customHeight="1">
      <c r="A170" s="23"/>
      <c r="B170" s="25"/>
      <c r="C170" s="19"/>
      <c r="D170" s="10"/>
      <c r="E170" s="6"/>
      <c r="F170" s="6"/>
      <c r="G170" s="6"/>
      <c r="H170" s="6"/>
      <c r="I170" s="19"/>
      <c r="J170" s="19"/>
      <c r="K170" s="19"/>
      <c r="L170" s="19"/>
      <c r="M170" s="19"/>
      <c r="N170" s="6"/>
      <c r="O170" s="6"/>
    </row>
    <row r="171" spans="1:15" ht="43.25" customHeight="1">
      <c r="A171" s="23"/>
      <c r="B171" s="25"/>
      <c r="C171" s="19"/>
      <c r="D171" s="10"/>
      <c r="E171" s="6"/>
      <c r="F171" s="6"/>
      <c r="G171" s="6"/>
      <c r="H171" s="6"/>
      <c r="I171" s="19"/>
      <c r="J171" s="19"/>
      <c r="K171" s="19"/>
      <c r="L171" s="19"/>
      <c r="M171" s="19"/>
      <c r="N171" s="6"/>
      <c r="O171" s="6"/>
    </row>
    <row r="172" spans="1:15" ht="43.25" customHeight="1">
      <c r="A172" s="23"/>
      <c r="B172" s="25"/>
      <c r="C172" s="19"/>
      <c r="D172" s="10"/>
      <c r="E172" s="6"/>
      <c r="F172" s="6"/>
      <c r="G172" s="6"/>
      <c r="H172" s="6"/>
      <c r="I172" s="19"/>
      <c r="J172" s="19"/>
      <c r="K172" s="19"/>
      <c r="L172" s="19"/>
      <c r="M172" s="19"/>
      <c r="N172" s="6"/>
      <c r="O172" s="6"/>
    </row>
    <row r="173" spans="1:15" ht="43.25" customHeight="1">
      <c r="A173" s="23"/>
      <c r="B173" s="25"/>
      <c r="C173" s="19"/>
      <c r="D173" s="10"/>
      <c r="E173" s="6"/>
      <c r="F173" s="6"/>
      <c r="G173" s="6"/>
      <c r="H173" s="6"/>
      <c r="I173" s="19"/>
      <c r="J173" s="19"/>
      <c r="K173" s="19"/>
      <c r="L173" s="19"/>
      <c r="M173" s="19"/>
      <c r="N173" s="6"/>
      <c r="O173" s="6"/>
    </row>
    <row r="174" spans="1:15" ht="43.25" customHeight="1">
      <c r="A174" s="23"/>
      <c r="B174" s="25"/>
      <c r="C174" s="19"/>
      <c r="D174" s="10"/>
      <c r="E174" s="6"/>
      <c r="F174" s="6"/>
      <c r="G174" s="6"/>
      <c r="H174" s="6"/>
      <c r="I174" s="19"/>
      <c r="J174" s="19"/>
      <c r="K174" s="19"/>
      <c r="L174" s="19"/>
      <c r="M174" s="19"/>
      <c r="N174" s="6"/>
      <c r="O174" s="6"/>
    </row>
    <row r="175" spans="1:15" ht="43.25" customHeight="1">
      <c r="A175" s="23"/>
      <c r="B175" s="25"/>
      <c r="C175" s="19"/>
      <c r="D175" s="10"/>
      <c r="E175" s="6"/>
      <c r="F175" s="6"/>
      <c r="G175" s="6"/>
      <c r="H175" s="6"/>
      <c r="I175" s="19"/>
      <c r="J175" s="19"/>
      <c r="K175" s="19"/>
      <c r="L175" s="19"/>
      <c r="M175" s="19"/>
      <c r="N175" s="6"/>
      <c r="O175" s="6"/>
    </row>
    <row r="176" spans="1:15" ht="43.25" customHeight="1">
      <c r="A176" s="23"/>
      <c r="B176" s="25"/>
      <c r="C176" s="19"/>
      <c r="D176" s="10"/>
      <c r="E176" s="6"/>
      <c r="F176" s="6"/>
      <c r="G176" s="6"/>
      <c r="H176" s="6"/>
      <c r="I176" s="19"/>
      <c r="J176" s="19"/>
      <c r="K176" s="19"/>
      <c r="L176" s="19"/>
      <c r="M176" s="19"/>
      <c r="N176" s="6"/>
      <c r="O176" s="6"/>
    </row>
    <row r="177" spans="1:15" ht="43.25" customHeight="1">
      <c r="A177" s="23"/>
      <c r="B177" s="25"/>
      <c r="C177" s="19"/>
      <c r="D177" s="10"/>
      <c r="E177" s="6"/>
      <c r="F177" s="6"/>
      <c r="G177" s="6"/>
      <c r="H177" s="6"/>
      <c r="I177" s="19"/>
      <c r="J177" s="19"/>
      <c r="K177" s="19"/>
      <c r="L177" s="19"/>
      <c r="M177" s="19"/>
      <c r="N177" s="6"/>
      <c r="O177" s="6"/>
    </row>
    <row r="178" spans="1:15" ht="43.25" customHeight="1">
      <c r="A178" s="23"/>
      <c r="B178" s="25"/>
      <c r="C178" s="19"/>
      <c r="D178" s="10"/>
      <c r="E178" s="6"/>
      <c r="F178" s="6"/>
      <c r="G178" s="6"/>
      <c r="H178" s="6"/>
      <c r="I178" s="19"/>
      <c r="J178" s="19"/>
      <c r="K178" s="19"/>
      <c r="L178" s="19"/>
      <c r="M178" s="19"/>
      <c r="N178" s="6"/>
      <c r="O178" s="6"/>
    </row>
    <row r="179" spans="1:15" ht="43.25" customHeight="1">
      <c r="A179" s="23"/>
      <c r="B179" s="25"/>
      <c r="C179" s="19"/>
      <c r="D179" s="10"/>
      <c r="E179" s="6"/>
      <c r="F179" s="6"/>
      <c r="G179" s="6"/>
      <c r="H179" s="6"/>
      <c r="I179" s="19"/>
      <c r="J179" s="19"/>
      <c r="K179" s="19"/>
      <c r="L179" s="19"/>
      <c r="M179" s="19"/>
      <c r="N179" s="6"/>
      <c r="O179" s="6"/>
    </row>
    <row r="180" spans="1:15" ht="43.25" customHeight="1">
      <c r="A180" s="23"/>
      <c r="B180" s="25"/>
      <c r="C180" s="19"/>
      <c r="D180" s="10"/>
      <c r="E180" s="6"/>
      <c r="F180" s="6"/>
      <c r="G180" s="6"/>
      <c r="H180" s="6"/>
      <c r="I180" s="19"/>
      <c r="J180" s="19"/>
      <c r="K180" s="19"/>
      <c r="L180" s="19"/>
      <c r="M180" s="19"/>
      <c r="N180" s="6"/>
      <c r="O180" s="6"/>
    </row>
    <row r="181" spans="1:15" ht="43.25" customHeight="1">
      <c r="A181" s="23"/>
      <c r="B181" s="25"/>
      <c r="C181" s="19"/>
      <c r="D181" s="10"/>
      <c r="E181" s="6"/>
      <c r="F181" s="6"/>
      <c r="G181" s="6"/>
      <c r="H181" s="6"/>
      <c r="I181" s="19"/>
      <c r="J181" s="19"/>
      <c r="K181" s="19"/>
      <c r="L181" s="19"/>
      <c r="M181" s="19"/>
      <c r="N181" s="6"/>
      <c r="O181" s="6"/>
    </row>
    <row r="182" spans="1:15" ht="43.25" customHeight="1">
      <c r="A182" s="23"/>
      <c r="B182" s="25"/>
      <c r="C182" s="19"/>
      <c r="D182" s="10"/>
      <c r="E182" s="6"/>
      <c r="F182" s="6"/>
      <c r="G182" s="6"/>
      <c r="H182" s="6"/>
      <c r="I182" s="19"/>
      <c r="J182" s="19"/>
      <c r="K182" s="19"/>
      <c r="L182" s="19"/>
      <c r="M182" s="19"/>
      <c r="N182" s="6"/>
      <c r="O182" s="6"/>
    </row>
    <row r="183" spans="1:15" ht="43.25" customHeight="1">
      <c r="A183" s="23"/>
      <c r="B183" s="25"/>
      <c r="C183" s="19"/>
      <c r="D183" s="10"/>
      <c r="E183" s="6"/>
      <c r="F183" s="6"/>
      <c r="G183" s="6"/>
      <c r="H183" s="6"/>
      <c r="I183" s="19"/>
      <c r="J183" s="19"/>
      <c r="K183" s="19"/>
      <c r="L183" s="19"/>
      <c r="M183" s="19"/>
      <c r="N183" s="6"/>
      <c r="O183" s="6"/>
    </row>
    <row r="184" spans="1:15" ht="43.25" customHeight="1">
      <c r="A184" s="23"/>
      <c r="B184" s="25"/>
      <c r="C184" s="19"/>
      <c r="D184" s="10"/>
      <c r="E184" s="6"/>
      <c r="F184" s="6"/>
      <c r="G184" s="6"/>
      <c r="H184" s="6"/>
      <c r="I184" s="19"/>
      <c r="J184" s="19"/>
      <c r="K184" s="19"/>
      <c r="L184" s="19"/>
      <c r="M184" s="19"/>
      <c r="N184" s="6"/>
      <c r="O184" s="6"/>
    </row>
    <row r="185" spans="1:15" ht="43.25" customHeight="1">
      <c r="A185" s="23"/>
      <c r="B185" s="25"/>
      <c r="C185" s="19"/>
      <c r="D185" s="10"/>
      <c r="E185" s="6"/>
      <c r="F185" s="6"/>
      <c r="G185" s="6"/>
      <c r="H185" s="6"/>
      <c r="I185" s="19"/>
      <c r="J185" s="19"/>
      <c r="K185" s="19"/>
      <c r="L185" s="19"/>
      <c r="M185" s="19"/>
      <c r="N185" s="6"/>
      <c r="O185" s="6"/>
    </row>
    <row r="186" spans="1:15" ht="43.25" customHeight="1">
      <c r="A186" s="23"/>
      <c r="B186" s="25"/>
      <c r="C186" s="19"/>
      <c r="D186" s="10"/>
      <c r="E186" s="6"/>
      <c r="F186" s="6"/>
      <c r="G186" s="6"/>
      <c r="H186" s="6"/>
      <c r="I186" s="19"/>
      <c r="J186" s="19"/>
      <c r="K186" s="19"/>
      <c r="L186" s="19"/>
      <c r="M186" s="19"/>
      <c r="N186" s="6"/>
      <c r="O186" s="6"/>
    </row>
    <row r="187" spans="1:15" ht="43.25" customHeight="1">
      <c r="A187" s="23"/>
      <c r="B187" s="25"/>
      <c r="C187" s="19"/>
      <c r="D187" s="10"/>
      <c r="E187" s="6"/>
      <c r="F187" s="6"/>
      <c r="G187" s="6"/>
      <c r="H187" s="6"/>
      <c r="I187" s="19"/>
      <c r="J187" s="19"/>
      <c r="K187" s="19"/>
      <c r="L187" s="19"/>
      <c r="M187" s="19"/>
      <c r="N187" s="6"/>
      <c r="O187" s="6"/>
    </row>
    <row r="188" spans="1:15" ht="43.25" customHeight="1">
      <c r="A188" s="23"/>
      <c r="B188" s="25"/>
      <c r="C188" s="19"/>
      <c r="D188" s="10"/>
      <c r="E188" s="6"/>
      <c r="F188" s="6"/>
      <c r="G188" s="6"/>
      <c r="H188" s="6"/>
      <c r="I188" s="19"/>
      <c r="J188" s="19"/>
      <c r="K188" s="19"/>
      <c r="L188" s="19"/>
      <c r="M188" s="19"/>
      <c r="N188" s="6"/>
      <c r="O188" s="6"/>
    </row>
    <row r="189" spans="1:15" ht="43.25" customHeight="1">
      <c r="A189" s="23"/>
      <c r="B189" s="25"/>
      <c r="C189" s="19"/>
      <c r="D189" s="10"/>
      <c r="E189" s="6"/>
      <c r="F189" s="6"/>
      <c r="G189" s="6"/>
      <c r="H189" s="6"/>
      <c r="I189" s="19"/>
      <c r="J189" s="19"/>
      <c r="K189" s="19"/>
      <c r="L189" s="19"/>
      <c r="M189" s="19"/>
      <c r="N189" s="6"/>
      <c r="O189" s="6"/>
    </row>
    <row r="190" spans="1:15" ht="43.25" customHeight="1">
      <c r="A190" s="23"/>
      <c r="B190" s="25"/>
      <c r="C190" s="19"/>
      <c r="D190" s="10"/>
      <c r="E190" s="6"/>
      <c r="F190" s="6"/>
      <c r="G190" s="6"/>
      <c r="H190" s="6"/>
      <c r="I190" s="19"/>
      <c r="J190" s="19"/>
      <c r="K190" s="19"/>
      <c r="L190" s="19"/>
      <c r="M190" s="19"/>
      <c r="N190" s="6"/>
      <c r="O190" s="6"/>
    </row>
    <row r="191" spans="1:15" ht="43.25" customHeight="1">
      <c r="A191" s="23"/>
      <c r="B191" s="25"/>
      <c r="C191" s="19"/>
      <c r="D191" s="10"/>
      <c r="E191" s="6"/>
      <c r="F191" s="6"/>
      <c r="G191" s="6"/>
      <c r="H191" s="6"/>
      <c r="I191" s="19"/>
      <c r="J191" s="19"/>
      <c r="K191" s="19"/>
      <c r="L191" s="19"/>
      <c r="M191" s="19"/>
      <c r="N191" s="6"/>
      <c r="O191" s="6"/>
    </row>
    <row r="192" spans="1:15" ht="43.25" customHeight="1">
      <c r="A192" s="23"/>
      <c r="B192" s="25"/>
      <c r="C192" s="19"/>
      <c r="D192" s="10"/>
      <c r="E192" s="6"/>
      <c r="F192" s="6"/>
      <c r="G192" s="6"/>
      <c r="H192" s="6"/>
      <c r="I192" s="19"/>
      <c r="J192" s="19"/>
      <c r="K192" s="19"/>
      <c r="L192" s="19"/>
      <c r="M192" s="19"/>
      <c r="N192" s="6"/>
      <c r="O192" s="6"/>
    </row>
    <row r="193" spans="1:15" ht="43.25" customHeight="1">
      <c r="A193" s="23"/>
      <c r="B193" s="25"/>
      <c r="C193" s="19"/>
      <c r="D193" s="10"/>
      <c r="E193" s="6"/>
      <c r="F193" s="6"/>
      <c r="G193" s="6"/>
      <c r="H193" s="6"/>
      <c r="I193" s="19"/>
      <c r="J193" s="19"/>
      <c r="K193" s="19"/>
      <c r="L193" s="19"/>
      <c r="M193" s="19"/>
      <c r="N193" s="6"/>
      <c r="O193" s="6"/>
    </row>
    <row r="194" spans="1:15" ht="43.25" customHeight="1">
      <c r="A194" s="23"/>
      <c r="B194" s="25"/>
      <c r="C194" s="19"/>
      <c r="D194" s="10"/>
      <c r="E194" s="6"/>
      <c r="F194" s="6"/>
      <c r="G194" s="6"/>
      <c r="H194" s="6"/>
      <c r="I194" s="19"/>
      <c r="J194" s="19"/>
      <c r="K194" s="19"/>
      <c r="L194" s="19"/>
      <c r="M194" s="19"/>
      <c r="N194" s="6"/>
      <c r="O194" s="6"/>
    </row>
    <row r="195" spans="1:15" ht="43.25" customHeight="1">
      <c r="A195" s="23"/>
      <c r="B195" s="25"/>
      <c r="C195" s="19"/>
      <c r="D195" s="10"/>
      <c r="E195" s="6"/>
      <c r="F195" s="6"/>
      <c r="G195" s="6"/>
      <c r="H195" s="6"/>
      <c r="I195" s="19"/>
      <c r="J195" s="19"/>
      <c r="K195" s="19"/>
      <c r="L195" s="19"/>
      <c r="M195" s="19"/>
      <c r="N195" s="6"/>
      <c r="O195" s="6"/>
    </row>
    <row r="196" spans="1:15" ht="43.25" customHeight="1">
      <c r="A196" s="23"/>
      <c r="B196" s="25"/>
      <c r="C196" s="19"/>
      <c r="D196" s="10"/>
      <c r="E196" s="6"/>
      <c r="F196" s="6"/>
      <c r="G196" s="6"/>
      <c r="H196" s="6"/>
      <c r="I196" s="19"/>
      <c r="J196" s="19"/>
      <c r="K196" s="19"/>
      <c r="L196" s="19"/>
      <c r="M196" s="19"/>
      <c r="N196" s="6"/>
      <c r="O196" s="6"/>
    </row>
    <row r="197" spans="1:15" ht="43.25" customHeight="1">
      <c r="A197" s="23"/>
      <c r="B197" s="25"/>
      <c r="C197" s="19"/>
      <c r="D197" s="10"/>
      <c r="E197" s="6"/>
      <c r="F197" s="6"/>
      <c r="G197" s="6"/>
      <c r="H197" s="6"/>
      <c r="I197" s="19"/>
      <c r="J197" s="19"/>
      <c r="K197" s="19"/>
      <c r="L197" s="19"/>
      <c r="M197" s="19"/>
      <c r="N197" s="6"/>
      <c r="O197" s="6"/>
    </row>
    <row r="198" spans="1:15" ht="43.25" customHeight="1">
      <c r="A198" s="23"/>
      <c r="B198" s="25"/>
      <c r="C198" s="19"/>
      <c r="D198" s="10"/>
      <c r="E198" s="6"/>
      <c r="F198" s="6"/>
      <c r="G198" s="6"/>
      <c r="H198" s="6"/>
      <c r="I198" s="19"/>
      <c r="J198" s="19"/>
      <c r="K198" s="19"/>
      <c r="L198" s="19"/>
      <c r="M198" s="19"/>
      <c r="N198" s="6"/>
      <c r="O198" s="6"/>
    </row>
    <row r="199" spans="1:15" ht="43.25" customHeight="1">
      <c r="A199" s="23"/>
      <c r="B199" s="25"/>
      <c r="C199" s="19"/>
      <c r="D199" s="10"/>
      <c r="E199" s="6"/>
      <c r="F199" s="6"/>
      <c r="G199" s="6"/>
      <c r="H199" s="6"/>
      <c r="I199" s="19"/>
      <c r="J199" s="19"/>
      <c r="K199" s="19"/>
      <c r="L199" s="19"/>
      <c r="M199" s="19"/>
      <c r="N199" s="6"/>
      <c r="O199" s="6"/>
    </row>
    <row r="200" spans="1:15" ht="43.25" customHeight="1">
      <c r="A200" s="23"/>
      <c r="B200" s="25"/>
      <c r="C200" s="19"/>
      <c r="D200" s="10"/>
      <c r="E200" s="6"/>
      <c r="F200" s="6"/>
      <c r="G200" s="6"/>
      <c r="H200" s="6"/>
      <c r="I200" s="19"/>
      <c r="J200" s="19"/>
      <c r="K200" s="19"/>
      <c r="L200" s="19"/>
      <c r="M200" s="19"/>
      <c r="N200" s="6"/>
      <c r="O200" s="6"/>
    </row>
    <row r="201" spans="1:15" ht="43.25" customHeight="1">
      <c r="A201" s="23"/>
      <c r="B201" s="25"/>
      <c r="C201" s="19"/>
      <c r="D201" s="10"/>
      <c r="E201" s="6"/>
      <c r="F201" s="6"/>
      <c r="G201" s="6"/>
      <c r="H201" s="6"/>
      <c r="I201" s="19"/>
      <c r="J201" s="19"/>
      <c r="K201" s="19"/>
      <c r="L201" s="19"/>
      <c r="M201" s="19"/>
      <c r="N201" s="6"/>
      <c r="O201" s="6"/>
    </row>
    <row r="202" spans="1:15" ht="43.25" customHeight="1">
      <c r="A202" s="23"/>
      <c r="B202" s="25"/>
      <c r="C202" s="19"/>
      <c r="D202" s="10"/>
      <c r="E202" s="6"/>
      <c r="F202" s="6"/>
      <c r="G202" s="6"/>
      <c r="H202" s="6"/>
      <c r="I202" s="19"/>
      <c r="J202" s="19"/>
      <c r="K202" s="19"/>
      <c r="L202" s="19"/>
      <c r="M202" s="19"/>
      <c r="N202" s="6"/>
      <c r="O202" s="6"/>
    </row>
    <row r="203" spans="1:15" ht="43.25" customHeight="1">
      <c r="A203" s="23"/>
      <c r="B203" s="25"/>
      <c r="C203" s="19"/>
      <c r="D203" s="10"/>
      <c r="E203" s="6"/>
      <c r="F203" s="6"/>
      <c r="G203" s="6"/>
      <c r="H203" s="6"/>
      <c r="I203" s="19"/>
      <c r="J203" s="19"/>
      <c r="K203" s="19"/>
      <c r="L203" s="19"/>
      <c r="M203" s="19"/>
      <c r="N203" s="6"/>
      <c r="O203" s="6"/>
    </row>
    <row r="204" spans="1:15" ht="43.25" customHeight="1">
      <c r="A204" s="23"/>
      <c r="B204" s="25"/>
      <c r="C204" s="19"/>
      <c r="D204" s="10"/>
      <c r="E204" s="6"/>
      <c r="F204" s="6"/>
      <c r="G204" s="6"/>
      <c r="H204" s="6"/>
      <c r="I204" s="19"/>
      <c r="J204" s="19"/>
      <c r="K204" s="19"/>
      <c r="L204" s="19"/>
      <c r="M204" s="19"/>
      <c r="N204" s="6"/>
      <c r="O204" s="6"/>
    </row>
    <row r="205" spans="1:15" ht="43.25" customHeight="1">
      <c r="A205" s="23"/>
      <c r="B205" s="25"/>
      <c r="C205" s="19"/>
      <c r="D205" s="10"/>
      <c r="E205" s="6"/>
      <c r="F205" s="6"/>
      <c r="G205" s="6"/>
      <c r="H205" s="6"/>
      <c r="I205" s="19"/>
      <c r="J205" s="19"/>
      <c r="K205" s="19"/>
      <c r="L205" s="19"/>
      <c r="M205" s="19"/>
      <c r="N205" s="6"/>
      <c r="O205" s="6"/>
    </row>
    <row r="206" spans="1:15" ht="43.25" customHeight="1">
      <c r="A206" s="23"/>
      <c r="B206" s="25"/>
      <c r="C206" s="19"/>
      <c r="D206" s="10"/>
      <c r="E206" s="6"/>
      <c r="F206" s="6"/>
      <c r="G206" s="6"/>
      <c r="H206" s="6"/>
      <c r="I206" s="19"/>
      <c r="J206" s="19"/>
      <c r="K206" s="19"/>
      <c r="L206" s="19"/>
      <c r="M206" s="19"/>
      <c r="N206" s="6"/>
      <c r="O206" s="6"/>
    </row>
    <row r="207" spans="1:15" ht="43.25" customHeight="1">
      <c r="A207" s="23"/>
      <c r="B207" s="25"/>
      <c r="C207" s="19"/>
      <c r="D207" s="10"/>
      <c r="E207" s="6"/>
      <c r="F207" s="6"/>
      <c r="G207" s="6"/>
      <c r="H207" s="6"/>
      <c r="I207" s="19"/>
      <c r="J207" s="19"/>
      <c r="K207" s="19"/>
      <c r="L207" s="19"/>
      <c r="M207" s="19"/>
      <c r="N207" s="6"/>
      <c r="O207" s="6"/>
    </row>
    <row r="208" spans="1:15" ht="43.25" customHeight="1">
      <c r="A208" s="23"/>
      <c r="B208" s="25"/>
      <c r="C208" s="19"/>
      <c r="D208" s="10"/>
      <c r="E208" s="6"/>
      <c r="F208" s="6"/>
      <c r="G208" s="6"/>
      <c r="H208" s="6"/>
      <c r="I208" s="19"/>
      <c r="J208" s="19"/>
      <c r="K208" s="19"/>
      <c r="L208" s="19"/>
      <c r="M208" s="19"/>
      <c r="N208" s="6"/>
      <c r="O208" s="6"/>
    </row>
    <row r="209" spans="1:15" ht="43.25" customHeight="1">
      <c r="A209" s="23"/>
      <c r="B209" s="25"/>
      <c r="C209" s="19"/>
      <c r="D209" s="10"/>
      <c r="E209" s="6"/>
      <c r="F209" s="6"/>
      <c r="G209" s="6"/>
      <c r="H209" s="6"/>
      <c r="I209" s="19"/>
      <c r="J209" s="19"/>
      <c r="K209" s="19"/>
      <c r="L209" s="19"/>
      <c r="M209" s="19"/>
      <c r="N209" s="6"/>
      <c r="O209" s="6"/>
    </row>
    <row r="210" spans="1:15" ht="43.25" customHeight="1">
      <c r="A210" s="23"/>
      <c r="B210" s="25"/>
      <c r="C210" s="19"/>
      <c r="D210" s="10"/>
      <c r="E210" s="6"/>
      <c r="F210" s="6"/>
      <c r="G210" s="6"/>
      <c r="H210" s="6"/>
      <c r="I210" s="19"/>
      <c r="J210" s="19"/>
      <c r="K210" s="19"/>
      <c r="L210" s="19"/>
      <c r="M210" s="19"/>
      <c r="N210" s="6"/>
      <c r="O210" s="6"/>
    </row>
    <row r="211" spans="1:15" ht="43.25" customHeight="1">
      <c r="A211" s="23"/>
      <c r="B211" s="25"/>
      <c r="C211" s="19"/>
      <c r="D211" s="10"/>
      <c r="E211" s="6"/>
      <c r="F211" s="6"/>
      <c r="G211" s="6"/>
      <c r="H211" s="6"/>
      <c r="I211" s="19"/>
      <c r="J211" s="19"/>
      <c r="K211" s="19"/>
      <c r="L211" s="19"/>
      <c r="M211" s="19"/>
      <c r="N211" s="6"/>
      <c r="O211" s="6"/>
    </row>
    <row r="212" spans="1:15" ht="43.25" customHeight="1">
      <c r="A212" s="23"/>
      <c r="B212" s="25"/>
      <c r="C212" s="19"/>
      <c r="D212" s="10"/>
      <c r="E212" s="6"/>
      <c r="F212" s="6"/>
      <c r="G212" s="6"/>
      <c r="H212" s="6"/>
      <c r="I212" s="19"/>
      <c r="J212" s="19"/>
      <c r="K212" s="19"/>
      <c r="L212" s="19"/>
      <c r="M212" s="19"/>
      <c r="N212" s="6"/>
      <c r="O212" s="6"/>
    </row>
    <row r="213" spans="1:15" ht="43.25" customHeight="1">
      <c r="A213" s="23"/>
      <c r="B213" s="25"/>
      <c r="C213" s="19"/>
      <c r="D213" s="10"/>
      <c r="E213" s="6"/>
      <c r="F213" s="6"/>
      <c r="G213" s="6"/>
      <c r="H213" s="6"/>
      <c r="I213" s="19"/>
      <c r="J213" s="19"/>
      <c r="K213" s="19"/>
      <c r="L213" s="19"/>
      <c r="M213" s="19"/>
      <c r="N213" s="6"/>
      <c r="O213" s="6"/>
    </row>
    <row r="214" spans="1:15" ht="43.25" customHeight="1">
      <c r="A214" s="23"/>
      <c r="B214" s="25"/>
      <c r="C214" s="19"/>
      <c r="D214" s="10"/>
      <c r="E214" s="6"/>
      <c r="F214" s="6"/>
      <c r="G214" s="6"/>
      <c r="H214" s="6"/>
      <c r="I214" s="19"/>
      <c r="J214" s="19"/>
      <c r="K214" s="19"/>
      <c r="L214" s="19"/>
      <c r="M214" s="19"/>
      <c r="N214" s="6"/>
      <c r="O214" s="6"/>
    </row>
    <row r="215" spans="1:15" ht="43.25" customHeight="1">
      <c r="A215" s="23"/>
      <c r="B215" s="25"/>
      <c r="C215" s="19"/>
      <c r="D215" s="10"/>
      <c r="E215" s="6"/>
      <c r="F215" s="6"/>
      <c r="G215" s="6"/>
      <c r="H215" s="6"/>
      <c r="I215" s="19"/>
      <c r="J215" s="19"/>
      <c r="K215" s="19"/>
      <c r="L215" s="19"/>
      <c r="M215" s="19"/>
      <c r="N215" s="6"/>
      <c r="O215" s="6"/>
    </row>
    <row r="216" spans="1:15" ht="43.25" customHeight="1">
      <c r="A216" s="23"/>
      <c r="B216" s="25"/>
      <c r="C216" s="19"/>
      <c r="D216" s="10"/>
      <c r="E216" s="6"/>
      <c r="F216" s="6"/>
      <c r="G216" s="6"/>
      <c r="H216" s="6"/>
      <c r="I216" s="19"/>
      <c r="J216" s="19"/>
      <c r="K216" s="19"/>
      <c r="L216" s="19"/>
      <c r="M216" s="19"/>
      <c r="N216" s="6"/>
      <c r="O216" s="6"/>
    </row>
    <row r="217" spans="1:15" ht="43.25" customHeight="1">
      <c r="A217" s="23"/>
      <c r="B217" s="25"/>
      <c r="C217" s="19"/>
      <c r="D217" s="10"/>
      <c r="E217" s="6"/>
      <c r="F217" s="6"/>
      <c r="G217" s="6"/>
      <c r="H217" s="6"/>
      <c r="I217" s="19"/>
      <c r="J217" s="19"/>
      <c r="K217" s="19"/>
      <c r="L217" s="19"/>
      <c r="M217" s="19"/>
      <c r="N217" s="6"/>
      <c r="O217" s="6"/>
    </row>
    <row r="218" spans="1:15" ht="43.25" customHeight="1">
      <c r="A218" s="23"/>
      <c r="B218" s="25"/>
      <c r="C218" s="19"/>
      <c r="D218" s="10"/>
      <c r="E218" s="6"/>
      <c r="F218" s="6"/>
      <c r="G218" s="6"/>
      <c r="H218" s="6"/>
      <c r="I218" s="19"/>
      <c r="J218" s="19"/>
      <c r="K218" s="19"/>
      <c r="L218" s="19"/>
      <c r="M218" s="19"/>
      <c r="N218" s="6"/>
      <c r="O218" s="6"/>
    </row>
    <row r="219" spans="1:15" ht="43.25" customHeight="1">
      <c r="A219" s="23"/>
      <c r="B219" s="25"/>
      <c r="C219" s="19"/>
      <c r="D219" s="10"/>
      <c r="E219" s="6"/>
      <c r="F219" s="6"/>
      <c r="G219" s="6"/>
      <c r="H219" s="6"/>
      <c r="I219" s="19"/>
      <c r="J219" s="19"/>
      <c r="K219" s="19"/>
      <c r="L219" s="19"/>
      <c r="M219" s="19"/>
      <c r="N219" s="6"/>
      <c r="O219" s="6"/>
    </row>
    <row r="220" spans="1:15" ht="43.25" customHeight="1">
      <c r="A220" s="23"/>
      <c r="B220" s="25"/>
      <c r="C220" s="19"/>
      <c r="D220" s="10"/>
      <c r="E220" s="6"/>
      <c r="F220" s="6"/>
      <c r="G220" s="6"/>
      <c r="H220" s="6"/>
      <c r="I220" s="19"/>
      <c r="J220" s="19"/>
      <c r="K220" s="19"/>
      <c r="L220" s="19"/>
      <c r="M220" s="19"/>
      <c r="N220" s="6"/>
      <c r="O220" s="6"/>
    </row>
    <row r="221" spans="1:15" ht="43.25" customHeight="1">
      <c r="A221" s="23"/>
      <c r="B221" s="25"/>
      <c r="C221" s="19"/>
      <c r="D221" s="10"/>
      <c r="E221" s="6"/>
      <c r="F221" s="6"/>
      <c r="G221" s="6"/>
      <c r="H221" s="6"/>
      <c r="I221" s="19"/>
      <c r="J221" s="19"/>
      <c r="K221" s="19"/>
      <c r="L221" s="19"/>
      <c r="M221" s="19"/>
      <c r="N221" s="6"/>
      <c r="O221" s="6"/>
    </row>
    <row r="222" spans="1:15" ht="43.25" customHeight="1">
      <c r="A222" s="23"/>
      <c r="B222" s="25"/>
      <c r="C222" s="19"/>
      <c r="D222" s="10"/>
      <c r="E222" s="6"/>
      <c r="F222" s="6"/>
      <c r="G222" s="6"/>
      <c r="H222" s="6"/>
      <c r="I222" s="19"/>
      <c r="J222" s="19"/>
      <c r="K222" s="19"/>
      <c r="L222" s="19"/>
      <c r="M222" s="19"/>
      <c r="N222" s="6"/>
      <c r="O222" s="6"/>
    </row>
    <row r="223" spans="1:15" ht="43.25" customHeight="1">
      <c r="A223" s="23"/>
      <c r="B223" s="25"/>
      <c r="C223" s="19"/>
      <c r="D223" s="10"/>
      <c r="E223" s="6"/>
      <c r="F223" s="6"/>
      <c r="G223" s="6"/>
      <c r="H223" s="6"/>
      <c r="I223" s="19"/>
      <c r="J223" s="19"/>
      <c r="K223" s="19"/>
      <c r="L223" s="19"/>
      <c r="M223" s="19"/>
      <c r="N223" s="6"/>
      <c r="O223" s="6"/>
    </row>
    <row r="224" spans="1:15" ht="43.25" customHeight="1">
      <c r="A224" s="23"/>
      <c r="B224" s="25"/>
      <c r="C224" s="19"/>
      <c r="D224" s="10"/>
      <c r="E224" s="6"/>
      <c r="F224" s="6"/>
      <c r="G224" s="6"/>
      <c r="H224" s="6"/>
      <c r="I224" s="19"/>
      <c r="J224" s="19"/>
      <c r="K224" s="19"/>
      <c r="L224" s="19"/>
      <c r="M224" s="19"/>
      <c r="N224" s="6"/>
      <c r="O224" s="6"/>
    </row>
    <row r="225" spans="1:15" ht="43.25" customHeight="1">
      <c r="A225" s="23"/>
      <c r="B225" s="25"/>
      <c r="C225" s="19"/>
      <c r="D225" s="10"/>
      <c r="E225" s="6"/>
      <c r="F225" s="6"/>
      <c r="G225" s="6"/>
      <c r="H225" s="6"/>
      <c r="I225" s="19"/>
      <c r="J225" s="19"/>
      <c r="K225" s="19"/>
      <c r="L225" s="19"/>
      <c r="M225" s="19"/>
      <c r="N225" s="6"/>
      <c r="O225" s="6"/>
    </row>
    <row r="226" spans="1:15" ht="43.25" customHeight="1">
      <c r="A226" s="23"/>
      <c r="B226" s="25"/>
      <c r="C226" s="19"/>
      <c r="D226" s="10"/>
      <c r="E226" s="6"/>
      <c r="F226" s="6"/>
      <c r="G226" s="6"/>
      <c r="H226" s="6"/>
      <c r="I226" s="19"/>
      <c r="J226" s="19"/>
      <c r="K226" s="19"/>
      <c r="L226" s="19"/>
      <c r="M226" s="19"/>
      <c r="N226" s="6"/>
      <c r="O226" s="6"/>
    </row>
    <row r="227" spans="1:15" ht="43.25" customHeight="1">
      <c r="A227" s="23"/>
      <c r="B227" s="25"/>
      <c r="C227" s="19"/>
      <c r="D227" s="10"/>
      <c r="E227" s="6"/>
      <c r="F227" s="6"/>
      <c r="G227" s="6"/>
      <c r="H227" s="6"/>
      <c r="I227" s="19"/>
      <c r="J227" s="19"/>
      <c r="K227" s="19"/>
      <c r="L227" s="19"/>
      <c r="M227" s="19"/>
      <c r="N227" s="6"/>
      <c r="O227" s="6"/>
    </row>
    <row r="228" spans="1:15" ht="43.25" customHeight="1">
      <c r="A228" s="23"/>
      <c r="B228" s="25"/>
      <c r="C228" s="19"/>
      <c r="D228" s="10"/>
      <c r="E228" s="6"/>
      <c r="F228" s="6"/>
      <c r="G228" s="6"/>
      <c r="H228" s="6"/>
      <c r="I228" s="19"/>
      <c r="J228" s="19"/>
      <c r="K228" s="19"/>
      <c r="L228" s="19"/>
      <c r="M228" s="19"/>
      <c r="N228" s="6"/>
      <c r="O228" s="6"/>
    </row>
    <row r="229" spans="1:15" ht="43.25" customHeight="1">
      <c r="A229" s="23"/>
      <c r="B229" s="25"/>
      <c r="C229" s="19"/>
      <c r="D229" s="10"/>
      <c r="E229" s="6"/>
      <c r="F229" s="6"/>
      <c r="G229" s="6"/>
      <c r="H229" s="6"/>
      <c r="I229" s="19"/>
      <c r="J229" s="19"/>
      <c r="K229" s="19"/>
      <c r="L229" s="19"/>
      <c r="M229" s="19"/>
      <c r="N229" s="6"/>
      <c r="O229" s="6"/>
    </row>
    <row r="230" spans="1:15" ht="43.25" customHeight="1">
      <c r="A230" s="23"/>
      <c r="B230" s="25"/>
      <c r="C230" s="19"/>
      <c r="D230" s="10"/>
      <c r="E230" s="6"/>
      <c r="F230" s="6"/>
      <c r="G230" s="6"/>
      <c r="H230" s="6"/>
      <c r="I230" s="19"/>
      <c r="J230" s="19"/>
      <c r="K230" s="19"/>
      <c r="L230" s="19"/>
      <c r="M230" s="19"/>
      <c r="N230" s="6"/>
      <c r="O230" s="6"/>
    </row>
    <row r="231" spans="1:15" ht="43.25" customHeight="1">
      <c r="A231" s="23"/>
      <c r="B231" s="25"/>
      <c r="C231" s="19"/>
      <c r="D231" s="10"/>
      <c r="E231" s="6"/>
      <c r="F231" s="6"/>
      <c r="G231" s="6"/>
      <c r="H231" s="6"/>
      <c r="I231" s="19"/>
      <c r="J231" s="19"/>
      <c r="K231" s="19"/>
      <c r="L231" s="19"/>
      <c r="M231" s="19"/>
      <c r="N231" s="6"/>
      <c r="O231" s="6"/>
    </row>
    <row r="232" spans="1:15" ht="43.25" customHeight="1">
      <c r="A232" s="23"/>
      <c r="B232" s="25"/>
      <c r="C232" s="19"/>
      <c r="D232" s="10"/>
      <c r="E232" s="6"/>
      <c r="F232" s="6"/>
      <c r="G232" s="6"/>
      <c r="H232" s="6"/>
      <c r="I232" s="19"/>
      <c r="J232" s="19"/>
      <c r="K232" s="19"/>
      <c r="L232" s="19"/>
      <c r="M232" s="19"/>
      <c r="N232" s="6"/>
      <c r="O232" s="6"/>
    </row>
    <row r="233" spans="1:15" ht="43.25" customHeight="1">
      <c r="A233" s="23"/>
      <c r="B233" s="25"/>
      <c r="C233" s="19"/>
      <c r="D233" s="10"/>
      <c r="E233" s="6"/>
      <c r="F233" s="6"/>
      <c r="G233" s="6"/>
      <c r="H233" s="6"/>
      <c r="I233" s="19"/>
      <c r="J233" s="19"/>
      <c r="K233" s="19"/>
      <c r="L233" s="19"/>
      <c r="M233" s="19"/>
      <c r="N233" s="6"/>
      <c r="O233" s="6"/>
    </row>
    <row r="234" spans="1:15" ht="43.25" customHeight="1">
      <c r="A234" s="23"/>
      <c r="B234" s="25"/>
      <c r="C234" s="19"/>
      <c r="D234" s="10"/>
      <c r="E234" s="6"/>
      <c r="F234" s="6"/>
      <c r="G234" s="6"/>
      <c r="H234" s="6"/>
      <c r="I234" s="19"/>
      <c r="J234" s="19"/>
      <c r="K234" s="19"/>
      <c r="L234" s="19"/>
      <c r="M234" s="19"/>
      <c r="N234" s="6"/>
      <c r="O234" s="6"/>
    </row>
    <row r="235" spans="1:15" ht="43.25" customHeight="1">
      <c r="A235" s="23"/>
      <c r="B235" s="25"/>
      <c r="C235" s="19"/>
      <c r="D235" s="10"/>
      <c r="E235" s="6"/>
      <c r="F235" s="6"/>
      <c r="G235" s="6"/>
      <c r="H235" s="6"/>
      <c r="I235" s="19"/>
      <c r="J235" s="19"/>
      <c r="K235" s="19"/>
      <c r="L235" s="19"/>
      <c r="M235" s="19"/>
      <c r="N235" s="6"/>
      <c r="O235" s="6"/>
    </row>
    <row r="236" spans="1:15" ht="43.25" customHeight="1">
      <c r="A236" s="23"/>
      <c r="B236" s="25"/>
      <c r="C236" s="19"/>
      <c r="D236" s="10"/>
      <c r="E236" s="6"/>
      <c r="F236" s="6"/>
      <c r="G236" s="6"/>
      <c r="H236" s="6"/>
      <c r="I236" s="19"/>
      <c r="J236" s="19"/>
      <c r="K236" s="19"/>
      <c r="L236" s="19"/>
      <c r="M236" s="19"/>
      <c r="N236" s="6"/>
      <c r="O236" s="6"/>
    </row>
    <row r="237" spans="1:15" ht="43.25" customHeight="1">
      <c r="A237" s="23"/>
      <c r="B237" s="25"/>
      <c r="C237" s="19"/>
      <c r="D237" s="10"/>
      <c r="E237" s="6"/>
      <c r="F237" s="6"/>
      <c r="G237" s="6"/>
      <c r="H237" s="6"/>
      <c r="I237" s="19"/>
      <c r="J237" s="19"/>
      <c r="K237" s="19"/>
      <c r="L237" s="19"/>
      <c r="M237" s="19"/>
      <c r="N237" s="6"/>
      <c r="O237" s="6"/>
    </row>
    <row r="238" spans="1:15" ht="43.25" customHeight="1">
      <c r="A238" s="23"/>
      <c r="B238" s="25"/>
      <c r="C238" s="19"/>
      <c r="D238" s="10"/>
      <c r="E238" s="6"/>
      <c r="F238" s="6"/>
      <c r="G238" s="6"/>
      <c r="H238" s="6"/>
      <c r="I238" s="19"/>
      <c r="J238" s="19"/>
      <c r="K238" s="19"/>
      <c r="L238" s="19"/>
      <c r="M238" s="19"/>
      <c r="N238" s="6"/>
      <c r="O238" s="6"/>
    </row>
    <row r="239" spans="1:15" ht="43.25" customHeight="1">
      <c r="A239" s="23"/>
      <c r="B239" s="25"/>
      <c r="C239" s="19"/>
      <c r="D239" s="10"/>
      <c r="E239" s="6"/>
      <c r="F239" s="6"/>
      <c r="G239" s="6"/>
      <c r="H239" s="6"/>
      <c r="I239" s="19"/>
      <c r="J239" s="19"/>
      <c r="K239" s="19"/>
      <c r="L239" s="19"/>
      <c r="M239" s="19"/>
      <c r="N239" s="6"/>
      <c r="O239" s="6"/>
    </row>
    <row r="240" spans="1:15" ht="43.25" customHeight="1">
      <c r="A240" s="23"/>
      <c r="B240" s="25"/>
      <c r="C240" s="19"/>
      <c r="D240" s="10"/>
      <c r="E240" s="6"/>
      <c r="F240" s="6"/>
      <c r="G240" s="6"/>
      <c r="H240" s="6"/>
      <c r="I240" s="19"/>
      <c r="J240" s="19"/>
      <c r="K240" s="19"/>
      <c r="L240" s="19"/>
      <c r="M240" s="19"/>
      <c r="N240" s="6"/>
      <c r="O240" s="6"/>
    </row>
    <row r="241" spans="1:15" ht="43.25" customHeight="1">
      <c r="A241" s="23"/>
      <c r="B241" s="25"/>
      <c r="C241" s="19"/>
      <c r="D241" s="10"/>
      <c r="E241" s="6"/>
      <c r="F241" s="6"/>
      <c r="G241" s="6"/>
      <c r="H241" s="6"/>
      <c r="I241" s="19"/>
      <c r="J241" s="19"/>
      <c r="K241" s="19"/>
      <c r="L241" s="19"/>
      <c r="M241" s="19"/>
      <c r="N241" s="6"/>
      <c r="O241" s="6"/>
    </row>
    <row r="242" spans="1:15" ht="43.25" customHeight="1">
      <c r="A242" s="23"/>
      <c r="B242" s="25"/>
      <c r="C242" s="19"/>
      <c r="D242" s="10"/>
      <c r="E242" s="6"/>
      <c r="F242" s="6"/>
      <c r="G242" s="6"/>
      <c r="H242" s="6"/>
      <c r="I242" s="19"/>
      <c r="J242" s="19"/>
      <c r="K242" s="19"/>
      <c r="L242" s="19"/>
      <c r="M242" s="19"/>
      <c r="N242" s="6"/>
      <c r="O242" s="6"/>
    </row>
    <row r="243" spans="1:15" ht="43.25" customHeight="1">
      <c r="A243" s="23"/>
      <c r="B243" s="25"/>
      <c r="C243" s="19"/>
      <c r="D243" s="10"/>
      <c r="E243" s="6"/>
      <c r="F243" s="6"/>
      <c r="G243" s="6"/>
      <c r="H243" s="6"/>
      <c r="I243" s="19"/>
      <c r="J243" s="19"/>
      <c r="K243" s="19"/>
      <c r="L243" s="19"/>
      <c r="M243" s="19"/>
      <c r="N243" s="6"/>
      <c r="O243" s="6"/>
    </row>
    <row r="244" spans="1:15" ht="43.25" customHeight="1">
      <c r="A244" s="23"/>
      <c r="B244" s="25"/>
      <c r="C244" s="19"/>
      <c r="D244" s="10"/>
      <c r="E244" s="6"/>
      <c r="F244" s="6"/>
      <c r="G244" s="6"/>
      <c r="H244" s="6"/>
      <c r="I244" s="19"/>
      <c r="J244" s="19"/>
      <c r="K244" s="19"/>
      <c r="L244" s="19"/>
      <c r="M244" s="19"/>
      <c r="N244" s="6"/>
      <c r="O244" s="6"/>
    </row>
    <row r="245" spans="1:15" ht="43.25" customHeight="1">
      <c r="A245" s="23"/>
      <c r="B245" s="25"/>
      <c r="C245" s="19"/>
      <c r="D245" s="10"/>
      <c r="E245" s="6"/>
      <c r="F245" s="6"/>
      <c r="G245" s="6"/>
      <c r="H245" s="6"/>
      <c r="I245" s="19"/>
      <c r="J245" s="19"/>
      <c r="K245" s="19"/>
      <c r="L245" s="19"/>
      <c r="M245" s="19"/>
      <c r="N245" s="6"/>
      <c r="O245" s="6"/>
    </row>
    <row r="246" spans="1:15" ht="43.25" customHeight="1">
      <c r="A246" s="23"/>
      <c r="B246" s="25"/>
      <c r="C246" s="19"/>
      <c r="D246" s="10"/>
      <c r="E246" s="6"/>
      <c r="F246" s="6"/>
      <c r="G246" s="6"/>
      <c r="H246" s="6"/>
      <c r="I246" s="19"/>
      <c r="J246" s="19"/>
      <c r="K246" s="19"/>
      <c r="L246" s="19"/>
      <c r="M246" s="19"/>
      <c r="N246" s="6"/>
      <c r="O246" s="6"/>
    </row>
    <row r="247" spans="1:15" ht="43.25" customHeight="1">
      <c r="A247" s="23"/>
      <c r="B247" s="25"/>
      <c r="C247" s="19"/>
      <c r="D247" s="10"/>
      <c r="E247" s="6"/>
      <c r="F247" s="6"/>
      <c r="G247" s="6"/>
      <c r="H247" s="6"/>
      <c r="I247" s="19"/>
      <c r="J247" s="19"/>
      <c r="K247" s="19"/>
      <c r="L247" s="19"/>
      <c r="M247" s="19"/>
      <c r="N247" s="6"/>
      <c r="O247" s="6"/>
    </row>
    <row r="248" spans="1:15" ht="43.25" customHeight="1">
      <c r="A248" s="23"/>
      <c r="B248" s="25"/>
      <c r="C248" s="19"/>
      <c r="D248" s="10"/>
      <c r="E248" s="6"/>
      <c r="F248" s="6"/>
      <c r="G248" s="6"/>
      <c r="H248" s="6"/>
      <c r="I248" s="19"/>
      <c r="J248" s="19"/>
      <c r="K248" s="19"/>
      <c r="L248" s="19"/>
      <c r="M248" s="19"/>
      <c r="N248" s="6"/>
      <c r="O248" s="6"/>
    </row>
    <row r="249" spans="1:15" ht="43.25" customHeight="1">
      <c r="A249" s="23"/>
      <c r="B249" s="25"/>
      <c r="C249" s="19"/>
      <c r="D249" s="10"/>
      <c r="E249" s="6"/>
      <c r="F249" s="6"/>
      <c r="G249" s="6"/>
      <c r="H249" s="6"/>
      <c r="I249" s="19"/>
      <c r="J249" s="19"/>
      <c r="K249" s="19"/>
      <c r="L249" s="19"/>
      <c r="M249" s="19"/>
      <c r="N249" s="6"/>
      <c r="O249" s="6"/>
    </row>
    <row r="250" spans="1:15" ht="43.25" customHeight="1">
      <c r="A250" s="23"/>
      <c r="B250" s="25"/>
      <c r="C250" s="19"/>
      <c r="D250" s="10"/>
      <c r="E250" s="6"/>
      <c r="F250" s="6"/>
      <c r="G250" s="6"/>
      <c r="H250" s="6"/>
      <c r="I250" s="19"/>
      <c r="J250" s="19"/>
      <c r="K250" s="19"/>
      <c r="L250" s="19"/>
      <c r="M250" s="19"/>
      <c r="N250" s="6"/>
      <c r="O250" s="6"/>
    </row>
    <row r="251" spans="1:15" ht="43.25" customHeight="1">
      <c r="A251" s="23"/>
      <c r="B251" s="25"/>
      <c r="C251" s="19"/>
      <c r="D251" s="10"/>
      <c r="E251" s="6"/>
      <c r="F251" s="6"/>
      <c r="G251" s="6"/>
      <c r="H251" s="6"/>
      <c r="I251" s="19"/>
      <c r="J251" s="19"/>
      <c r="K251" s="19"/>
      <c r="L251" s="19"/>
      <c r="M251" s="19"/>
      <c r="N251" s="6"/>
      <c r="O251" s="6"/>
    </row>
    <row r="252" spans="1:15" ht="43.25" customHeight="1">
      <c r="A252" s="23"/>
      <c r="B252" s="25"/>
      <c r="C252" s="19"/>
      <c r="D252" s="10"/>
      <c r="E252" s="6"/>
      <c r="F252" s="6"/>
      <c r="G252" s="6"/>
      <c r="H252" s="6"/>
      <c r="I252" s="19"/>
      <c r="J252" s="19"/>
      <c r="K252" s="19"/>
      <c r="L252" s="19"/>
      <c r="M252" s="19"/>
      <c r="N252" s="6"/>
      <c r="O252" s="6"/>
    </row>
    <row r="253" spans="1:15" ht="43.25" customHeight="1">
      <c r="A253" s="23"/>
      <c r="B253" s="25"/>
      <c r="C253" s="19"/>
      <c r="D253" s="10"/>
      <c r="E253" s="6"/>
      <c r="F253" s="6"/>
      <c r="G253" s="6"/>
      <c r="H253" s="6"/>
      <c r="I253" s="19"/>
      <c r="J253" s="19"/>
      <c r="K253" s="19"/>
      <c r="L253" s="19"/>
      <c r="M253" s="19"/>
      <c r="N253" s="6"/>
      <c r="O253" s="6"/>
    </row>
    <row r="254" spans="1:15" ht="43.25" customHeight="1">
      <c r="A254" s="23"/>
      <c r="B254" s="25"/>
      <c r="C254" s="19"/>
      <c r="D254" s="10"/>
      <c r="E254" s="6"/>
      <c r="F254" s="6"/>
      <c r="G254" s="6"/>
      <c r="H254" s="6"/>
      <c r="I254" s="19"/>
      <c r="J254" s="19"/>
      <c r="K254" s="19"/>
      <c r="L254" s="19"/>
      <c r="M254" s="19"/>
      <c r="N254" s="6"/>
      <c r="O254" s="6"/>
    </row>
    <row r="255" spans="1:15" ht="43.25" customHeight="1">
      <c r="A255" s="23"/>
      <c r="B255" s="25"/>
      <c r="C255" s="19"/>
      <c r="D255" s="10"/>
      <c r="E255" s="6"/>
      <c r="F255" s="6"/>
      <c r="G255" s="6"/>
      <c r="H255" s="6"/>
      <c r="I255" s="19"/>
      <c r="J255" s="19"/>
      <c r="K255" s="19"/>
      <c r="L255" s="19"/>
      <c r="M255" s="19"/>
      <c r="N255" s="6"/>
      <c r="O255" s="6"/>
    </row>
    <row r="256" spans="1:15" ht="43.25" customHeight="1">
      <c r="A256" s="23"/>
      <c r="B256" s="25"/>
      <c r="C256" s="19"/>
      <c r="D256" s="10"/>
      <c r="E256" s="6"/>
      <c r="F256" s="6"/>
      <c r="G256" s="6"/>
      <c r="H256" s="6"/>
      <c r="I256" s="19"/>
      <c r="J256" s="19"/>
      <c r="K256" s="19"/>
      <c r="L256" s="19"/>
      <c r="M256" s="19"/>
      <c r="N256" s="6"/>
      <c r="O256" s="6"/>
    </row>
    <row r="257" spans="1:15" ht="43.25" customHeight="1">
      <c r="A257" s="23"/>
      <c r="B257" s="25"/>
      <c r="C257" s="19"/>
      <c r="D257" s="10"/>
      <c r="E257" s="6"/>
      <c r="F257" s="6"/>
      <c r="G257" s="6"/>
      <c r="H257" s="6"/>
      <c r="I257" s="19"/>
      <c r="J257" s="19"/>
      <c r="K257" s="19"/>
      <c r="L257" s="19"/>
      <c r="M257" s="19"/>
      <c r="N257" s="6"/>
      <c r="O257" s="6"/>
    </row>
    <row r="258" spans="1:15" ht="43.25" customHeight="1">
      <c r="A258" s="23"/>
      <c r="B258" s="25"/>
      <c r="C258" s="19"/>
      <c r="D258" s="10"/>
      <c r="E258" s="6"/>
      <c r="F258" s="6"/>
      <c r="G258" s="6"/>
      <c r="H258" s="6"/>
      <c r="I258" s="19"/>
      <c r="J258" s="19"/>
      <c r="K258" s="19"/>
      <c r="L258" s="19"/>
      <c r="M258" s="19"/>
      <c r="N258" s="6"/>
      <c r="O258" s="6"/>
    </row>
    <row r="259" spans="1:15" ht="43.25" customHeight="1">
      <c r="A259" s="23"/>
      <c r="B259" s="25"/>
      <c r="C259" s="19"/>
      <c r="D259" s="10"/>
      <c r="E259" s="6"/>
      <c r="F259" s="6"/>
      <c r="G259" s="6"/>
      <c r="H259" s="6"/>
      <c r="I259" s="19"/>
      <c r="J259" s="19"/>
      <c r="K259" s="19"/>
      <c r="L259" s="19"/>
      <c r="M259" s="19"/>
      <c r="N259" s="6"/>
      <c r="O259" s="6"/>
    </row>
    <row r="260" spans="1:15" ht="43.25" customHeight="1">
      <c r="A260" s="23"/>
      <c r="B260" s="25"/>
      <c r="C260" s="19"/>
      <c r="D260" s="10"/>
      <c r="E260" s="6"/>
      <c r="F260" s="6"/>
      <c r="G260" s="6"/>
      <c r="H260" s="6"/>
      <c r="I260" s="19"/>
      <c r="J260" s="19"/>
      <c r="K260" s="19"/>
      <c r="L260" s="19"/>
      <c r="M260" s="19"/>
      <c r="N260" s="6"/>
      <c r="O260" s="6"/>
    </row>
    <row r="261" spans="1:15" ht="43.25" customHeight="1">
      <c r="A261" s="23"/>
      <c r="B261" s="25"/>
      <c r="C261" s="19"/>
      <c r="D261" s="10"/>
      <c r="E261" s="6"/>
      <c r="F261" s="6"/>
      <c r="G261" s="6"/>
      <c r="H261" s="6"/>
      <c r="I261" s="19"/>
      <c r="J261" s="19"/>
      <c r="K261" s="19"/>
      <c r="L261" s="19"/>
      <c r="M261" s="19"/>
      <c r="N261" s="6"/>
      <c r="O261" s="6"/>
    </row>
    <row r="262" spans="1:15" ht="43.25" customHeight="1">
      <c r="A262" s="23"/>
      <c r="B262" s="25"/>
      <c r="C262" s="19"/>
      <c r="D262" s="10"/>
      <c r="E262" s="6"/>
      <c r="F262" s="6"/>
      <c r="G262" s="6"/>
      <c r="H262" s="6"/>
      <c r="I262" s="19"/>
      <c r="J262" s="19"/>
      <c r="K262" s="19"/>
      <c r="L262" s="19"/>
      <c r="M262" s="19"/>
      <c r="N262" s="6"/>
      <c r="O262" s="6"/>
    </row>
    <row r="263" spans="1:15" ht="43.25" customHeight="1">
      <c r="A263" s="23"/>
      <c r="B263" s="25"/>
      <c r="C263" s="19"/>
      <c r="D263" s="10"/>
      <c r="E263" s="6"/>
      <c r="F263" s="6"/>
      <c r="G263" s="6"/>
      <c r="H263" s="6"/>
      <c r="I263" s="19"/>
      <c r="J263" s="19"/>
      <c r="K263" s="19"/>
      <c r="L263" s="19"/>
      <c r="M263" s="19"/>
      <c r="N263" s="6"/>
      <c r="O263" s="6"/>
    </row>
    <row r="264" spans="1:15" ht="43.25" customHeight="1">
      <c r="A264" s="23"/>
      <c r="B264" s="25"/>
      <c r="C264" s="19"/>
      <c r="D264" s="10"/>
      <c r="E264" s="6"/>
      <c r="F264" s="6"/>
      <c r="G264" s="6"/>
      <c r="H264" s="6"/>
      <c r="I264" s="19"/>
      <c r="J264" s="19"/>
      <c r="K264" s="19"/>
      <c r="L264" s="19"/>
      <c r="M264" s="19"/>
      <c r="N264" s="6"/>
      <c r="O264" s="6"/>
    </row>
    <row r="265" spans="1:15" ht="43.25" customHeight="1">
      <c r="A265" s="23"/>
      <c r="B265" s="25"/>
      <c r="C265" s="19"/>
      <c r="D265" s="10"/>
      <c r="E265" s="6"/>
      <c r="F265" s="6"/>
      <c r="G265" s="6"/>
      <c r="H265" s="6"/>
      <c r="I265" s="19"/>
      <c r="J265" s="19"/>
      <c r="K265" s="19"/>
      <c r="L265" s="19"/>
      <c r="M265" s="19"/>
      <c r="N265" s="6"/>
      <c r="O265" s="6"/>
    </row>
    <row r="266" spans="1:15" ht="43.25" customHeight="1">
      <c r="A266" s="23"/>
      <c r="B266" s="25"/>
      <c r="C266" s="19"/>
      <c r="D266" s="10"/>
      <c r="E266" s="6"/>
      <c r="F266" s="6"/>
      <c r="G266" s="6"/>
      <c r="H266" s="6"/>
      <c r="I266" s="19"/>
      <c r="J266" s="19"/>
      <c r="K266" s="19"/>
      <c r="L266" s="19"/>
      <c r="M266" s="19"/>
      <c r="N266" s="6"/>
      <c r="O266" s="6"/>
    </row>
    <row r="267" spans="1:15" ht="43.25" customHeight="1">
      <c r="A267" s="23"/>
      <c r="B267" s="25"/>
      <c r="C267" s="19"/>
      <c r="D267" s="10"/>
      <c r="E267" s="6"/>
      <c r="F267" s="6"/>
      <c r="G267" s="6"/>
      <c r="H267" s="6"/>
      <c r="I267" s="19"/>
      <c r="J267" s="19"/>
      <c r="K267" s="19"/>
      <c r="L267" s="19"/>
      <c r="M267" s="19"/>
      <c r="N267" s="6"/>
      <c r="O267" s="6"/>
    </row>
    <row r="268" spans="1:15" ht="43.25" customHeight="1">
      <c r="A268" s="23"/>
      <c r="B268" s="25"/>
      <c r="C268" s="19"/>
      <c r="D268" s="10"/>
      <c r="E268" s="6"/>
      <c r="F268" s="6"/>
      <c r="G268" s="6"/>
      <c r="H268" s="6"/>
      <c r="I268" s="19"/>
      <c r="J268" s="19"/>
      <c r="K268" s="19"/>
      <c r="L268" s="19"/>
      <c r="M268" s="19"/>
      <c r="N268" s="6"/>
      <c r="O268" s="6"/>
    </row>
    <row r="269" spans="1:15" ht="43.25" customHeight="1">
      <c r="A269" s="23"/>
      <c r="B269" s="25"/>
      <c r="C269" s="19"/>
      <c r="D269" s="10"/>
      <c r="E269" s="6"/>
      <c r="F269" s="6"/>
      <c r="G269" s="6"/>
      <c r="H269" s="6"/>
      <c r="I269" s="19"/>
      <c r="J269" s="19"/>
      <c r="K269" s="19"/>
      <c r="L269" s="19"/>
      <c r="M269" s="19"/>
      <c r="N269" s="6"/>
      <c r="O269" s="6"/>
    </row>
    <row r="270" spans="1:15" ht="43.25" customHeight="1">
      <c r="A270" s="23"/>
      <c r="B270" s="25"/>
      <c r="C270" s="19"/>
      <c r="D270" s="10"/>
      <c r="E270" s="6"/>
      <c r="F270" s="6"/>
      <c r="G270" s="6"/>
      <c r="H270" s="6"/>
      <c r="I270" s="19"/>
      <c r="J270" s="19"/>
      <c r="K270" s="19"/>
      <c r="L270" s="19"/>
      <c r="M270" s="19"/>
      <c r="N270" s="6"/>
      <c r="O270" s="6"/>
    </row>
    <row r="271" spans="1:15" ht="43.25" customHeight="1">
      <c r="A271" s="23"/>
      <c r="B271" s="25"/>
      <c r="C271" s="19"/>
      <c r="D271" s="10"/>
      <c r="E271" s="6"/>
      <c r="F271" s="6"/>
      <c r="G271" s="6"/>
      <c r="H271" s="6"/>
      <c r="I271" s="19"/>
      <c r="J271" s="19"/>
      <c r="K271" s="19"/>
      <c r="L271" s="19"/>
      <c r="M271" s="19"/>
      <c r="N271" s="6"/>
      <c r="O271" s="6"/>
    </row>
    <row r="272" spans="1:15" ht="43.25" customHeight="1">
      <c r="A272" s="23"/>
      <c r="B272" s="25"/>
      <c r="C272" s="19"/>
      <c r="D272" s="10"/>
      <c r="E272" s="6"/>
      <c r="F272" s="6"/>
      <c r="G272" s="6"/>
      <c r="H272" s="6"/>
      <c r="I272" s="19"/>
      <c r="J272" s="19"/>
      <c r="K272" s="19"/>
      <c r="L272" s="19"/>
      <c r="M272" s="19"/>
      <c r="N272" s="6"/>
      <c r="O272" s="6"/>
    </row>
    <row r="273" spans="1:15" ht="43.25" customHeight="1">
      <c r="A273" s="23"/>
      <c r="B273" s="25"/>
      <c r="C273" s="19"/>
      <c r="D273" s="10"/>
      <c r="E273" s="6"/>
      <c r="F273" s="6"/>
      <c r="G273" s="6"/>
      <c r="H273" s="6"/>
      <c r="I273" s="19"/>
      <c r="J273" s="19"/>
      <c r="K273" s="19"/>
      <c r="L273" s="19"/>
      <c r="M273" s="19"/>
      <c r="N273" s="6"/>
      <c r="O273" s="6"/>
    </row>
    <row r="274" spans="1:15" ht="43.25" customHeight="1">
      <c r="A274" s="23"/>
      <c r="B274" s="25"/>
      <c r="C274" s="19"/>
      <c r="D274" s="10"/>
      <c r="E274" s="6"/>
      <c r="F274" s="6"/>
      <c r="G274" s="6"/>
      <c r="H274" s="6"/>
      <c r="I274" s="19"/>
      <c r="J274" s="19"/>
      <c r="K274" s="19"/>
      <c r="L274" s="19"/>
      <c r="M274" s="19"/>
      <c r="N274" s="6"/>
      <c r="O274" s="6"/>
    </row>
    <row r="275" spans="1:15" ht="43.25" customHeight="1">
      <c r="A275" s="23"/>
      <c r="B275" s="25"/>
      <c r="C275" s="19"/>
      <c r="D275" s="10"/>
      <c r="E275" s="6"/>
      <c r="F275" s="6"/>
      <c r="G275" s="6"/>
      <c r="H275" s="6"/>
      <c r="I275" s="19"/>
      <c r="J275" s="19"/>
      <c r="K275" s="19"/>
      <c r="L275" s="19"/>
      <c r="M275" s="19"/>
      <c r="N275" s="6"/>
      <c r="O275" s="6"/>
    </row>
    <row r="276" spans="1:15" ht="43.25" customHeight="1">
      <c r="A276" s="23"/>
      <c r="B276" s="25"/>
      <c r="C276" s="19"/>
      <c r="D276" s="10"/>
      <c r="E276" s="6"/>
      <c r="F276" s="6"/>
      <c r="G276" s="6"/>
      <c r="H276" s="6"/>
      <c r="I276" s="19"/>
      <c r="J276" s="19"/>
      <c r="K276" s="19"/>
      <c r="L276" s="19"/>
      <c r="M276" s="19"/>
      <c r="N276" s="6"/>
      <c r="O276" s="6"/>
    </row>
    <row r="277" spans="1:15" ht="43.25" customHeight="1">
      <c r="A277" s="23"/>
      <c r="B277" s="25"/>
      <c r="C277" s="19"/>
      <c r="D277" s="10"/>
      <c r="E277" s="6"/>
      <c r="F277" s="6"/>
      <c r="G277" s="6"/>
      <c r="H277" s="6"/>
      <c r="I277" s="19"/>
      <c r="J277" s="19"/>
      <c r="K277" s="19"/>
      <c r="L277" s="19"/>
      <c r="M277" s="19"/>
      <c r="N277" s="6"/>
      <c r="O277" s="6"/>
    </row>
    <row r="278" spans="1:15" ht="43.25" customHeight="1">
      <c r="A278" s="23"/>
      <c r="B278" s="25"/>
      <c r="C278" s="19"/>
      <c r="D278" s="10"/>
      <c r="E278" s="6"/>
      <c r="F278" s="6"/>
      <c r="G278" s="6"/>
      <c r="H278" s="6"/>
      <c r="I278" s="19"/>
      <c r="J278" s="19"/>
      <c r="K278" s="19"/>
      <c r="L278" s="19"/>
      <c r="M278" s="19"/>
      <c r="N278" s="6"/>
      <c r="O278" s="6"/>
    </row>
    <row r="279" spans="1:15" ht="43.25" customHeight="1">
      <c r="A279" s="23"/>
      <c r="B279" s="25"/>
      <c r="C279" s="19"/>
      <c r="D279" s="10"/>
      <c r="E279" s="6"/>
      <c r="F279" s="6"/>
      <c r="G279" s="6"/>
      <c r="H279" s="6"/>
      <c r="I279" s="19"/>
      <c r="J279" s="19"/>
      <c r="K279" s="19"/>
      <c r="L279" s="19"/>
      <c r="M279" s="19"/>
      <c r="N279" s="6"/>
      <c r="O279" s="6"/>
    </row>
    <row r="280" spans="1:15" ht="43.25" customHeight="1">
      <c r="A280" s="23"/>
      <c r="B280" s="25"/>
      <c r="C280" s="19"/>
      <c r="D280" s="10"/>
      <c r="E280" s="6"/>
      <c r="F280" s="6"/>
      <c r="G280" s="6"/>
      <c r="H280" s="6"/>
      <c r="I280" s="19"/>
      <c r="J280" s="19"/>
      <c r="K280" s="19"/>
      <c r="L280" s="19"/>
      <c r="M280" s="19"/>
      <c r="N280" s="6"/>
      <c r="O280" s="6"/>
    </row>
    <row r="281" spans="1:15" ht="43.25" customHeight="1">
      <c r="A281" s="23"/>
      <c r="B281" s="25"/>
      <c r="C281" s="19"/>
      <c r="D281" s="10"/>
      <c r="E281" s="6"/>
      <c r="F281" s="6"/>
      <c r="G281" s="6"/>
      <c r="H281" s="6"/>
      <c r="I281" s="19"/>
      <c r="J281" s="19"/>
      <c r="K281" s="19"/>
      <c r="L281" s="19"/>
      <c r="M281" s="19"/>
      <c r="N281" s="6"/>
      <c r="O281" s="6"/>
    </row>
    <row r="282" spans="1:15" ht="43.25" customHeight="1">
      <c r="A282" s="23"/>
      <c r="B282" s="25"/>
      <c r="C282" s="19"/>
      <c r="D282" s="10"/>
      <c r="E282" s="6"/>
      <c r="F282" s="6"/>
      <c r="G282" s="6"/>
      <c r="H282" s="6"/>
      <c r="I282" s="19"/>
      <c r="J282" s="19"/>
      <c r="K282" s="19"/>
      <c r="L282" s="19"/>
      <c r="M282" s="19"/>
      <c r="N282" s="6"/>
      <c r="O282" s="6"/>
    </row>
    <row r="283" spans="1:15" ht="43.25" customHeight="1">
      <c r="A283" s="23"/>
      <c r="B283" s="25"/>
      <c r="C283" s="19"/>
      <c r="D283" s="10"/>
      <c r="E283" s="6"/>
      <c r="F283" s="6"/>
      <c r="G283" s="6"/>
      <c r="H283" s="6"/>
      <c r="I283" s="19"/>
      <c r="J283" s="19"/>
      <c r="K283" s="19"/>
      <c r="L283" s="19"/>
      <c r="M283" s="19"/>
      <c r="N283" s="6"/>
      <c r="O283" s="6"/>
    </row>
    <row r="284" spans="1:15" ht="43.25" customHeight="1">
      <c r="A284" s="23"/>
      <c r="B284" s="25"/>
      <c r="C284" s="19"/>
      <c r="D284" s="10"/>
      <c r="E284" s="6"/>
      <c r="F284" s="6"/>
      <c r="G284" s="6"/>
      <c r="H284" s="6"/>
      <c r="I284" s="19"/>
      <c r="J284" s="19"/>
      <c r="K284" s="19"/>
      <c r="L284" s="19"/>
      <c r="M284" s="19"/>
      <c r="N284" s="6"/>
      <c r="O284" s="6"/>
    </row>
    <row r="285" spans="1:15" ht="43.25" customHeight="1">
      <c r="A285" s="23"/>
      <c r="B285" s="25"/>
      <c r="C285" s="19"/>
      <c r="D285" s="10"/>
      <c r="E285" s="6"/>
      <c r="F285" s="6"/>
      <c r="G285" s="6"/>
      <c r="H285" s="6"/>
      <c r="I285" s="19"/>
      <c r="J285" s="19"/>
      <c r="K285" s="19"/>
      <c r="L285" s="19"/>
      <c r="M285" s="19"/>
      <c r="N285" s="6"/>
      <c r="O285" s="6"/>
    </row>
    <row r="286" spans="1:15" ht="43.25" customHeight="1">
      <c r="A286" s="23"/>
      <c r="B286" s="25"/>
      <c r="C286" s="19"/>
      <c r="D286" s="10"/>
      <c r="E286" s="6"/>
      <c r="F286" s="6"/>
      <c r="G286" s="6"/>
      <c r="H286" s="6"/>
      <c r="I286" s="19"/>
      <c r="J286" s="19"/>
      <c r="K286" s="19"/>
      <c r="L286" s="19"/>
      <c r="M286" s="19"/>
      <c r="N286" s="6"/>
      <c r="O286" s="6"/>
    </row>
    <row r="287" spans="1:15" ht="43.25" customHeight="1">
      <c r="A287" s="23"/>
      <c r="B287" s="25"/>
      <c r="C287" s="19"/>
      <c r="D287" s="10"/>
      <c r="E287" s="6"/>
      <c r="F287" s="6"/>
      <c r="G287" s="6"/>
      <c r="H287" s="6"/>
      <c r="I287" s="19"/>
      <c r="J287" s="19"/>
      <c r="K287" s="19"/>
      <c r="L287" s="19"/>
      <c r="M287" s="19"/>
      <c r="N287" s="6"/>
      <c r="O287" s="6"/>
    </row>
    <row r="288" spans="1:15" ht="43.25" customHeight="1">
      <c r="A288" s="23"/>
      <c r="B288" s="25"/>
      <c r="C288" s="19"/>
      <c r="D288" s="10"/>
      <c r="E288" s="6"/>
      <c r="F288" s="6"/>
      <c r="G288" s="6"/>
      <c r="H288" s="6"/>
      <c r="I288" s="19"/>
      <c r="J288" s="19"/>
      <c r="K288" s="19"/>
      <c r="L288" s="19"/>
      <c r="M288" s="19"/>
      <c r="N288" s="6"/>
      <c r="O288" s="6"/>
    </row>
    <row r="289" spans="1:15" ht="43.25" customHeight="1">
      <c r="A289" s="23"/>
      <c r="B289" s="25"/>
      <c r="C289" s="19"/>
      <c r="D289" s="10"/>
      <c r="E289" s="6"/>
      <c r="F289" s="6"/>
      <c r="G289" s="6"/>
      <c r="H289" s="6"/>
      <c r="I289" s="19"/>
      <c r="J289" s="19"/>
      <c r="K289" s="19"/>
      <c r="L289" s="19"/>
      <c r="M289" s="19"/>
      <c r="N289" s="6"/>
      <c r="O289" s="6"/>
    </row>
    <row r="290" spans="1:15" ht="43.25" customHeight="1">
      <c r="A290" s="23"/>
      <c r="B290" s="25"/>
      <c r="C290" s="19"/>
      <c r="D290" s="10"/>
      <c r="E290" s="6"/>
      <c r="F290" s="6"/>
      <c r="G290" s="6"/>
      <c r="H290" s="6"/>
      <c r="I290" s="19"/>
      <c r="J290" s="19"/>
      <c r="K290" s="19"/>
      <c r="L290" s="19"/>
      <c r="M290" s="19"/>
      <c r="N290" s="6"/>
      <c r="O290" s="6"/>
    </row>
    <row r="291" spans="1:15" ht="43.25" customHeight="1">
      <c r="A291" s="23"/>
      <c r="B291" s="25"/>
      <c r="C291" s="19"/>
      <c r="D291" s="10"/>
      <c r="E291" s="6"/>
      <c r="F291" s="6"/>
      <c r="G291" s="6"/>
      <c r="H291" s="6"/>
      <c r="I291" s="19"/>
      <c r="J291" s="19"/>
      <c r="K291" s="19"/>
      <c r="L291" s="19"/>
      <c r="M291" s="19"/>
      <c r="N291" s="6"/>
      <c r="O291" s="6"/>
    </row>
    <row r="292" spans="1:15" ht="43.25" customHeight="1">
      <c r="A292" s="23"/>
      <c r="B292" s="25"/>
      <c r="C292" s="19"/>
      <c r="D292" s="10"/>
      <c r="E292" s="6"/>
      <c r="F292" s="6"/>
      <c r="G292" s="6"/>
      <c r="H292" s="6"/>
      <c r="I292" s="19"/>
      <c r="J292" s="19"/>
      <c r="K292" s="19"/>
      <c r="L292" s="19"/>
      <c r="M292" s="19"/>
      <c r="N292" s="6"/>
      <c r="O292" s="6"/>
    </row>
    <row r="293" spans="1:15" ht="43.25" customHeight="1">
      <c r="A293" s="23"/>
      <c r="B293" s="25"/>
      <c r="C293" s="19"/>
      <c r="D293" s="10"/>
      <c r="E293" s="6"/>
      <c r="F293" s="6"/>
      <c r="G293" s="6"/>
      <c r="H293" s="6"/>
      <c r="I293" s="19"/>
      <c r="J293" s="19"/>
      <c r="K293" s="19"/>
      <c r="L293" s="19"/>
      <c r="M293" s="19"/>
      <c r="N293" s="6"/>
      <c r="O293" s="6"/>
    </row>
    <row r="294" spans="1:15" ht="43.25" customHeight="1">
      <c r="A294" s="23"/>
      <c r="B294" s="25"/>
      <c r="C294" s="19"/>
      <c r="D294" s="10"/>
      <c r="E294" s="6"/>
      <c r="F294" s="6"/>
      <c r="G294" s="6"/>
      <c r="H294" s="6"/>
      <c r="I294" s="19"/>
      <c r="J294" s="19"/>
      <c r="K294" s="19"/>
      <c r="L294" s="19"/>
      <c r="M294" s="19"/>
      <c r="N294" s="6"/>
      <c r="O294" s="6"/>
    </row>
    <row r="295" spans="1:15" ht="43.25" customHeight="1">
      <c r="A295" s="23"/>
      <c r="B295" s="25"/>
      <c r="C295" s="19"/>
      <c r="D295" s="10"/>
      <c r="E295" s="6"/>
      <c r="F295" s="6"/>
      <c r="G295" s="6"/>
      <c r="H295" s="6"/>
      <c r="I295" s="19"/>
      <c r="J295" s="19"/>
      <c r="K295" s="19"/>
      <c r="L295" s="19"/>
      <c r="M295" s="19"/>
      <c r="N295" s="6"/>
      <c r="O295" s="6"/>
    </row>
    <row r="296" spans="1:15" ht="43.25" customHeight="1">
      <c r="A296" s="23"/>
      <c r="B296" s="25"/>
      <c r="C296" s="19"/>
      <c r="D296" s="10"/>
      <c r="E296" s="6"/>
      <c r="F296" s="6"/>
      <c r="G296" s="6"/>
      <c r="H296" s="6"/>
      <c r="I296" s="19"/>
      <c r="J296" s="19"/>
      <c r="K296" s="19"/>
      <c r="L296" s="19"/>
      <c r="M296" s="19"/>
      <c r="N296" s="6"/>
      <c r="O296" s="6"/>
    </row>
    <row r="297" spans="1:15" ht="43.25" customHeight="1">
      <c r="A297" s="23"/>
      <c r="B297" s="25"/>
      <c r="C297" s="19"/>
      <c r="D297" s="10"/>
      <c r="E297" s="6"/>
      <c r="F297" s="6"/>
      <c r="G297" s="6"/>
      <c r="H297" s="6"/>
      <c r="I297" s="19"/>
      <c r="J297" s="19"/>
      <c r="K297" s="19"/>
      <c r="L297" s="19"/>
      <c r="M297" s="19"/>
      <c r="N297" s="6"/>
      <c r="O297" s="6"/>
    </row>
    <row r="298" spans="1:15" ht="43.25" customHeight="1">
      <c r="A298" s="23"/>
      <c r="B298" s="25"/>
      <c r="C298" s="19"/>
      <c r="D298" s="19"/>
      <c r="E298" s="6"/>
      <c r="F298" s="6"/>
      <c r="G298" s="6"/>
      <c r="H298" s="6"/>
      <c r="I298" s="19"/>
      <c r="J298" s="19"/>
      <c r="K298" s="19"/>
      <c r="L298" s="19"/>
      <c r="M298" s="19"/>
      <c r="N298" s="6"/>
      <c r="O298" s="6"/>
    </row>
    <row r="299" spans="1:15" ht="43.25" customHeight="1">
      <c r="A299" s="23"/>
      <c r="B299" s="25"/>
      <c r="C299" s="19"/>
      <c r="D299" s="19"/>
      <c r="E299" s="6"/>
      <c r="F299" s="6"/>
      <c r="G299" s="6"/>
      <c r="H299" s="6"/>
      <c r="I299" s="19"/>
      <c r="J299" s="19"/>
      <c r="K299" s="19"/>
      <c r="L299" s="19"/>
      <c r="M299" s="19"/>
      <c r="N299" s="6"/>
      <c r="O299" s="6"/>
    </row>
    <row r="300" spans="1:15" ht="43.25" customHeight="1">
      <c r="A300" s="23"/>
      <c r="B300" s="25"/>
      <c r="C300" s="19"/>
      <c r="D300" s="19"/>
      <c r="E300" s="6"/>
      <c r="F300" s="6"/>
      <c r="G300" s="6"/>
      <c r="H300" s="6"/>
      <c r="I300" s="19"/>
      <c r="J300" s="19"/>
      <c r="K300" s="19"/>
      <c r="L300" s="19"/>
      <c r="M300" s="19"/>
      <c r="N300" s="6"/>
      <c r="O300" s="6"/>
    </row>
    <row r="301" spans="1:15" ht="43.25" customHeight="1">
      <c r="A301" s="23"/>
      <c r="B301" s="25"/>
      <c r="C301" s="19"/>
      <c r="D301" s="19"/>
      <c r="E301" s="6"/>
      <c r="F301" s="6"/>
      <c r="G301" s="6"/>
      <c r="H301" s="6"/>
      <c r="I301" s="19"/>
      <c r="J301" s="19"/>
      <c r="K301" s="19"/>
      <c r="L301" s="19"/>
      <c r="M301" s="19"/>
      <c r="N301" s="6"/>
      <c r="O301" s="6"/>
    </row>
  </sheetData>
  <sheetProtection formatCells="0" insertRows="0"/>
  <mergeCells count="21">
    <mergeCell ref="A13:A14"/>
    <mergeCell ref="G13:G14"/>
    <mergeCell ref="G15:G16"/>
    <mergeCell ref="H13:I14"/>
    <mergeCell ref="H15:I16"/>
    <mergeCell ref="B13:B14"/>
    <mergeCell ref="C13:D14"/>
    <mergeCell ref="E13:F14"/>
    <mergeCell ref="A15:A16"/>
    <mergeCell ref="B15:B16"/>
    <mergeCell ref="C15:D16"/>
    <mergeCell ref="E15:F16"/>
    <mergeCell ref="B7:B11"/>
    <mergeCell ref="A7:A11"/>
    <mergeCell ref="C10:D11"/>
    <mergeCell ref="E10:J11"/>
    <mergeCell ref="A1:J6"/>
    <mergeCell ref="C7:D9"/>
    <mergeCell ref="E7:F9"/>
    <mergeCell ref="G7:G9"/>
    <mergeCell ref="H7:J9"/>
  </mergeCells>
  <conditionalFormatting sqref="A12:A38">
    <cfRule type="expression" dxfId="741" priority="173">
      <formula>$C12="Option"</formula>
    </cfRule>
  </conditionalFormatting>
  <conditionalFormatting sqref="A39:A52">
    <cfRule type="expression" dxfId="740" priority="138">
      <formula>$C39="Option"</formula>
    </cfRule>
  </conditionalFormatting>
  <conditionalFormatting sqref="A48:A49">
    <cfRule type="expression" dxfId="739" priority="144">
      <formula>$C48="Option"</formula>
    </cfRule>
  </conditionalFormatting>
  <conditionalFormatting sqref="A53:A87">
    <cfRule type="expression" dxfId="738" priority="69">
      <formula>$C53="Option"</formula>
    </cfRule>
  </conditionalFormatting>
  <conditionalFormatting sqref="A55:A61 A22:O26">
    <cfRule type="expression" dxfId="737" priority="115">
      <formula>$F22="Fermeture"</formula>
    </cfRule>
  </conditionalFormatting>
  <conditionalFormatting sqref="A63">
    <cfRule type="expression" dxfId="736" priority="97">
      <formula>$F63="Modification"</formula>
    </cfRule>
    <cfRule type="expression" dxfId="735" priority="98">
      <formula>$F63="Création"</formula>
    </cfRule>
    <cfRule type="expression" dxfId="734" priority="96">
      <formula>$F63="Fermeture"</formula>
    </cfRule>
  </conditionalFormatting>
  <conditionalFormatting sqref="A65:A81">
    <cfRule type="expression" dxfId="733" priority="95">
      <formula>$F65="Création"</formula>
    </cfRule>
    <cfRule type="expression" dxfId="732" priority="94">
      <formula>$F65="Modification"</formula>
    </cfRule>
    <cfRule type="expression" dxfId="731" priority="93">
      <formula>$F65="Fermeture"</formula>
    </cfRule>
  </conditionalFormatting>
  <conditionalFormatting sqref="A84:A85">
    <cfRule type="expression" dxfId="730" priority="70">
      <formula>$F84="Fermeture"</formula>
    </cfRule>
    <cfRule type="expression" dxfId="729" priority="72">
      <formula>$F84="Création"</formula>
    </cfRule>
    <cfRule type="expression" dxfId="728" priority="71">
      <formula>$F84="Modification"</formula>
    </cfRule>
  </conditionalFormatting>
  <conditionalFormatting sqref="A86:A87">
    <cfRule type="expression" dxfId="727" priority="63">
      <formula>$F86="Fermeture"</formula>
    </cfRule>
    <cfRule type="expression" dxfId="726" priority="64">
      <formula>$F86="Modification"</formula>
    </cfRule>
    <cfRule type="expression" dxfId="725" priority="65">
      <formula>$F86="Création"</formula>
    </cfRule>
  </conditionalFormatting>
  <conditionalFormatting sqref="A88:A95">
    <cfRule type="expression" dxfId="724" priority="53">
      <formula>$C88="Option"</formula>
    </cfRule>
  </conditionalFormatting>
  <conditionalFormatting sqref="A91:A92">
    <cfRule type="expression" dxfId="723" priority="59">
      <formula>$C91="Option"</formula>
    </cfRule>
  </conditionalFormatting>
  <conditionalFormatting sqref="A93:A124">
    <cfRule type="expression" dxfId="722" priority="8">
      <formula>$F93="Fermeture"</formula>
    </cfRule>
    <cfRule type="expression" dxfId="721" priority="9">
      <formula>$F93="Modification"</formula>
    </cfRule>
    <cfRule type="expression" dxfId="720" priority="10">
      <formula>$F93="Création"</formula>
    </cfRule>
  </conditionalFormatting>
  <conditionalFormatting sqref="A94:A95">
    <cfRule type="expression" dxfId="719" priority="43">
      <formula>$F94="Fermeture"</formula>
    </cfRule>
    <cfRule type="expression" dxfId="718" priority="44">
      <formula>$F94="Modification"</formula>
    </cfRule>
    <cfRule type="expression" dxfId="717" priority="45">
      <formula>$F94="Création"</formula>
    </cfRule>
  </conditionalFormatting>
  <conditionalFormatting sqref="A96:A1002">
    <cfRule type="expression" dxfId="716" priority="7">
      <formula>$C96="Option"</formula>
    </cfRule>
  </conditionalFormatting>
  <conditionalFormatting sqref="A22:B26 A55:A61">
    <cfRule type="expression" dxfId="715" priority="116">
      <formula>$F22="Modification"</formula>
    </cfRule>
    <cfRule type="expression" dxfId="714" priority="117">
      <formula>$F22="Création"</formula>
    </cfRule>
  </conditionalFormatting>
  <conditionalFormatting sqref="A31:B31">
    <cfRule type="expression" dxfId="713" priority="190">
      <formula>$F31="Fermeture"</formula>
    </cfRule>
    <cfRule type="expression" dxfId="712" priority="191">
      <formula>$F31="Modification"</formula>
    </cfRule>
    <cfRule type="expression" dxfId="711" priority="192">
      <formula>$F31="Création"</formula>
    </cfRule>
  </conditionalFormatting>
  <conditionalFormatting sqref="A39:B39">
    <cfRule type="expression" dxfId="710" priority="158">
      <formula>$F39="Fermeture"</formula>
    </cfRule>
    <cfRule type="expression" dxfId="709" priority="160">
      <formula>$F39="Création"</formula>
    </cfRule>
    <cfRule type="expression" dxfId="708" priority="159">
      <formula>$F39="Modification"</formula>
    </cfRule>
  </conditionalFormatting>
  <conditionalFormatting sqref="A62:B62">
    <cfRule type="expression" dxfId="707" priority="109">
      <formula>$F62="Modification"</formula>
    </cfRule>
    <cfRule type="expression" dxfId="706" priority="108">
      <formula>$F62="Fermeture"</formula>
    </cfRule>
    <cfRule type="expression" dxfId="705" priority="110">
      <formula>$F62="Création"</formula>
    </cfRule>
  </conditionalFormatting>
  <conditionalFormatting sqref="A34:C35">
    <cfRule type="expression" dxfId="704" priority="176">
      <formula>$F34="Création"</formula>
    </cfRule>
    <cfRule type="expression" dxfId="703" priority="175">
      <formula>$F34="Modification"</formula>
    </cfRule>
    <cfRule type="expression" dxfId="702" priority="174">
      <formula>$F34="Fermeture"</formula>
    </cfRule>
  </conditionalFormatting>
  <conditionalFormatting sqref="A82:C83">
    <cfRule type="expression" dxfId="701" priority="85">
      <formula>$F82="Création"</formula>
    </cfRule>
    <cfRule type="expression" dxfId="700" priority="84">
      <formula>$F82="Modification"</formula>
    </cfRule>
    <cfRule type="expression" dxfId="699" priority="83">
      <formula>$F82="Fermeture"</formula>
    </cfRule>
  </conditionalFormatting>
  <conditionalFormatting sqref="A50:D50">
    <cfRule type="expression" dxfId="698" priority="134">
      <formula>$F50="Fermeture"</formula>
    </cfRule>
    <cfRule type="expression" dxfId="697" priority="135">
      <formula>$F50="Modification"</formula>
    </cfRule>
    <cfRule type="expression" dxfId="696" priority="136">
      <formula>$F50="Création"</formula>
    </cfRule>
  </conditionalFormatting>
  <conditionalFormatting sqref="A93:D93">
    <cfRule type="expression" dxfId="695" priority="49">
      <formula>$F93="Fermeture"</formula>
    </cfRule>
    <cfRule type="expression" dxfId="694" priority="50">
      <formula>$F93="Modification"</formula>
    </cfRule>
    <cfRule type="expression" dxfId="693" priority="51">
      <formula>$F93="Création"</formula>
    </cfRule>
  </conditionalFormatting>
  <conditionalFormatting sqref="A45:I45 A46 A47:I49 C46:I46">
    <cfRule type="expression" dxfId="692" priority="139">
      <formula>$F45="Fermeture"</formula>
    </cfRule>
  </conditionalFormatting>
  <conditionalFormatting sqref="A45:I45 A46 C46:I46 A47:I49">
    <cfRule type="expression" dxfId="691" priority="140">
      <formula>$F45="Modification"</formula>
    </cfRule>
    <cfRule type="expression" dxfId="690" priority="141">
      <formula>$F45="Création"</formula>
    </cfRule>
  </conditionalFormatting>
  <conditionalFormatting sqref="A88:I88 A89 A90:I92 C89:I89">
    <cfRule type="expression" dxfId="689" priority="54">
      <formula>$F88="Fermeture"</formula>
    </cfRule>
  </conditionalFormatting>
  <conditionalFormatting sqref="A88:I88 A89 C89:I89 A90:I92">
    <cfRule type="expression" dxfId="688" priority="55">
      <formula>$F88="Modification"</formula>
    </cfRule>
    <cfRule type="expression" dxfId="687" priority="56">
      <formula>$F88="Création"</formula>
    </cfRule>
  </conditionalFormatting>
  <conditionalFormatting sqref="A51:J52">
    <cfRule type="expression" dxfId="686" priority="132">
      <formula>$F51="Modification"</formula>
    </cfRule>
    <cfRule type="expression" dxfId="685" priority="133">
      <formula>$F51="Création"</formula>
    </cfRule>
    <cfRule type="expression" dxfId="684" priority="131">
      <formula>$F51="Fermeture"</formula>
    </cfRule>
  </conditionalFormatting>
  <conditionalFormatting sqref="A94:J95">
    <cfRule type="expression" dxfId="683" priority="47">
      <formula>$F94="Modification"</formula>
    </cfRule>
    <cfRule type="expression" dxfId="682" priority="46">
      <formula>$F94="Fermeture"</formula>
    </cfRule>
    <cfRule type="expression" dxfId="681" priority="48">
      <formula>$F94="Création"</formula>
    </cfRule>
  </conditionalFormatting>
  <conditionalFormatting sqref="A36:M38">
    <cfRule type="expression" dxfId="680" priority="167">
      <formula>$F36="Fermeture"</formula>
    </cfRule>
    <cfRule type="expression" dxfId="679" priority="168">
      <formula>$F36="Modification"</formula>
    </cfRule>
    <cfRule type="expression" dxfId="678" priority="169">
      <formula>$F36="Création"</formula>
    </cfRule>
  </conditionalFormatting>
  <conditionalFormatting sqref="A41:N44">
    <cfRule type="expression" dxfId="677" priority="151">
      <formula>$F41="Fermeture"</formula>
    </cfRule>
    <cfRule type="expression" dxfId="676" priority="152">
      <formula>$F41="Modification"</formula>
    </cfRule>
    <cfRule type="expression" dxfId="675" priority="153">
      <formula>$F41="Création"</formula>
    </cfRule>
  </conditionalFormatting>
  <conditionalFormatting sqref="A48:N49 J45:N47 E50:N50 K51:N52">
    <cfRule type="expression" dxfId="674" priority="145">
      <formula>$F45="Fermeture"</formula>
    </cfRule>
  </conditionalFormatting>
  <conditionalFormatting sqref="A53:N54">
    <cfRule type="expression" dxfId="673" priority="122">
      <formula>$F53="Fermeture"</formula>
    </cfRule>
    <cfRule type="expression" dxfId="672" priority="123">
      <formula>$F53="Modification"</formula>
    </cfRule>
    <cfRule type="expression" dxfId="671" priority="124">
      <formula>$F53="Création"</formula>
    </cfRule>
  </conditionalFormatting>
  <conditionalFormatting sqref="A84:N84">
    <cfRule type="expression" dxfId="670" priority="66">
      <formula>$F84="Fermeture"</formula>
    </cfRule>
    <cfRule type="expression" dxfId="669" priority="67">
      <formula>$F84="Modification"</formula>
    </cfRule>
    <cfRule type="expression" dxfId="668" priority="68">
      <formula>$F84="Création"</formula>
    </cfRule>
  </conditionalFormatting>
  <conditionalFormatting sqref="A91:N92 J88:N90 E93:N93 K94:N95">
    <cfRule type="expression" dxfId="667" priority="60">
      <formula>$F88="Fermeture"</formula>
    </cfRule>
  </conditionalFormatting>
  <conditionalFormatting sqref="A1:O7 C8:O9 C10 E10 K10:O11 A12:O12 A13:H13 J13:O16 A14:F14 A15:H15 A16:F16 A17:O21 A27:O30 C31:O31 A32:O33 D34:O35 N36:O37 O44:O81 D82:O83 O84:O124 A125:O1000 C22:O26">
    <cfRule type="expression" dxfId="666" priority="247">
      <formula>$F1="Modification"</formula>
    </cfRule>
  </conditionalFormatting>
  <conditionalFormatting sqref="A1:O7 C8:O9 C10 E10 K10:O11 A12:O12 A13:H13 J13:O16 A14:F14 A15:H15 A16:F16 A17:O21 C22:O26 A27:O30 C31:O31 A32:O33 D34:O35 N36:O37 O44:O81 D82:O83 O84:O124 A125:O1000">
    <cfRule type="expression" dxfId="665" priority="248">
      <formula>$F1="Création"</formula>
    </cfRule>
  </conditionalFormatting>
  <conditionalFormatting sqref="A1:O7 C8:O9 K10:O11 A12:O12 J13:O16 A17:O21 A27:O30 C31:O31 A32:O33 D34:O35 N36:O37 E10 A13:H13 A14:F14 A15:H15 A16:F16 D82:O83 A125:O1000 C10 O44:O81 O84:O124">
    <cfRule type="expression" dxfId="664" priority="246">
      <formula>$F1="Fermeture"</formula>
    </cfRule>
  </conditionalFormatting>
  <conditionalFormatting sqref="B46">
    <cfRule type="expression" dxfId="663" priority="4">
      <formula>$F46="Fermeture"</formula>
    </cfRule>
    <cfRule type="expression" dxfId="662" priority="5">
      <formula>$F46="Modification"</formula>
    </cfRule>
    <cfRule type="expression" dxfId="661" priority="6">
      <formula>$F46="Création"</formula>
    </cfRule>
  </conditionalFormatting>
  <conditionalFormatting sqref="B89">
    <cfRule type="expression" dxfId="660" priority="2">
      <formula>$F89="Modification"</formula>
    </cfRule>
    <cfRule type="expression" dxfId="659" priority="3">
      <formula>$F89="Création"</formula>
    </cfRule>
    <cfRule type="expression" dxfId="658" priority="1">
      <formula>$F89="Fermeture"</formula>
    </cfRule>
  </conditionalFormatting>
  <conditionalFormatting sqref="B105">
    <cfRule type="expression" dxfId="657" priority="20">
      <formula>$F105="Fermeture"</formula>
    </cfRule>
    <cfRule type="expression" dxfId="656" priority="21">
      <formula>$F105="Modification"</formula>
    </cfRule>
    <cfRule type="expression" dxfId="655" priority="22">
      <formula>$F105="Création"</formula>
    </cfRule>
  </conditionalFormatting>
  <conditionalFormatting sqref="B56:M61">
    <cfRule type="expression" dxfId="654" priority="114">
      <formula>$F56="Création"</formula>
    </cfRule>
    <cfRule type="expression" dxfId="653" priority="112">
      <formula>$F56="Fermeture"</formula>
    </cfRule>
    <cfRule type="expression" dxfId="652" priority="113">
      <formula>$F56="Modification"</formula>
    </cfRule>
  </conditionalFormatting>
  <conditionalFormatting sqref="B63:M63 A64:M64 B65:M68 B69:F69 H69:M69 B70:M81">
    <cfRule type="expression" dxfId="651" priority="101">
      <formula>$F63="Modification"</formula>
    </cfRule>
    <cfRule type="expression" dxfId="650" priority="102">
      <formula>$F63="Création"</formula>
    </cfRule>
    <cfRule type="expression" dxfId="649" priority="100">
      <formula>$F63="Fermeture"</formula>
    </cfRule>
  </conditionalFormatting>
  <conditionalFormatting sqref="B99:M104">
    <cfRule type="expression" dxfId="648" priority="25">
      <formula>$F99="Modification"</formula>
    </cfRule>
    <cfRule type="expression" dxfId="647" priority="26">
      <formula>$F99="Création"</formula>
    </cfRule>
    <cfRule type="expression" dxfId="646" priority="24">
      <formula>$F99="Fermeture"</formula>
    </cfRule>
  </conditionalFormatting>
  <conditionalFormatting sqref="B106:M111 B112:F112 H112:M112 B113:M124">
    <cfRule type="expression" dxfId="645" priority="12">
      <formula>$F106="Fermeture"</formula>
    </cfRule>
    <cfRule type="expression" dxfId="644" priority="13">
      <formula>$F106="Modification"</formula>
    </cfRule>
    <cfRule type="expression" dxfId="643" priority="14">
      <formula>$F106="Création"</formula>
    </cfRule>
  </conditionalFormatting>
  <conditionalFormatting sqref="B55:N55 N56:N61">
    <cfRule type="expression" dxfId="642" priority="119">
      <formula>$F55="Fermeture"</formula>
    </cfRule>
    <cfRule type="expression" dxfId="641" priority="120">
      <formula>$F55="Modification"</formula>
    </cfRule>
    <cfRule type="expression" dxfId="640" priority="121">
      <formula>$F55="Création"</formula>
    </cfRule>
  </conditionalFormatting>
  <conditionalFormatting sqref="B85:N87">
    <cfRule type="expression" dxfId="639" priority="77">
      <formula>$F85="Modification"</formula>
    </cfRule>
    <cfRule type="expression" dxfId="638" priority="78">
      <formula>$F85="Création"</formula>
    </cfRule>
    <cfRule type="expression" dxfId="637" priority="76">
      <formula>$F85="Fermeture"</formula>
    </cfRule>
  </conditionalFormatting>
  <conditionalFormatting sqref="B96:N98 N99:N104">
    <cfRule type="expression" dxfId="636" priority="30">
      <formula>$F96="Création"</formula>
    </cfRule>
    <cfRule type="expression" dxfId="635" priority="28">
      <formula>$F96="Fermeture"</formula>
    </cfRule>
    <cfRule type="expression" dxfId="634" priority="29">
      <formula>$F96="Modification"</formula>
    </cfRule>
  </conditionalFormatting>
  <conditionalFormatting sqref="C39:N39 A40:N40">
    <cfRule type="expression" dxfId="633" priority="165">
      <formula>$F39="Modification"</formula>
    </cfRule>
    <cfRule type="expression" dxfId="632" priority="164">
      <formula>$F39="Fermeture"</formula>
    </cfRule>
    <cfRule type="expression" dxfId="631" priority="166">
      <formula>$F39="Création"</formula>
    </cfRule>
  </conditionalFormatting>
  <conditionalFormatting sqref="C62:N62">
    <cfRule type="expression" dxfId="630" priority="127">
      <formula>$F62="Modification"</formula>
    </cfRule>
    <cfRule type="expression" dxfId="629" priority="126">
      <formula>$F62="Fermeture"</formula>
    </cfRule>
    <cfRule type="expression" dxfId="628" priority="128">
      <formula>$F62="Création"</formula>
    </cfRule>
  </conditionalFormatting>
  <conditionalFormatting sqref="C105:N105">
    <cfRule type="expression" dxfId="627" priority="35">
      <formula>$F105="Fermeture"</formula>
    </cfRule>
    <cfRule type="expression" dxfId="626" priority="36">
      <formula>$F105="Modification"</formula>
    </cfRule>
    <cfRule type="expression" dxfId="625" priority="37">
      <formula>$F105="Création"</formula>
    </cfRule>
  </conditionalFormatting>
  <conditionalFormatting sqref="D12:E38 G12:N35 A1:A7 D1:E9 G1:N9 E10 K10:N11 N36:N37">
    <cfRule type="expression" dxfId="624" priority="243">
      <formula>$C1="Option"</formula>
    </cfRule>
  </conditionalFormatting>
  <conditionalFormatting sqref="D39:E81 G63:M68 H69:M69 G70:M81">
    <cfRule type="expression" dxfId="623" priority="99">
      <formula>$C39="Option"</formula>
    </cfRule>
  </conditionalFormatting>
  <conditionalFormatting sqref="D48:E49 G48:N50">
    <cfRule type="expression" dxfId="622" priority="142">
      <formula>$C48="Option"</formula>
    </cfRule>
  </conditionalFormatting>
  <conditionalFormatting sqref="D81:E83 G81:N83 N63:N80">
    <cfRule type="expression" dxfId="621" priority="103">
      <formula>$C63="Option"</formula>
    </cfRule>
  </conditionalFormatting>
  <conditionalFormatting sqref="D84:E124 G106:M111 H112:M112 G113:M124">
    <cfRule type="expression" dxfId="620" priority="11">
      <formula>$C84="Option"</formula>
    </cfRule>
  </conditionalFormatting>
  <conditionalFormatting sqref="D91:E92 G91:N93">
    <cfRule type="expression" dxfId="619" priority="57">
      <formula>$C91="Option"</formula>
    </cfRule>
  </conditionalFormatting>
  <conditionalFormatting sqref="D124:E1002 G124:N1002 N106:N123">
    <cfRule type="expression" dxfId="618" priority="15">
      <formula>$C106="Option"</formula>
    </cfRule>
  </conditionalFormatting>
  <conditionalFormatting sqref="G36:M38">
    <cfRule type="expression" dxfId="617" priority="183">
      <formula>$C36="Option"</formula>
    </cfRule>
  </conditionalFormatting>
  <conditionalFormatting sqref="G39:N49">
    <cfRule type="expression" dxfId="616" priority="137">
      <formula>$C39="Option"</formula>
    </cfRule>
  </conditionalFormatting>
  <conditionalFormatting sqref="G51:N62">
    <cfRule type="expression" dxfId="615" priority="111">
      <formula>$C51="Option"</formula>
    </cfRule>
  </conditionalFormatting>
  <conditionalFormatting sqref="G84:N92">
    <cfRule type="expression" dxfId="614" priority="52">
      <formula>$C84="Option"</formula>
    </cfRule>
  </conditionalFormatting>
  <conditionalFormatting sqref="G94:N105">
    <cfRule type="expression" dxfId="613" priority="23">
      <formula>$C94="Option"</formula>
    </cfRule>
  </conditionalFormatting>
  <conditionalFormatting sqref="J45:N47 A48:N49 E50:N50 K51:N52">
    <cfRule type="expression" dxfId="612" priority="147">
      <formula>$F45="Création"</formula>
    </cfRule>
    <cfRule type="expression" dxfId="611" priority="146">
      <formula>$F45="Modification"</formula>
    </cfRule>
  </conditionalFormatting>
  <conditionalFormatting sqref="J88:N92 A91:I92 E93:N93 K94:N95">
    <cfRule type="expression" dxfId="610" priority="61">
      <formula>$F88="Modification"</formula>
    </cfRule>
    <cfRule type="expression" dxfId="609" priority="62">
      <formula>$F88="Création"</formula>
    </cfRule>
  </conditionalFormatting>
  <conditionalFormatting sqref="N1:N37">
    <cfRule type="expression" dxfId="608" priority="245">
      <formula>$M1="Porteuse"</formula>
    </cfRule>
  </conditionalFormatting>
  <conditionalFormatting sqref="N39:N40">
    <cfRule type="expression" dxfId="607" priority="163">
      <formula>$F39="Création"</formula>
    </cfRule>
    <cfRule type="expression" dxfId="606" priority="162">
      <formula>$F39="Modification"</formula>
    </cfRule>
    <cfRule type="expression" dxfId="605" priority="161">
      <formula>$F39="Fermeture"</formula>
    </cfRule>
  </conditionalFormatting>
  <conditionalFormatting sqref="N39:N52">
    <cfRule type="expression" dxfId="604" priority="143">
      <formula>$M39="Porteuse"</formula>
    </cfRule>
  </conditionalFormatting>
  <conditionalFormatting sqref="N53:N62">
    <cfRule type="expression" dxfId="603" priority="118">
      <formula>$M53="Porteuse"</formula>
    </cfRule>
  </conditionalFormatting>
  <conditionalFormatting sqref="N63:N80 B81:N81">
    <cfRule type="expression" dxfId="602" priority="106">
      <formula>$F63="Modification"</formula>
    </cfRule>
    <cfRule type="expression" dxfId="601" priority="107">
      <formula>$F63="Création"</formula>
    </cfRule>
    <cfRule type="expression" dxfId="600" priority="105">
      <formula>$F63="Fermeture"</formula>
    </cfRule>
  </conditionalFormatting>
  <conditionalFormatting sqref="N63:N83">
    <cfRule type="expression" dxfId="599" priority="104">
      <formula>$M63="Porteuse"</formula>
    </cfRule>
  </conditionalFormatting>
  <conditionalFormatting sqref="N84:N95">
    <cfRule type="expression" dxfId="598" priority="58">
      <formula>$M84="Porteuse"</formula>
    </cfRule>
  </conditionalFormatting>
  <conditionalFormatting sqref="N96:N105">
    <cfRule type="expression" dxfId="597" priority="27">
      <formula>$M96="Porteuse"</formula>
    </cfRule>
  </conditionalFormatting>
  <conditionalFormatting sqref="N106:N123 B124:N124">
    <cfRule type="expression" dxfId="596" priority="18">
      <formula>$F106="Modification"</formula>
    </cfRule>
    <cfRule type="expression" dxfId="595" priority="19">
      <formula>$F106="Création"</formula>
    </cfRule>
    <cfRule type="expression" dxfId="594" priority="17">
      <formula>$F106="Fermeture"</formula>
    </cfRule>
  </conditionalFormatting>
  <conditionalFormatting sqref="N106:N1000">
    <cfRule type="expression" dxfId="593" priority="16">
      <formula>$M106="Porteuse"</formula>
    </cfRule>
  </conditionalFormatting>
  <dataValidations count="6">
    <dataValidation type="list" allowBlank="1" showInputMessage="1" showErrorMessage="1" sqref="M44:M301 M19:M37" xr:uid="{479795C5-909B-4AE2-9881-EFE3319EB9D1}">
      <formula1>List_Mutualisation</formula1>
    </dataValidation>
    <dataValidation type="list" allowBlank="1" showInputMessage="1" showErrorMessage="1" sqref="H44:H301 H19:H37" xr:uid="{A3DDB933-5170-4C31-A89C-0731F28E5A87}">
      <formula1>List_CNU</formula1>
    </dataValidation>
    <dataValidation type="list" allowBlank="1" showInputMessage="1" showErrorMessage="1" sqref="C44:C301 C19:C37" xr:uid="{1BB5132C-B000-4A3F-A03B-07FE670CF54E}">
      <formula1>"UE, ECUE, BLOC, OPTION, Parcours Pédagogique"</formula1>
    </dataValidation>
    <dataValidation type="list" allowBlank="1" showInputMessage="1" showErrorMessage="1" sqref="F44:F301 F19:F37" xr:uid="{5AE22C65-C596-4422-A99D-54C42B97053E}">
      <formula1>List_Statut</formula1>
    </dataValidation>
    <dataValidation type="list" allowBlank="1" showInputMessage="1" showErrorMessage="1" sqref="E44:E301 E19:E37" xr:uid="{BB0019CC-A090-4B55-B19B-528DE39AE908}">
      <formula1>List_Type</formula1>
    </dataValidation>
    <dataValidation type="list" allowBlank="1" showInputMessage="1" showErrorMessage="1" sqref="L44:L301 L19:L37" xr:uid="{2972B49A-0F13-4402-8345-FBB9A153F4D9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A7BCF-71DA-4885-9F69-3A3953D31E38}">
  <dimension ref="A1:W296"/>
  <sheetViews>
    <sheetView zoomScale="80" zoomScaleNormal="80" workbookViewId="0">
      <pane ySplit="18" topLeftCell="A23" activePane="bottomLeft" state="frozen"/>
      <selection activeCell="D25" sqref="D25"/>
      <selection pane="bottomLeft" activeCell="C12" sqref="C1:K1048576"/>
    </sheetView>
  </sheetViews>
  <sheetFormatPr baseColWidth="10" defaultColWidth="11.5" defaultRowHeight="15"/>
  <cols>
    <col min="1" max="1" width="64" style="13" customWidth="1"/>
    <col min="2" max="2" width="50.6640625" style="13" customWidth="1"/>
    <col min="3" max="3" width="15.5" style="17" customWidth="1"/>
    <col min="4" max="4" width="20.83203125" style="13" customWidth="1"/>
    <col min="5" max="5" width="15.5" style="13" customWidth="1"/>
    <col min="6" max="6" width="24.6640625" style="13" customWidth="1"/>
    <col min="7" max="7" width="22" style="13" customWidth="1"/>
    <col min="8" max="8" width="27.1640625" style="13" customWidth="1"/>
    <col min="9" max="9" width="35.33203125" style="13" customWidth="1"/>
    <col min="10" max="10" width="18.6640625" style="13" customWidth="1"/>
    <col min="11" max="11" width="40.6640625" style="13" customWidth="1"/>
    <col min="12" max="12" width="31.6640625" style="13" customWidth="1"/>
    <col min="13" max="14" width="22.5" style="13" customWidth="1"/>
    <col min="15" max="15" width="20.33203125" style="13" customWidth="1"/>
    <col min="16" max="16" width="20.83203125" style="13" bestFit="1" customWidth="1"/>
    <col min="17" max="17" width="20.5" style="13" customWidth="1"/>
    <col min="18" max="18" width="17.33203125" style="13" customWidth="1"/>
    <col min="19" max="19" width="51.33203125" style="13" customWidth="1"/>
    <col min="20" max="20" width="46.1640625" style="17" customWidth="1"/>
    <col min="21" max="23" width="11.5" style="29"/>
  </cols>
  <sheetData>
    <row r="1" spans="1:19">
      <c r="A1" s="160"/>
      <c r="B1" s="160"/>
      <c r="C1" s="160"/>
      <c r="D1" s="160"/>
      <c r="E1" s="160"/>
      <c r="F1" s="160"/>
      <c r="G1" s="160"/>
      <c r="H1" s="160"/>
      <c r="I1" s="160"/>
      <c r="J1" s="32"/>
    </row>
    <row r="2" spans="1:19">
      <c r="A2" s="160"/>
      <c r="B2" s="160"/>
      <c r="C2" s="160"/>
      <c r="D2" s="160"/>
      <c r="E2" s="160"/>
      <c r="F2" s="160"/>
      <c r="G2" s="160"/>
      <c r="H2" s="160"/>
      <c r="I2" s="160"/>
      <c r="J2" s="32"/>
    </row>
    <row r="3" spans="1:19">
      <c r="A3" s="160"/>
      <c r="B3" s="160"/>
      <c r="C3" s="160"/>
      <c r="D3" s="160"/>
      <c r="E3" s="160"/>
      <c r="F3" s="160"/>
      <c r="G3" s="160"/>
      <c r="H3" s="160"/>
      <c r="I3" s="160"/>
      <c r="J3" s="32"/>
    </row>
    <row r="4" spans="1:19">
      <c r="A4" s="160"/>
      <c r="B4" s="160"/>
      <c r="C4" s="160"/>
      <c r="D4" s="160"/>
      <c r="E4" s="160"/>
      <c r="F4" s="160"/>
      <c r="G4" s="160"/>
      <c r="H4" s="160"/>
      <c r="I4" s="160"/>
      <c r="J4" s="32"/>
    </row>
    <row r="5" spans="1:19">
      <c r="A5" s="160"/>
      <c r="B5" s="160"/>
      <c r="C5" s="160"/>
      <c r="D5" s="160"/>
      <c r="E5" s="160"/>
      <c r="F5" s="160"/>
      <c r="G5" s="160"/>
      <c r="H5" s="160"/>
      <c r="I5" s="160"/>
      <c r="J5" s="32"/>
    </row>
    <row r="6" spans="1:19">
      <c r="A6" s="160"/>
      <c r="B6" s="160"/>
      <c r="C6" s="160"/>
      <c r="D6" s="160"/>
      <c r="E6" s="160"/>
      <c r="F6" s="160"/>
      <c r="G6" s="160"/>
      <c r="H6" s="160"/>
      <c r="I6" s="160"/>
      <c r="J6" s="32"/>
    </row>
    <row r="7" spans="1:19" ht="14.5" customHeight="1">
      <c r="A7" s="162" t="s">
        <v>382</v>
      </c>
      <c r="B7" s="159" t="str">
        <f>'Fiche Générale'!B3</f>
        <v>Portail_SHS</v>
      </c>
      <c r="C7" s="184" t="s">
        <v>383</v>
      </c>
      <c r="D7" s="162"/>
      <c r="E7" s="182" t="str">
        <f>'Fiche Générale'!B4</f>
        <v>Géographie</v>
      </c>
      <c r="F7" s="159"/>
      <c r="G7" s="162" t="s">
        <v>384</v>
      </c>
      <c r="H7" s="183" t="str">
        <f>'Fiche Générale'!B5</f>
        <v>licence de géographie</v>
      </c>
      <c r="I7" s="183"/>
      <c r="J7" s="33"/>
      <c r="K7" s="18"/>
    </row>
    <row r="8" spans="1:19" ht="14.5" customHeight="1">
      <c r="A8" s="162"/>
      <c r="B8" s="159"/>
      <c r="C8" s="184"/>
      <c r="D8" s="162"/>
      <c r="E8" s="182"/>
      <c r="F8" s="159"/>
      <c r="G8" s="162"/>
      <c r="H8" s="183"/>
      <c r="I8" s="183"/>
      <c r="J8" s="33"/>
      <c r="K8" s="18"/>
    </row>
    <row r="9" spans="1:19" ht="14.5" customHeight="1">
      <c r="A9" s="162"/>
      <c r="B9" s="159"/>
      <c r="C9" s="184"/>
      <c r="D9" s="162"/>
      <c r="E9" s="182"/>
      <c r="F9" s="159"/>
      <c r="G9" s="162"/>
      <c r="H9" s="183"/>
      <c r="I9" s="183"/>
      <c r="J9" s="33"/>
      <c r="K9" s="18"/>
    </row>
    <row r="10" spans="1:19" ht="14.5" customHeight="1">
      <c r="A10" s="162"/>
      <c r="B10" s="159"/>
      <c r="C10" s="175" t="s">
        <v>204</v>
      </c>
      <c r="D10" s="175"/>
      <c r="E10" s="185">
        <f>'Fiche Générale'!B9</f>
        <v>0</v>
      </c>
      <c r="F10" s="185"/>
      <c r="G10" s="185"/>
      <c r="H10" s="185"/>
      <c r="I10" s="185"/>
      <c r="J10" s="33"/>
      <c r="K10" s="18"/>
    </row>
    <row r="11" spans="1:19" ht="14.5" customHeight="1">
      <c r="A11" s="162"/>
      <c r="B11" s="159"/>
      <c r="C11" s="175"/>
      <c r="D11" s="175"/>
      <c r="E11" s="185"/>
      <c r="F11" s="185"/>
      <c r="G11" s="185"/>
      <c r="H11" s="185"/>
      <c r="I11" s="185"/>
      <c r="J11" s="33"/>
      <c r="K11" s="18"/>
    </row>
    <row r="12" spans="1:19">
      <c r="C12" s="13"/>
      <c r="I12" s="35"/>
      <c r="J12" s="35"/>
      <c r="M12" s="155" t="s">
        <v>385</v>
      </c>
      <c r="N12" s="156"/>
      <c r="O12" s="195"/>
      <c r="P12" s="155" t="s">
        <v>386</v>
      </c>
      <c r="Q12" s="156"/>
      <c r="R12" s="156"/>
      <c r="S12" s="195"/>
    </row>
    <row r="13" spans="1:19">
      <c r="A13" s="192" t="s">
        <v>205</v>
      </c>
      <c r="B13" s="119" t="str">
        <f>'S2 Maquette'!B13</f>
        <v>1ère année de Portail</v>
      </c>
      <c r="C13" s="119"/>
      <c r="D13" s="192" t="s">
        <v>387</v>
      </c>
      <c r="E13" s="205">
        <f>'S2 Maquette'!E13</f>
        <v>0</v>
      </c>
      <c r="F13" s="205"/>
      <c r="G13" s="205"/>
      <c r="I13" s="35"/>
      <c r="J13" s="35"/>
      <c r="M13" s="157"/>
      <c r="N13" s="158"/>
      <c r="O13" s="196"/>
      <c r="P13" s="157"/>
      <c r="Q13" s="158"/>
      <c r="R13" s="158"/>
      <c r="S13" s="196"/>
    </row>
    <row r="14" spans="1:19">
      <c r="A14" s="194"/>
      <c r="B14" s="119"/>
      <c r="C14" s="119"/>
      <c r="D14" s="194"/>
      <c r="E14" s="205"/>
      <c r="F14" s="205"/>
      <c r="G14" s="205"/>
      <c r="I14" s="35"/>
      <c r="J14" s="35"/>
      <c r="M14" s="154" t="s">
        <v>388</v>
      </c>
      <c r="N14" s="155" t="s">
        <v>389</v>
      </c>
      <c r="O14" s="195"/>
      <c r="P14" s="160"/>
      <c r="Q14" s="199"/>
      <c r="R14" s="206"/>
      <c r="S14" s="192"/>
    </row>
    <row r="15" spans="1:19">
      <c r="A15" s="192" t="s">
        <v>390</v>
      </c>
      <c r="B15" s="122" t="str">
        <f>'S2 Maquette'!B15</f>
        <v>Semestre 2</v>
      </c>
      <c r="C15" s="123"/>
      <c r="D15" s="192" t="s">
        <v>391</v>
      </c>
      <c r="E15" s="205">
        <f>'S2 Maquette'!E15:F16</f>
        <v>0</v>
      </c>
      <c r="F15" s="205"/>
      <c r="G15" s="205"/>
      <c r="I15" s="35"/>
      <c r="J15" s="35"/>
      <c r="M15" s="154"/>
      <c r="N15" s="202"/>
      <c r="O15" s="203"/>
      <c r="P15" s="160"/>
      <c r="Q15" s="200"/>
      <c r="R15" s="206"/>
      <c r="S15" s="193"/>
    </row>
    <row r="16" spans="1:19">
      <c r="A16" s="194"/>
      <c r="B16" s="125"/>
      <c r="C16" s="126"/>
      <c r="D16" s="194"/>
      <c r="E16" s="205"/>
      <c r="F16" s="205"/>
      <c r="G16" s="205"/>
      <c r="I16" s="35"/>
      <c r="J16" s="35"/>
      <c r="M16" s="154"/>
      <c r="N16" s="202"/>
      <c r="O16" s="203"/>
      <c r="P16" s="160"/>
      <c r="Q16" s="200"/>
      <c r="R16" s="206"/>
      <c r="S16" s="193"/>
    </row>
    <row r="17" spans="1:23">
      <c r="L17" s="14"/>
      <c r="M17" s="154"/>
      <c r="N17" s="157"/>
      <c r="O17" s="196"/>
      <c r="P17" s="160"/>
      <c r="Q17" s="201"/>
      <c r="R17" s="206"/>
      <c r="S17" s="194"/>
    </row>
    <row r="18" spans="1:23" ht="59.5" customHeight="1">
      <c r="A18" s="3" t="s">
        <v>392</v>
      </c>
      <c r="B18" s="34" t="s">
        <v>393</v>
      </c>
      <c r="C18" s="3" t="s">
        <v>5</v>
      </c>
      <c r="D18" s="3" t="s">
        <v>394</v>
      </c>
      <c r="E18" s="3" t="s">
        <v>395</v>
      </c>
      <c r="F18" s="3" t="s">
        <v>396</v>
      </c>
      <c r="G18" s="3" t="s">
        <v>397</v>
      </c>
      <c r="H18" s="3" t="s">
        <v>398</v>
      </c>
      <c r="I18" s="3" t="s">
        <v>399</v>
      </c>
      <c r="J18" s="3" t="s">
        <v>400</v>
      </c>
      <c r="K18" s="3" t="s">
        <v>401</v>
      </c>
      <c r="L18" s="3" t="s">
        <v>402</v>
      </c>
      <c r="M18" s="3" t="s">
        <v>403</v>
      </c>
      <c r="N18" s="3" t="s">
        <v>393</v>
      </c>
      <c r="O18" s="3" t="s">
        <v>404</v>
      </c>
      <c r="P18" s="3" t="s">
        <v>405</v>
      </c>
      <c r="Q18" s="3" t="s">
        <v>393</v>
      </c>
      <c r="R18" s="3" t="s">
        <v>404</v>
      </c>
      <c r="S18" s="4" t="s">
        <v>406</v>
      </c>
      <c r="T18" s="4" t="s">
        <v>407</v>
      </c>
      <c r="W18"/>
    </row>
    <row r="19" spans="1:23" ht="30.5" customHeight="1">
      <c r="A19" s="8" t="str">
        <f>'S2 Maquette'!B19</f>
        <v>Compétences transversales S2</v>
      </c>
      <c r="B19" s="38" t="str">
        <f>'S2 Maquette'!C19</f>
        <v>UE</v>
      </c>
      <c r="C19" s="55">
        <f>'S2 Maquette'!F19</f>
        <v>0</v>
      </c>
      <c r="D19" s="56"/>
      <c r="E19" s="56"/>
      <c r="F19" s="56"/>
      <c r="G19" s="57"/>
      <c r="H19" s="58"/>
      <c r="I19" s="58"/>
      <c r="J19" s="58"/>
      <c r="K19" s="57"/>
      <c r="L19" s="57"/>
      <c r="M19" s="58"/>
      <c r="N19" s="58"/>
      <c r="O19" s="57"/>
      <c r="P19" s="57"/>
      <c r="Q19" s="57"/>
      <c r="R19" s="57"/>
      <c r="S19" s="59"/>
      <c r="T19" s="66"/>
      <c r="W19"/>
    </row>
    <row r="20" spans="1:23" ht="30.5" customHeight="1">
      <c r="A20" s="8" t="str">
        <f>'S2 Maquette'!B20</f>
        <v>Compétences numériques 1</v>
      </c>
      <c r="B20" s="38" t="str">
        <f>'S2 Maquette'!C20</f>
        <v>ECUE</v>
      </c>
      <c r="C20" s="55">
        <f>'S2 Maquette'!F20</f>
        <v>0</v>
      </c>
      <c r="D20" s="60"/>
      <c r="E20" s="60"/>
      <c r="F20" s="60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6"/>
      <c r="W20"/>
    </row>
    <row r="21" spans="1:23" ht="30.5" customHeight="1">
      <c r="A21" s="8" t="str">
        <f>'S2 Maquette'!B21</f>
        <v>Compétences pré-professionnalisation 1</v>
      </c>
      <c r="B21" s="38" t="str">
        <f>'S2 Maquette'!C21</f>
        <v>ECUE</v>
      </c>
      <c r="C21" s="55">
        <f>'S2 Maquette'!F21</f>
        <v>0</v>
      </c>
      <c r="D21" s="60"/>
      <c r="E21" s="60"/>
      <c r="F21" s="60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6"/>
      <c r="W21"/>
    </row>
    <row r="22" spans="1:23" ht="30.5" customHeight="1">
      <c r="A22" s="8" t="str">
        <f>'S2 Maquette'!B22</f>
        <v>Langue Vivante-2</v>
      </c>
      <c r="B22" s="38" t="str">
        <f>'S2 Maquette'!C22</f>
        <v>ECUE</v>
      </c>
      <c r="C22" s="55">
        <f>'S2 Maquette'!F22</f>
        <v>0</v>
      </c>
      <c r="D22" s="60"/>
      <c r="E22" s="60"/>
      <c r="F22" s="60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6"/>
      <c r="W22"/>
    </row>
    <row r="23" spans="1:23" ht="30.5" customHeight="1">
      <c r="A23" s="8" t="str">
        <f>'S2 Maquette'!B23</f>
        <v>Min 1 Max 1</v>
      </c>
      <c r="B23" s="38" t="str">
        <f>'S2 Maquette'!C23</f>
        <v>OPTION</v>
      </c>
      <c r="C23" s="61">
        <f>'S2 Maquette'!F23</f>
        <v>0</v>
      </c>
      <c r="D23" s="60"/>
      <c r="E23" s="60"/>
      <c r="F23" s="60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6"/>
      <c r="W23"/>
    </row>
    <row r="24" spans="1:23" ht="30.5" customHeight="1">
      <c r="A24" s="8" t="str">
        <f>'S2 Maquette'!B24</f>
        <v>Anglais 2</v>
      </c>
      <c r="B24" s="38" t="str">
        <f>'S2 Maquette'!C24</f>
        <v>ECUE</v>
      </c>
      <c r="C24" s="61">
        <f>'S2 Maquette'!F24</f>
        <v>0</v>
      </c>
      <c r="D24" s="60"/>
      <c r="E24" s="60"/>
      <c r="F24" s="60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6"/>
      <c r="W24"/>
    </row>
    <row r="25" spans="1:23" ht="30.5" customHeight="1">
      <c r="A25" s="8" t="str">
        <f>'S2 Maquette'!B25</f>
        <v>Espagnol</v>
      </c>
      <c r="B25" s="38" t="str">
        <f>'S2 Maquette'!C25</f>
        <v>ECUE</v>
      </c>
      <c r="C25" s="61">
        <f>'S2 Maquette'!F25</f>
        <v>0</v>
      </c>
      <c r="D25" s="60"/>
      <c r="E25" s="60"/>
      <c r="F25" s="60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6"/>
      <c r="W25"/>
    </row>
    <row r="26" spans="1:23" ht="30.5" customHeight="1">
      <c r="A26" s="8" t="str">
        <f>'S2 Maquette'!B26</f>
        <v>Italien</v>
      </c>
      <c r="B26" s="38" t="str">
        <f>'S2 Maquette'!C26</f>
        <v>ECUE</v>
      </c>
      <c r="C26" s="61">
        <f>'S2 Maquette'!F26</f>
        <v>0</v>
      </c>
      <c r="D26" s="60"/>
      <c r="E26" s="60"/>
      <c r="F26" s="60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6"/>
      <c r="W26"/>
    </row>
    <row r="27" spans="1:23" ht="30.5" customHeight="1">
      <c r="A27" s="41" t="str">
        <f>'S2 Maquette'!B27</f>
        <v>UE disciplinaire Outils géographie 2</v>
      </c>
      <c r="B27" s="41" t="str">
        <f>'S2 Maquette'!C27</f>
        <v>UE</v>
      </c>
      <c r="C27" s="39" t="s">
        <v>408</v>
      </c>
      <c r="D27" s="19">
        <v>3</v>
      </c>
      <c r="E27" s="37" t="s">
        <v>409</v>
      </c>
      <c r="F27" s="37" t="s">
        <v>409</v>
      </c>
      <c r="G27" s="37" t="s">
        <v>409</v>
      </c>
      <c r="H27" s="37" t="s">
        <v>409</v>
      </c>
      <c r="I27" s="37" t="s">
        <v>409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42"/>
      <c r="W27"/>
    </row>
    <row r="28" spans="1:23" ht="30.5" customHeight="1">
      <c r="A28" s="41" t="str">
        <f>'S2 Maquette'!B28</f>
        <v>Sémiologie graphique</v>
      </c>
      <c r="B28" s="41" t="str">
        <f>'S2 Maquette'!C28</f>
        <v>ECUE</v>
      </c>
      <c r="C28" s="39" t="s">
        <v>408</v>
      </c>
      <c r="D28" s="19">
        <v>1</v>
      </c>
      <c r="E28" s="37" t="s">
        <v>409</v>
      </c>
      <c r="F28" s="37" t="s">
        <v>409</v>
      </c>
      <c r="G28" s="37" t="s">
        <v>409</v>
      </c>
      <c r="H28" s="37" t="s">
        <v>409</v>
      </c>
      <c r="I28" s="37" t="s">
        <v>409</v>
      </c>
      <c r="J28" s="37"/>
      <c r="K28" s="37" t="s">
        <v>8</v>
      </c>
      <c r="L28" s="37"/>
      <c r="M28" s="37">
        <v>2</v>
      </c>
      <c r="N28" s="37"/>
      <c r="O28" s="37"/>
      <c r="P28" s="37" t="s">
        <v>16</v>
      </c>
      <c r="Q28" s="37" t="s">
        <v>17</v>
      </c>
      <c r="R28" s="37"/>
      <c r="S28" s="37"/>
      <c r="T28" s="42"/>
      <c r="W28"/>
    </row>
    <row r="29" spans="1:23" ht="30.5" customHeight="1">
      <c r="A29" s="41" t="str">
        <f>'S2 Maquette'!B29</f>
        <v>Statistique univariée</v>
      </c>
      <c r="B29" s="41" t="str">
        <f>'S2 Maquette'!C29</f>
        <v>ECUE</v>
      </c>
      <c r="C29" s="39"/>
      <c r="D29" s="19">
        <v>1</v>
      </c>
      <c r="E29" s="37" t="s">
        <v>409</v>
      </c>
      <c r="F29" s="37" t="s">
        <v>409</v>
      </c>
      <c r="G29" s="37" t="s">
        <v>409</v>
      </c>
      <c r="H29" s="37" t="s">
        <v>409</v>
      </c>
      <c r="I29" s="37" t="s">
        <v>409</v>
      </c>
      <c r="J29" s="37"/>
      <c r="K29" s="37" t="s">
        <v>8</v>
      </c>
      <c r="L29" s="37"/>
      <c r="M29" s="37">
        <v>2</v>
      </c>
      <c r="N29" s="37"/>
      <c r="O29" s="37"/>
      <c r="P29" s="105" t="s">
        <v>16</v>
      </c>
      <c r="Q29" s="105" t="s">
        <v>9</v>
      </c>
      <c r="R29" s="108" t="s">
        <v>584</v>
      </c>
      <c r="S29" s="112" t="s">
        <v>583</v>
      </c>
      <c r="T29" s="103"/>
      <c r="W29"/>
    </row>
    <row r="30" spans="1:23" ht="30.5" customHeight="1">
      <c r="A30" s="41" t="str">
        <f>'S2 Maquette'!B30</f>
        <v>Intro bdd Projet tutoré (îlot naturel vs. îlot littoral urbain)</v>
      </c>
      <c r="B30" s="41" t="str">
        <f>'S2 Maquette'!C30</f>
        <v>ECUE</v>
      </c>
      <c r="C30" s="39" t="s">
        <v>408</v>
      </c>
      <c r="D30" s="19">
        <v>1</v>
      </c>
      <c r="E30" s="37" t="s">
        <v>409</v>
      </c>
      <c r="F30" s="37" t="s">
        <v>409</v>
      </c>
      <c r="G30" s="37" t="s">
        <v>409</v>
      </c>
      <c r="H30" s="37" t="s">
        <v>409</v>
      </c>
      <c r="I30" s="37" t="s">
        <v>409</v>
      </c>
      <c r="J30" s="37"/>
      <c r="K30" s="37" t="s">
        <v>8</v>
      </c>
      <c r="L30" s="37"/>
      <c r="M30" s="37">
        <v>2</v>
      </c>
      <c r="N30" s="37"/>
      <c r="O30" s="37"/>
      <c r="P30" s="37" t="s">
        <v>16</v>
      </c>
      <c r="Q30" s="37" t="s">
        <v>17</v>
      </c>
      <c r="R30" s="37"/>
      <c r="S30" s="102"/>
      <c r="T30" s="103"/>
      <c r="W30"/>
    </row>
    <row r="31" spans="1:23" ht="30.5" customHeight="1">
      <c r="A31" s="41" t="str">
        <f>'S2 Maquette'!B31</f>
        <v>UE découverte dans la mention (UED Géographie 3)</v>
      </c>
      <c r="B31" s="41" t="str">
        <f>'S2 Maquette'!C31</f>
        <v>UE</v>
      </c>
      <c r="C31" s="39" t="s">
        <v>408</v>
      </c>
      <c r="D31" s="19">
        <v>2</v>
      </c>
      <c r="E31" s="37" t="s">
        <v>409</v>
      </c>
      <c r="F31" s="37" t="s">
        <v>409</v>
      </c>
      <c r="G31" s="37" t="s">
        <v>409</v>
      </c>
      <c r="H31" s="37" t="s">
        <v>409</v>
      </c>
      <c r="I31" s="37" t="s">
        <v>409</v>
      </c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42"/>
      <c r="W31"/>
    </row>
    <row r="32" spans="1:23" ht="30.5" customHeight="1">
      <c r="A32" s="41" t="str">
        <f>'S2 Maquette'!B32</f>
        <v>Géographie humaine (urbaine et rurale)</v>
      </c>
      <c r="B32" s="41" t="str">
        <f>'S2 Maquette'!C32</f>
        <v>ECUE</v>
      </c>
      <c r="C32" s="39"/>
      <c r="D32" s="19">
        <v>1</v>
      </c>
      <c r="E32" s="37" t="s">
        <v>409</v>
      </c>
      <c r="F32" s="37" t="s">
        <v>409</v>
      </c>
      <c r="G32" s="37" t="s">
        <v>409</v>
      </c>
      <c r="H32" s="37" t="s">
        <v>409</v>
      </c>
      <c r="I32" s="37" t="s">
        <v>409</v>
      </c>
      <c r="J32" s="37"/>
      <c r="K32" s="37" t="s">
        <v>8</v>
      </c>
      <c r="L32" s="37"/>
      <c r="M32" s="37">
        <v>2</v>
      </c>
      <c r="N32" s="37"/>
      <c r="O32" s="37"/>
      <c r="P32" s="101" t="s">
        <v>16</v>
      </c>
      <c r="Q32" s="105" t="s">
        <v>17</v>
      </c>
      <c r="R32" s="37"/>
      <c r="S32" s="37"/>
      <c r="T32" s="42"/>
      <c r="W32"/>
    </row>
    <row r="33" spans="1:23" ht="30.5" customHeight="1">
      <c r="A33" s="41" t="str">
        <f>'S2 Maquette'!B33</f>
        <v>Climatologie générale</v>
      </c>
      <c r="B33" s="41" t="str">
        <f>'S2 Maquette'!C33</f>
        <v>ECUE</v>
      </c>
      <c r="C33" s="39" t="s">
        <v>408</v>
      </c>
      <c r="D33" s="19">
        <v>1</v>
      </c>
      <c r="E33" s="37" t="s">
        <v>409</v>
      </c>
      <c r="F33" s="37" t="s">
        <v>409</v>
      </c>
      <c r="G33" s="37" t="s">
        <v>409</v>
      </c>
      <c r="H33" s="37" t="s">
        <v>409</v>
      </c>
      <c r="I33" s="37" t="s">
        <v>409</v>
      </c>
      <c r="J33" s="37"/>
      <c r="K33" s="37" t="s">
        <v>8</v>
      </c>
      <c r="L33" s="37"/>
      <c r="M33" s="37">
        <v>2</v>
      </c>
      <c r="N33" s="37"/>
      <c r="O33" s="37"/>
      <c r="P33" s="37" t="s">
        <v>16</v>
      </c>
      <c r="Q33" s="37" t="s">
        <v>28</v>
      </c>
      <c r="R33" s="37"/>
      <c r="S33" s="37"/>
      <c r="T33" s="42"/>
      <c r="W33"/>
    </row>
    <row r="34" spans="1:23" ht="30.5" customHeight="1">
      <c r="A34" s="41" t="str">
        <f>'S2 Maquette'!B34</f>
        <v xml:space="preserve">UE Découverte dans la mention (géographie) ou dans le Portail </v>
      </c>
      <c r="B34" s="41" t="str">
        <f>'S2 Maquette'!C34</f>
        <v>BLOC</v>
      </c>
      <c r="C34" s="39" t="s">
        <v>408</v>
      </c>
      <c r="D34" s="19">
        <v>2</v>
      </c>
      <c r="E34" s="37" t="s">
        <v>409</v>
      </c>
      <c r="F34" s="37" t="s">
        <v>409</v>
      </c>
      <c r="G34" s="37" t="s">
        <v>409</v>
      </c>
      <c r="H34" s="37" t="s">
        <v>409</v>
      </c>
      <c r="I34" s="37" t="s">
        <v>409</v>
      </c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42"/>
      <c r="W34"/>
    </row>
    <row r="35" spans="1:23" ht="30.5" customHeight="1">
      <c r="A35" s="41" t="str">
        <f>'S2 Maquette'!B35</f>
        <v>Min1 max1</v>
      </c>
      <c r="B35" s="41" t="str">
        <f>'S2 Maquette'!C35</f>
        <v>OPTION</v>
      </c>
      <c r="C35" s="39"/>
      <c r="D35" s="19"/>
      <c r="E35" s="19"/>
      <c r="F35" s="19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42"/>
      <c r="W35"/>
    </row>
    <row r="36" spans="1:23" ht="30.5" customHeight="1">
      <c r="A36" s="41" t="str">
        <f>'S2 Maquette'!B36</f>
        <v>UE découverte dans la mention : UED géographie 4 : géographie appliquée aménagement 2</v>
      </c>
      <c r="B36" s="41" t="str">
        <f>'S2 Maquette'!C36</f>
        <v>UE</v>
      </c>
      <c r="C36" s="39" t="s">
        <v>408</v>
      </c>
      <c r="D36" s="19">
        <v>1</v>
      </c>
      <c r="E36" s="37" t="s">
        <v>409</v>
      </c>
      <c r="F36" s="37" t="s">
        <v>409</v>
      </c>
      <c r="G36" s="37" t="s">
        <v>409</v>
      </c>
      <c r="H36" s="37" t="s">
        <v>409</v>
      </c>
      <c r="I36" s="37" t="s">
        <v>409</v>
      </c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42"/>
      <c r="W36"/>
    </row>
    <row r="37" spans="1:23" ht="30.5" customHeight="1">
      <c r="A37" s="41" t="str">
        <f>'S2 Maquette'!B37</f>
        <v>Biogeographie</v>
      </c>
      <c r="B37" s="41" t="str">
        <f>'S2 Maquette'!C37</f>
        <v>ECUE</v>
      </c>
      <c r="C37" s="39"/>
      <c r="D37" s="19">
        <v>1</v>
      </c>
      <c r="E37" s="37" t="s">
        <v>409</v>
      </c>
      <c r="F37" s="37" t="s">
        <v>409</v>
      </c>
      <c r="G37" s="37" t="s">
        <v>409</v>
      </c>
      <c r="H37" s="37" t="s">
        <v>409</v>
      </c>
      <c r="I37" s="37" t="s">
        <v>409</v>
      </c>
      <c r="J37" s="37"/>
      <c r="K37" s="37" t="s">
        <v>8</v>
      </c>
      <c r="L37" s="37"/>
      <c r="M37" s="37">
        <v>2</v>
      </c>
      <c r="N37" s="37"/>
      <c r="O37" s="37"/>
      <c r="P37" s="101" t="s">
        <v>16</v>
      </c>
      <c r="Q37" s="105" t="s">
        <v>17</v>
      </c>
      <c r="R37" s="37"/>
      <c r="S37" s="37"/>
      <c r="T37" s="42"/>
      <c r="W37"/>
    </row>
    <row r="38" spans="1:23" ht="30.5" customHeight="1">
      <c r="A38" s="41" t="str">
        <f>'S2 Maquette'!B38</f>
        <v>Géographie des littoraux</v>
      </c>
      <c r="B38" s="41" t="str">
        <f>'S2 Maquette'!C38</f>
        <v>ECUE</v>
      </c>
      <c r="C38" s="39" t="s">
        <v>408</v>
      </c>
      <c r="D38" s="19">
        <v>1</v>
      </c>
      <c r="E38" s="37" t="s">
        <v>409</v>
      </c>
      <c r="F38" s="37" t="s">
        <v>409</v>
      </c>
      <c r="G38" s="37" t="s">
        <v>409</v>
      </c>
      <c r="H38" s="37" t="s">
        <v>409</v>
      </c>
      <c r="I38" s="37" t="s">
        <v>409</v>
      </c>
      <c r="J38" s="37"/>
      <c r="K38" s="37" t="s">
        <v>8</v>
      </c>
      <c r="L38" s="37"/>
      <c r="M38" s="37">
        <v>2</v>
      </c>
      <c r="N38" s="37"/>
      <c r="O38" s="37"/>
      <c r="P38" s="37" t="s">
        <v>16</v>
      </c>
      <c r="Q38" s="37" t="s">
        <v>28</v>
      </c>
      <c r="R38" s="37"/>
      <c r="S38" s="37"/>
      <c r="T38" s="42"/>
      <c r="W38"/>
    </row>
    <row r="39" spans="1:23" ht="30.5" customHeight="1">
      <c r="A39" s="41" t="str">
        <f>'S2 Maquette'!B44</f>
        <v>UED Ethnologie 4 : Interculturalité : Regards croisés 2</v>
      </c>
      <c r="B39" s="41" t="str">
        <f>'S2 Maquette'!C44</f>
        <v>UE</v>
      </c>
      <c r="C39" s="39" t="str">
        <f>'S2 Maquette'!F44</f>
        <v>Création</v>
      </c>
      <c r="D39" s="19"/>
      <c r="E39" s="19"/>
      <c r="F39" s="19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42"/>
      <c r="W39"/>
    </row>
    <row r="40" spans="1:23" ht="30.5" customHeight="1">
      <c r="A40" s="41" t="str">
        <f>'S2 Maquette'!B45</f>
        <v>UE Découverte Sociologie</v>
      </c>
      <c r="B40" s="41" t="str">
        <f>'S2 Maquette'!C45</f>
        <v>UE</v>
      </c>
      <c r="C40" s="39">
        <f>'S2 Maquette'!F45</f>
        <v>0</v>
      </c>
      <c r="D40" s="19"/>
      <c r="E40" s="19"/>
      <c r="F40" s="19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42"/>
      <c r="W40"/>
    </row>
    <row r="41" spans="1:23" ht="30.5" customHeight="1">
      <c r="A41" s="41" t="str">
        <f>'S2 Maquette'!B46</f>
        <v>Min 1 Max 1</v>
      </c>
      <c r="B41" s="41" t="str">
        <f>'S2 Maquette'!C46</f>
        <v>OPTION</v>
      </c>
      <c r="C41" s="39">
        <f>'S2 Maquette'!F46</f>
        <v>0</v>
      </c>
      <c r="D41" s="19"/>
      <c r="E41" s="19"/>
      <c r="F41" s="19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42"/>
      <c r="W41"/>
    </row>
    <row r="42" spans="1:23" ht="30.5" customHeight="1">
      <c r="A42" s="41" t="str">
        <f>'S2 Maquette'!B47</f>
        <v>UED Sociologie 3</v>
      </c>
      <c r="B42" s="41" t="str">
        <f>'S2 Maquette'!C47</f>
        <v>UE</v>
      </c>
      <c r="C42" s="39">
        <f>'S2 Maquette'!F47</f>
        <v>0</v>
      </c>
      <c r="D42" s="19"/>
      <c r="E42" s="19"/>
      <c r="F42" s="19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42"/>
      <c r="W42"/>
    </row>
    <row r="43" spans="1:23" ht="30.5" customHeight="1">
      <c r="A43" s="41" t="str">
        <f>'S2 Maquette'!B48</f>
        <v>Genre et sociétés</v>
      </c>
      <c r="B43" s="41" t="str">
        <f>'S2 Maquette'!C48</f>
        <v>ECUE</v>
      </c>
      <c r="C43" s="39">
        <f>'S2 Maquette'!F48</f>
        <v>0</v>
      </c>
      <c r="D43" s="19"/>
      <c r="E43" s="19"/>
      <c r="F43" s="19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42"/>
      <c r="W43"/>
    </row>
    <row r="44" spans="1:23" ht="30.5" customHeight="1">
      <c r="A44" s="41" t="str">
        <f>'S2 Maquette'!B49</f>
        <v>Environnement et sociétés</v>
      </c>
      <c r="B44" s="41" t="str">
        <f>'S2 Maquette'!C49</f>
        <v>ECUE</v>
      </c>
      <c r="C44" s="39">
        <f>'S2 Maquette'!F49</f>
        <v>0</v>
      </c>
      <c r="D44" s="19"/>
      <c r="E44" s="19"/>
      <c r="F44" s="19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42"/>
      <c r="W44"/>
    </row>
    <row r="45" spans="1:23" ht="30.5" customHeight="1">
      <c r="A45" s="41" t="str">
        <f>'S2 Maquette'!B50</f>
        <v>UED Sociologie 4</v>
      </c>
      <c r="B45" s="41" t="str">
        <f>'S2 Maquette'!C50</f>
        <v>UE</v>
      </c>
      <c r="C45" s="39">
        <f>'S2 Maquette'!F50</f>
        <v>0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42"/>
      <c r="W45"/>
    </row>
    <row r="46" spans="1:23" ht="30.5" customHeight="1">
      <c r="A46" s="41" t="str">
        <f>'S2 Maquette'!B51</f>
        <v>Grands ouvrages 2</v>
      </c>
      <c r="B46" s="41" t="str">
        <f>'S2 Maquette'!C51</f>
        <v>ECUE</v>
      </c>
      <c r="C46" s="39" t="str">
        <f>'S2 Maquette'!F51</f>
        <v>Création</v>
      </c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42"/>
      <c r="W46"/>
    </row>
    <row r="47" spans="1:23" ht="30.5" customHeight="1">
      <c r="A47" s="41" t="str">
        <f>'S2 Maquette'!B52</f>
        <v>Méthodologies sociologiques 2</v>
      </c>
      <c r="B47" s="41" t="str">
        <f>'S2 Maquette'!C52</f>
        <v>ECUE</v>
      </c>
      <c r="C47" s="39" t="str">
        <f>'S2 Maquette'!F52</f>
        <v>Création</v>
      </c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42"/>
      <c r="W47"/>
    </row>
    <row r="48" spans="1:23" ht="30.5" customHeight="1">
      <c r="A48" s="41" t="str">
        <f>'S2 Maquette'!B53</f>
        <v>UE découverte SEF</v>
      </c>
      <c r="B48" s="41" t="str">
        <f>'S2 Maquette'!C53</f>
        <v>UE</v>
      </c>
      <c r="C48" s="39">
        <f>'S2 Maquette'!F53</f>
        <v>0</v>
      </c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42"/>
      <c r="W48"/>
    </row>
    <row r="49" spans="1:23" ht="30.5" customHeight="1">
      <c r="A49" s="41" t="str">
        <f>'S2 Maquette'!B54</f>
        <v>Min 1 Max 1</v>
      </c>
      <c r="B49" s="41" t="str">
        <f>'S2 Maquette'!C54</f>
        <v>OPTION</v>
      </c>
      <c r="C49" s="39">
        <f>'S2 Maquette'!F54</f>
        <v>0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42"/>
      <c r="W49"/>
    </row>
    <row r="50" spans="1:23" ht="30.5" customHeight="1">
      <c r="A50" s="41" t="str">
        <f>'S2 Maquette'!B55</f>
        <v>UED SEF 3 : Découverte du champ des SEF (2)</v>
      </c>
      <c r="B50" s="41" t="str">
        <f>'S2 Maquette'!C55</f>
        <v>UE</v>
      </c>
      <c r="C50" s="39">
        <f>'S2 Maquette'!F55</f>
        <v>0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42"/>
      <c r="W50"/>
    </row>
    <row r="51" spans="1:23" ht="30.5" customHeight="1">
      <c r="A51" s="41" t="str">
        <f>'S2 Maquette'!B56</f>
        <v xml:space="preserve">Méthodes d'enquête quantitatives en SEF </v>
      </c>
      <c r="B51" s="41" t="str">
        <f>'S2 Maquette'!C56</f>
        <v>ECUE</v>
      </c>
      <c r="C51" s="39">
        <f>'S2 Maquette'!F56</f>
        <v>0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42"/>
      <c r="W51"/>
    </row>
    <row r="52" spans="1:23" ht="30.5" customHeight="1">
      <c r="A52" s="41" t="str">
        <f>'S2 Maquette'!B57</f>
        <v xml:space="preserve">Méthodes d'enquête qualitatives en SEF </v>
      </c>
      <c r="B52" s="41" t="str">
        <f>'S2 Maquette'!C57</f>
        <v>ECUE</v>
      </c>
      <c r="C52" s="39">
        <f>'S2 Maquette'!F57</f>
        <v>0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42"/>
      <c r="W52"/>
    </row>
    <row r="53" spans="1:23" ht="30.5" customHeight="1">
      <c r="A53" s="41" t="str">
        <f>'S2 Maquette'!B58</f>
        <v>UED SEF 4 : Culture et Éducation</v>
      </c>
      <c r="B53" s="41" t="str">
        <f>'S2 Maquette'!C58</f>
        <v>UE</v>
      </c>
      <c r="C53" s="39">
        <f>'S2 Maquette'!F58</f>
        <v>0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42"/>
      <c r="W53"/>
    </row>
    <row r="54" spans="1:23" ht="30.5" customHeight="1">
      <c r="A54" s="41" t="str">
        <f>'S2 Maquette'!B59</f>
        <v>Culture scientifique et technologique 1</v>
      </c>
      <c r="B54" s="41" t="str">
        <f>'S2 Maquette'!C59</f>
        <v>ECUE</v>
      </c>
      <c r="C54" s="39">
        <f>'S2 Maquette'!F59</f>
        <v>0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42"/>
      <c r="W54"/>
    </row>
    <row r="55" spans="1:23" ht="30.5" customHeight="1">
      <c r="A55" s="41" t="str">
        <f>'S2 Maquette'!B60</f>
        <v>Éducation artistique et culturelle</v>
      </c>
      <c r="B55" s="41" t="str">
        <f>'S2 Maquette'!C60</f>
        <v>ECUE</v>
      </c>
      <c r="C55" s="39">
        <f>'S2 Maquette'!F60</f>
        <v>0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42"/>
      <c r="W55"/>
    </row>
    <row r="56" spans="1:23" ht="30.5" customHeight="1">
      <c r="A56" s="41" t="str">
        <f>'S2 Maquette'!B61</f>
        <v>Les éducations à (numérique, santé, développement durable, etc.) 1</v>
      </c>
      <c r="B56" s="41" t="str">
        <f>'S2 Maquette'!C61</f>
        <v>ECUE</v>
      </c>
      <c r="C56" s="39">
        <f>'S2 Maquette'!F61</f>
        <v>0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42"/>
      <c r="W56"/>
    </row>
    <row r="57" spans="1:23" ht="30.5" customHeight="1">
      <c r="A57" s="41" t="str">
        <f>'S2 Maquette'!B62</f>
        <v>UE découverte Histoire</v>
      </c>
      <c r="B57" s="41" t="str">
        <f>'S2 Maquette'!C62</f>
        <v>UE</v>
      </c>
      <c r="C57" s="39">
        <f>'S2 Maquette'!F62</f>
        <v>0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42"/>
      <c r="W57"/>
    </row>
    <row r="58" spans="1:23" ht="30.5" customHeight="1">
      <c r="A58" s="41" t="str">
        <f>'S2 Maquette'!B63</f>
        <v>ECUE Découverte Histoire 5 : la cité et l'historien 1</v>
      </c>
      <c r="B58" s="41" t="str">
        <f>'S2 Maquette'!C63</f>
        <v>BLOC</v>
      </c>
      <c r="C58" s="39" t="str">
        <f>'S2 Maquette'!F63</f>
        <v>Création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42"/>
      <c r="W58"/>
    </row>
    <row r="59" spans="1:23" ht="30.5" customHeight="1">
      <c r="A59" s="41" t="str">
        <f>'S2 Maquette'!B64</f>
        <v>Min 1 Max 1</v>
      </c>
      <c r="B59" s="41" t="str">
        <f>'S2 Maquette'!C64</f>
        <v>OPTION</v>
      </c>
      <c r="C59" s="39">
        <f>'S2 Maquette'!F64</f>
        <v>0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42"/>
      <c r="W59"/>
    </row>
    <row r="60" spans="1:23" ht="30.5" customHeight="1">
      <c r="A60" s="41" t="str">
        <f>'S2 Maquette'!B65</f>
        <v>la cité et l'historien (histoire ancienne et médiévale)</v>
      </c>
      <c r="B60" s="41" t="str">
        <f>'S2 Maquette'!C65</f>
        <v>ECUE</v>
      </c>
      <c r="C60" s="39" t="str">
        <f>'S2 Maquette'!F65</f>
        <v>Création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42"/>
      <c r="W60"/>
    </row>
    <row r="61" spans="1:23" ht="30.5" customHeight="1">
      <c r="A61" s="41" t="str">
        <f>'S2 Maquette'!B66</f>
        <v>la cité et l'historien (histoire moderne et contemporaine)</v>
      </c>
      <c r="B61" s="41" t="str">
        <f>'S2 Maquette'!C66</f>
        <v>ECUE</v>
      </c>
      <c r="C61" s="39" t="str">
        <f>'S2 Maquette'!F66</f>
        <v>Création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2"/>
      <c r="W61"/>
    </row>
    <row r="62" spans="1:23" ht="30.5" customHeight="1">
      <c r="A62" s="41" t="str">
        <f>'S2 Maquette'!B67</f>
        <v>ECUE Découverte Histoire 6 : thématiques périodiques 3</v>
      </c>
      <c r="B62" s="41" t="str">
        <f>'S2 Maquette'!C67</f>
        <v>BLOC</v>
      </c>
      <c r="C62" s="39" t="str">
        <f>'S2 Maquette'!F67</f>
        <v>Modification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2"/>
      <c r="W62"/>
    </row>
    <row r="63" spans="1:23" ht="30.5" customHeight="1">
      <c r="A63" s="41" t="str">
        <f>'S2 Maquette'!B68</f>
        <v>Min 1 Max 1</v>
      </c>
      <c r="B63" s="41" t="str">
        <f>'S2 Maquette'!C68</f>
        <v>OPTION</v>
      </c>
      <c r="C63" s="39">
        <f>'S2 Maquette'!F68</f>
        <v>0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2"/>
      <c r="W63"/>
    </row>
    <row r="64" spans="1:23" ht="30.5" customHeight="1">
      <c r="A64" s="41" t="str">
        <f>'S2 Maquette'!B69</f>
        <v>UED14 Préhistoire</v>
      </c>
      <c r="B64" s="41" t="str">
        <f>'S2 Maquette'!C69</f>
        <v>ECUE</v>
      </c>
      <c r="C64" s="39">
        <f>'S2 Maquette'!F69</f>
        <v>0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42"/>
      <c r="W64"/>
    </row>
    <row r="65" spans="1:23" ht="30.5" customHeight="1">
      <c r="A65" s="41" t="str">
        <f>'S2 Maquette'!B70</f>
        <v>UED15 Histoire ancienne</v>
      </c>
      <c r="B65" s="41" t="str">
        <f>'S2 Maquette'!C70</f>
        <v>ECUE</v>
      </c>
      <c r="C65" s="39">
        <f>'S2 Maquette'!F70</f>
        <v>0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42"/>
      <c r="W65"/>
    </row>
    <row r="66" spans="1:23" ht="30.5" customHeight="1">
      <c r="A66" s="41" t="str">
        <f>'S2 Maquette'!B71</f>
        <v>UED16 Histoire ancienne</v>
      </c>
      <c r="B66" s="41" t="str">
        <f>'S2 Maquette'!C71</f>
        <v>ECUE</v>
      </c>
      <c r="C66" s="39">
        <f>'S2 Maquette'!F71</f>
        <v>0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42"/>
      <c r="W66"/>
    </row>
    <row r="67" spans="1:23" ht="30.5" customHeight="1">
      <c r="A67" s="41" t="str">
        <f>'S2 Maquette'!B72</f>
        <v>UED17 Histoire ancienne</v>
      </c>
      <c r="B67" s="41" t="str">
        <f>'S2 Maquette'!C72</f>
        <v>ECUE</v>
      </c>
      <c r="C67" s="39">
        <f>'S2 Maquette'!F72</f>
        <v>0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42"/>
      <c r="W67"/>
    </row>
    <row r="68" spans="1:23" ht="30.5" customHeight="1">
      <c r="A68" s="41" t="str">
        <f>'S2 Maquette'!B73</f>
        <v>UED18 Histoire médiévale</v>
      </c>
      <c r="B68" s="41" t="str">
        <f>'S2 Maquette'!C73</f>
        <v>ECUE</v>
      </c>
      <c r="C68" s="39">
        <f>'S2 Maquette'!F73</f>
        <v>0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42"/>
      <c r="W68"/>
    </row>
    <row r="69" spans="1:23" ht="30.5" customHeight="1">
      <c r="A69" s="41" t="str">
        <f>'S2 Maquette'!B74</f>
        <v>UED19 Histoire médiévale</v>
      </c>
      <c r="B69" s="41" t="str">
        <f>'S2 Maquette'!C74</f>
        <v>ECUE</v>
      </c>
      <c r="C69" s="39">
        <f>'S2 Maquette'!F74</f>
        <v>0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42"/>
      <c r="W69"/>
    </row>
    <row r="70" spans="1:23" ht="30.5" customHeight="1">
      <c r="A70" s="41" t="str">
        <f>'S2 Maquette'!B75</f>
        <v>UED20 Histoire médiévale</v>
      </c>
      <c r="B70" s="41" t="str">
        <f>'S2 Maquette'!C75</f>
        <v>ECUE</v>
      </c>
      <c r="C70" s="39">
        <f>'S2 Maquette'!F75</f>
        <v>0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42"/>
      <c r="W70"/>
    </row>
    <row r="71" spans="1:23" ht="30.5" customHeight="1">
      <c r="A71" s="41" t="str">
        <f>'S2 Maquette'!B76</f>
        <v xml:space="preserve">UED21 Histoire moderne </v>
      </c>
      <c r="B71" s="41" t="str">
        <f>'S2 Maquette'!C76</f>
        <v>ECUE</v>
      </c>
      <c r="C71" s="39">
        <f>'S2 Maquette'!F76</f>
        <v>0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42"/>
      <c r="W71"/>
    </row>
    <row r="72" spans="1:23" ht="30.5" customHeight="1">
      <c r="A72" s="41" t="str">
        <f>'S2 Maquette'!B77</f>
        <v xml:space="preserve">UED22 Histoire moderne </v>
      </c>
      <c r="B72" s="41" t="str">
        <f>'S2 Maquette'!C77</f>
        <v>ECUE</v>
      </c>
      <c r="C72" s="39">
        <f>'S2 Maquette'!F77</f>
        <v>0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42"/>
      <c r="W72"/>
    </row>
    <row r="73" spans="1:23" ht="30.5" customHeight="1">
      <c r="A73" s="41" t="str">
        <f>'S2 Maquette'!B78</f>
        <v>UED23 Histoire moderne</v>
      </c>
      <c r="B73" s="41" t="str">
        <f>'S2 Maquette'!C78</f>
        <v>ECUE</v>
      </c>
      <c r="C73" s="39">
        <f>'S2 Maquette'!F78</f>
        <v>0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42"/>
      <c r="W73"/>
    </row>
    <row r="74" spans="1:23" ht="30.5" customHeight="1">
      <c r="A74" s="41" t="str">
        <f>'S2 Maquette'!B79</f>
        <v>UED24  Histoire contemporaine</v>
      </c>
      <c r="B74" s="41" t="str">
        <f>'S2 Maquette'!C79</f>
        <v>ECUE</v>
      </c>
      <c r="C74" s="39">
        <f>'S2 Maquette'!F79</f>
        <v>0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42"/>
      <c r="W74"/>
    </row>
    <row r="75" spans="1:23" ht="30.5" customHeight="1">
      <c r="A75" s="41" t="str">
        <f>'S2 Maquette'!B80</f>
        <v>UED25 Histoire contemporaine</v>
      </c>
      <c r="B75" s="41" t="str">
        <f>'S2 Maquette'!C80</f>
        <v>ECUE</v>
      </c>
      <c r="C75" s="39">
        <f>'S2 Maquette'!F80</f>
        <v>0</v>
      </c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42"/>
      <c r="W75"/>
    </row>
    <row r="76" spans="1:23" ht="30.5" customHeight="1">
      <c r="A76" s="41" t="str">
        <f>'S2 Maquette'!B81</f>
        <v>UED26 Histoire contemporaine</v>
      </c>
      <c r="B76" s="41" t="str">
        <f>'S2 Maquette'!C81</f>
        <v>ECUE</v>
      </c>
      <c r="C76" s="39">
        <f>'S2 Maquette'!F81</f>
        <v>0</v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42"/>
      <c r="W76"/>
    </row>
    <row r="77" spans="1:23" ht="30.5" customHeight="1">
      <c r="A77" s="41" t="str">
        <f>'S2 Maquette'!B82</f>
        <v xml:space="preserve">UE Découverte dans le Portail </v>
      </c>
      <c r="B77" s="41" t="str">
        <f>'S2 Maquette'!C82</f>
        <v>UE</v>
      </c>
      <c r="C77" s="39">
        <f>'S2 Maquette'!F82</f>
        <v>0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42"/>
      <c r="W77"/>
    </row>
    <row r="78" spans="1:23" ht="30.5" customHeight="1">
      <c r="A78" s="41" t="str">
        <f>'S2 Maquette'!B83</f>
        <v>Min1 max1</v>
      </c>
      <c r="B78" s="41" t="str">
        <f>'S2 Maquette'!C83</f>
        <v>OPTION</v>
      </c>
      <c r="C78" s="39">
        <f>'S2 Maquette'!F83</f>
        <v>0</v>
      </c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42"/>
      <c r="W78"/>
    </row>
    <row r="79" spans="1:23" ht="30.5" customHeight="1">
      <c r="A79" s="41" t="str">
        <f>'S2 Maquette'!B84</f>
        <v>UE découverte SHAE</v>
      </c>
      <c r="B79" s="41" t="str">
        <f>'S2 Maquette'!C84</f>
        <v>UE</v>
      </c>
      <c r="C79" s="39">
        <f>'S2 Maquette'!F84</f>
        <v>0</v>
      </c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42"/>
      <c r="W79"/>
    </row>
    <row r="80" spans="1:23" ht="30.5" customHeight="1">
      <c r="A80" s="41" t="str">
        <f>'S2 Maquette'!B85</f>
        <v>Min 1 Max 1</v>
      </c>
      <c r="B80" s="41" t="str">
        <f>'S2 Maquette'!C85</f>
        <v>OPTION</v>
      </c>
      <c r="C80" s="39">
        <f>'S2 Maquette'!F85</f>
        <v>0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42"/>
      <c r="W80"/>
    </row>
    <row r="81" spans="1:23" ht="30.5" customHeight="1">
      <c r="A81" s="41" t="str">
        <f>'S2 Maquette'!B86</f>
        <v>UED Ethnologie 3 : Notions et concepts clés 2</v>
      </c>
      <c r="B81" s="41" t="str">
        <f>'S2 Maquette'!C86</f>
        <v>UE</v>
      </c>
      <c r="C81" s="39" t="str">
        <f>'S2 Maquette'!F86</f>
        <v>Modification</v>
      </c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42"/>
      <c r="W81"/>
    </row>
    <row r="82" spans="1:23" ht="30.5" customHeight="1">
      <c r="A82" s="41" t="str">
        <f>'S2 Maquette'!B87</f>
        <v>UED Ethnologie 4 : Interculturalité : Regards croisés 2</v>
      </c>
      <c r="B82" s="41" t="str">
        <f>'S2 Maquette'!C87</f>
        <v>UE</v>
      </c>
      <c r="C82" s="39" t="str">
        <f>'S2 Maquette'!F87</f>
        <v>Création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42"/>
      <c r="W82"/>
    </row>
    <row r="83" spans="1:23" ht="30.5" customHeight="1">
      <c r="A83" s="41" t="str">
        <f>'S2 Maquette'!B88</f>
        <v>UE Découverte Sociologie</v>
      </c>
      <c r="B83" s="41" t="str">
        <f>'S2 Maquette'!C88</f>
        <v>UE</v>
      </c>
      <c r="C83" s="39">
        <f>'S2 Maquette'!F88</f>
        <v>0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42"/>
      <c r="W83"/>
    </row>
    <row r="84" spans="1:23" ht="30.5" customHeight="1">
      <c r="A84" s="41" t="str">
        <f>'S2 Maquette'!B89</f>
        <v>Min 1 Max 1</v>
      </c>
      <c r="B84" s="41" t="str">
        <f>'S2 Maquette'!C89</f>
        <v>OPTION</v>
      </c>
      <c r="C84" s="39">
        <f>'S2 Maquette'!F89</f>
        <v>0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42"/>
      <c r="W84"/>
    </row>
    <row r="85" spans="1:23" ht="30.5" customHeight="1">
      <c r="A85" s="41" t="str">
        <f>'S2 Maquette'!B90</f>
        <v>UED Sociologie 3</v>
      </c>
      <c r="B85" s="41" t="str">
        <f>'S2 Maquette'!C90</f>
        <v>UE</v>
      </c>
      <c r="C85" s="39">
        <f>'S2 Maquette'!F90</f>
        <v>0</v>
      </c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42"/>
      <c r="W85"/>
    </row>
    <row r="86" spans="1:23" ht="30.5" customHeight="1">
      <c r="A86" s="41" t="str">
        <f>'S2 Maquette'!B91</f>
        <v>Genre et sociétés</v>
      </c>
      <c r="B86" s="41" t="str">
        <f>'S2 Maquette'!C91</f>
        <v>ECUE</v>
      </c>
      <c r="C86" s="39">
        <f>'S2 Maquette'!F91</f>
        <v>0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42"/>
      <c r="W86"/>
    </row>
    <row r="87" spans="1:23" ht="30.5" customHeight="1">
      <c r="A87" s="41" t="str">
        <f>'S2 Maquette'!B92</f>
        <v>Environnement et sociétés</v>
      </c>
      <c r="B87" s="41" t="str">
        <f>'S2 Maquette'!C92</f>
        <v>ECUE</v>
      </c>
      <c r="C87" s="39">
        <f>'S2 Maquette'!F92</f>
        <v>0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42"/>
      <c r="W87"/>
    </row>
    <row r="88" spans="1:23" ht="30.5" customHeight="1">
      <c r="A88" s="41" t="str">
        <f>'S2 Maquette'!B93</f>
        <v>UED Sociologie 4</v>
      </c>
      <c r="B88" s="41" t="str">
        <f>'S2 Maquette'!C93</f>
        <v>UE</v>
      </c>
      <c r="C88" s="39">
        <f>'S2 Maquette'!F93</f>
        <v>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42"/>
      <c r="W88"/>
    </row>
    <row r="89" spans="1:23" ht="30.5" customHeight="1">
      <c r="A89" s="41" t="str">
        <f>'S2 Maquette'!B94</f>
        <v>Grands ouvrages 2</v>
      </c>
      <c r="B89" s="41" t="str">
        <f>'S2 Maquette'!C94</f>
        <v>ECUE</v>
      </c>
      <c r="C89" s="39" t="str">
        <f>'S2 Maquette'!F94</f>
        <v>Création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42"/>
      <c r="W89"/>
    </row>
    <row r="90" spans="1:23" ht="30.5" customHeight="1">
      <c r="A90" s="41" t="str">
        <f>'S2 Maquette'!B95</f>
        <v>Méthodologies sociologiques 2</v>
      </c>
      <c r="B90" s="41" t="str">
        <f>'S2 Maquette'!C95</f>
        <v>ECUE</v>
      </c>
      <c r="C90" s="39" t="str">
        <f>'S2 Maquette'!F95</f>
        <v>Création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42"/>
      <c r="W90"/>
    </row>
    <row r="91" spans="1:23" ht="30.5" customHeight="1">
      <c r="A91" s="41" t="str">
        <f>'S2 Maquette'!B96</f>
        <v>UE découverte SEF</v>
      </c>
      <c r="B91" s="41" t="str">
        <f>'S2 Maquette'!C96</f>
        <v>UE</v>
      </c>
      <c r="C91" s="39">
        <f>'S2 Maquette'!F96</f>
        <v>0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42"/>
      <c r="W91"/>
    </row>
    <row r="92" spans="1:23" ht="30.5" customHeight="1">
      <c r="A92" s="41" t="str">
        <f>'S2 Maquette'!B97</f>
        <v>Min 1 Max 1</v>
      </c>
      <c r="B92" s="41" t="str">
        <f>'S2 Maquette'!C97</f>
        <v>OPTION</v>
      </c>
      <c r="C92" s="39">
        <f>'S2 Maquette'!F97</f>
        <v>0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42"/>
      <c r="W92"/>
    </row>
    <row r="93" spans="1:23" ht="30.5" customHeight="1">
      <c r="A93" s="41" t="str">
        <f>'S2 Maquette'!B98</f>
        <v>UED SEF 3 : Découverte du champ des SEF (2)</v>
      </c>
      <c r="B93" s="41" t="str">
        <f>'S2 Maquette'!C98</f>
        <v>UE</v>
      </c>
      <c r="C93" s="39">
        <f>'S2 Maquette'!F98</f>
        <v>0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42"/>
      <c r="W93"/>
    </row>
    <row r="94" spans="1:23" ht="30.5" customHeight="1">
      <c r="A94" s="41" t="str">
        <f>'S2 Maquette'!B99</f>
        <v xml:space="preserve">Méthodes d'enquête quantitatives en SEF </v>
      </c>
      <c r="B94" s="41" t="str">
        <f>'S2 Maquette'!C99</f>
        <v>ECUE</v>
      </c>
      <c r="C94" s="39">
        <f>'S2 Maquette'!F99</f>
        <v>0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42"/>
      <c r="W94"/>
    </row>
    <row r="95" spans="1:23" ht="30.5" customHeight="1">
      <c r="A95" s="41" t="str">
        <f>'S2 Maquette'!B100</f>
        <v xml:space="preserve">Méthodes d'enquête qualitatives en SEF </v>
      </c>
      <c r="B95" s="41" t="str">
        <f>'S2 Maquette'!C100</f>
        <v>ECUE</v>
      </c>
      <c r="C95" s="39">
        <f>'S2 Maquette'!F100</f>
        <v>0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42"/>
      <c r="W95"/>
    </row>
    <row r="96" spans="1:23" ht="30.5" customHeight="1">
      <c r="A96" s="41" t="str">
        <f>'S2 Maquette'!B101</f>
        <v>UED SEF 4 : Culture et Éducation</v>
      </c>
      <c r="B96" s="41" t="str">
        <f>'S2 Maquette'!C101</f>
        <v>UE</v>
      </c>
      <c r="C96" s="39">
        <f>'S2 Maquette'!F101</f>
        <v>0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42"/>
      <c r="W96"/>
    </row>
    <row r="97" spans="1:23" ht="30.5" customHeight="1">
      <c r="A97" s="41" t="str">
        <f>'S2 Maquette'!B102</f>
        <v>Culture scientifique et technologique 1</v>
      </c>
      <c r="B97" s="41" t="str">
        <f>'S2 Maquette'!C102</f>
        <v>ECUE</v>
      </c>
      <c r="C97" s="39">
        <f>'S2 Maquette'!F102</f>
        <v>0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42"/>
      <c r="W97"/>
    </row>
    <row r="98" spans="1:23" ht="30.5" customHeight="1">
      <c r="A98" s="41" t="str">
        <f>'S2 Maquette'!B103</f>
        <v>Éducation artistique et culturelle</v>
      </c>
      <c r="B98" s="41" t="str">
        <f>'S2 Maquette'!C103</f>
        <v>ECUE</v>
      </c>
      <c r="C98" s="39">
        <f>'S2 Maquette'!F103</f>
        <v>0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42"/>
      <c r="W98"/>
    </row>
    <row r="99" spans="1:23" ht="30.5" customHeight="1">
      <c r="A99" s="41" t="str">
        <f>'S2 Maquette'!B104</f>
        <v>Les éducations à (numérique, santé, développement durable, etc.) 1</v>
      </c>
      <c r="B99" s="41" t="str">
        <f>'S2 Maquette'!C104</f>
        <v>ECUE</v>
      </c>
      <c r="C99" s="39">
        <f>'S2 Maquette'!F104</f>
        <v>0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42"/>
      <c r="W99"/>
    </row>
    <row r="100" spans="1:23" ht="30.5" customHeight="1">
      <c r="A100" s="41" t="str">
        <f>'S2 Maquette'!B105</f>
        <v>UE découverte Histoire</v>
      </c>
      <c r="B100" s="41" t="str">
        <f>'S2 Maquette'!C105</f>
        <v>UE</v>
      </c>
      <c r="C100" s="39">
        <f>'S2 Maquette'!F105</f>
        <v>0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42"/>
      <c r="W100"/>
    </row>
    <row r="101" spans="1:23" ht="30.5" customHeight="1">
      <c r="A101" s="41" t="str">
        <f>'S2 Maquette'!B106</f>
        <v>ECUE Découverte Histoire 5 : la cité et l'historien 1</v>
      </c>
      <c r="B101" s="41" t="str">
        <f>'S2 Maquette'!C106</f>
        <v>BLOC</v>
      </c>
      <c r="C101" s="39" t="str">
        <f>'S2 Maquette'!F106</f>
        <v>Création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42"/>
      <c r="W101"/>
    </row>
    <row r="102" spans="1:23" ht="30.5" customHeight="1">
      <c r="A102" s="41" t="str">
        <f>'S2 Maquette'!B107</f>
        <v>Min 1 Max 1</v>
      </c>
      <c r="B102" s="41" t="str">
        <f>'S2 Maquette'!C107</f>
        <v>OPTION</v>
      </c>
      <c r="C102" s="39">
        <f>'S2 Maquette'!F107</f>
        <v>0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42"/>
      <c r="W102"/>
    </row>
    <row r="103" spans="1:23" ht="30.5" customHeight="1">
      <c r="A103" s="41" t="str">
        <f>'S2 Maquette'!B108</f>
        <v>la cité et l'historien (histoire ancienne et médiévale)</v>
      </c>
      <c r="B103" s="41" t="str">
        <f>'S2 Maquette'!C108</f>
        <v>ECUE</v>
      </c>
      <c r="C103" s="39" t="str">
        <f>'S2 Maquette'!F108</f>
        <v>Création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42"/>
      <c r="W103"/>
    </row>
    <row r="104" spans="1:23" ht="30.5" customHeight="1">
      <c r="A104" s="41" t="str">
        <f>'S2 Maquette'!B109</f>
        <v>la cité et l'historien (histoire moderne et contemporaine)</v>
      </c>
      <c r="B104" s="41" t="str">
        <f>'S2 Maquette'!C109</f>
        <v>ECUE</v>
      </c>
      <c r="C104" s="39" t="str">
        <f>'S2 Maquette'!F109</f>
        <v>Création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42"/>
      <c r="W104"/>
    </row>
    <row r="105" spans="1:23" ht="30.5" customHeight="1">
      <c r="A105" s="41" t="str">
        <f>'S2 Maquette'!B110</f>
        <v>ECUE Découverte Histoire 6 : thématiques périodiques 3</v>
      </c>
      <c r="B105" s="41" t="str">
        <f>'S2 Maquette'!C110</f>
        <v>BLOC</v>
      </c>
      <c r="C105" s="39" t="str">
        <f>'S2 Maquette'!F110</f>
        <v>Modification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42"/>
      <c r="W105"/>
    </row>
    <row r="106" spans="1:23" ht="30.5" customHeight="1">
      <c r="A106" s="41" t="str">
        <f>'S2 Maquette'!B111</f>
        <v>Min 1 Max 1</v>
      </c>
      <c r="B106" s="41" t="str">
        <f>'S2 Maquette'!C111</f>
        <v>OPTION</v>
      </c>
      <c r="C106" s="39">
        <f>'S2 Maquette'!F111</f>
        <v>0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42"/>
      <c r="W106"/>
    </row>
    <row r="107" spans="1:23" ht="30.5" customHeight="1">
      <c r="A107" s="41" t="str">
        <f>'S2 Maquette'!B112</f>
        <v>UED14 Préhistoire</v>
      </c>
      <c r="B107" s="41" t="str">
        <f>'S2 Maquette'!C112</f>
        <v>ECUE</v>
      </c>
      <c r="C107" s="39">
        <f>'S2 Maquette'!F112</f>
        <v>0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42"/>
      <c r="W107"/>
    </row>
    <row r="108" spans="1:23" ht="30.5" customHeight="1">
      <c r="A108" s="41" t="str">
        <f>'S2 Maquette'!B113</f>
        <v>UED15 Histoire ancienne</v>
      </c>
      <c r="B108" s="41" t="str">
        <f>'S2 Maquette'!C113</f>
        <v>ECUE</v>
      </c>
      <c r="C108" s="39">
        <f>'S2 Maquette'!F113</f>
        <v>0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42"/>
      <c r="W108"/>
    </row>
    <row r="109" spans="1:23" ht="30.5" customHeight="1">
      <c r="A109" s="41" t="str">
        <f>'S2 Maquette'!B114</f>
        <v>UED16 Histoire ancienne</v>
      </c>
      <c r="B109" s="41" t="str">
        <f>'S2 Maquette'!C114</f>
        <v>ECUE</v>
      </c>
      <c r="C109" s="39">
        <f>'S2 Maquette'!F114</f>
        <v>0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42"/>
      <c r="W109"/>
    </row>
    <row r="110" spans="1:23" ht="30.5" customHeight="1">
      <c r="A110" s="41" t="str">
        <f>'S2 Maquette'!B115</f>
        <v>UED17 Histoire ancienne</v>
      </c>
      <c r="B110" s="41" t="str">
        <f>'S2 Maquette'!C115</f>
        <v>ECUE</v>
      </c>
      <c r="C110" s="39">
        <f>'S2 Maquette'!F115</f>
        <v>0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42"/>
      <c r="W110"/>
    </row>
    <row r="111" spans="1:23" ht="30.5" customHeight="1">
      <c r="A111" s="41" t="str">
        <f>'S2 Maquette'!B116</f>
        <v>UED18 Histoire médiévale</v>
      </c>
      <c r="B111" s="41" t="str">
        <f>'S2 Maquette'!C116</f>
        <v>ECUE</v>
      </c>
      <c r="C111" s="39">
        <f>'S2 Maquette'!F116</f>
        <v>0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42"/>
      <c r="W111"/>
    </row>
    <row r="112" spans="1:23" ht="30.5" customHeight="1">
      <c r="A112" s="41" t="str">
        <f>'S2 Maquette'!B117</f>
        <v>UED19 Histoire médiévale</v>
      </c>
      <c r="B112" s="41" t="str">
        <f>'S2 Maquette'!C117</f>
        <v>ECUE</v>
      </c>
      <c r="C112" s="39">
        <f>'S2 Maquette'!F117</f>
        <v>0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42"/>
      <c r="W112"/>
    </row>
    <row r="113" spans="1:23" ht="30.5" customHeight="1">
      <c r="A113" s="41" t="str">
        <f>'S2 Maquette'!B118</f>
        <v>UED20 Histoire médiévale</v>
      </c>
      <c r="B113" s="41" t="str">
        <f>'S2 Maquette'!C118</f>
        <v>ECUE</v>
      </c>
      <c r="C113" s="39">
        <f>'S2 Maquette'!F118</f>
        <v>0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42"/>
      <c r="W113"/>
    </row>
    <row r="114" spans="1:23" ht="30.5" customHeight="1">
      <c r="A114" s="41" t="str">
        <f>'S2 Maquette'!B119</f>
        <v xml:space="preserve">UED21 Histoire moderne </v>
      </c>
      <c r="B114" s="41" t="str">
        <f>'S2 Maquette'!C119</f>
        <v>ECUE</v>
      </c>
      <c r="C114" s="39">
        <f>'S2 Maquette'!F119</f>
        <v>0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42"/>
      <c r="W114"/>
    </row>
    <row r="115" spans="1:23" ht="30.5" customHeight="1">
      <c r="A115" s="41" t="str">
        <f>'S2 Maquette'!B120</f>
        <v xml:space="preserve">UED22 Histoire moderne </v>
      </c>
      <c r="B115" s="41" t="str">
        <f>'S2 Maquette'!C120</f>
        <v>ECUE</v>
      </c>
      <c r="C115" s="39">
        <f>'S2 Maquette'!F120</f>
        <v>0</v>
      </c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42"/>
      <c r="W115"/>
    </row>
    <row r="116" spans="1:23" ht="30.5" customHeight="1">
      <c r="A116" s="41" t="str">
        <f>'S2 Maquette'!B121</f>
        <v>UED23 Histoire moderne</v>
      </c>
      <c r="B116" s="41" t="str">
        <f>'S2 Maquette'!C121</f>
        <v>ECUE</v>
      </c>
      <c r="C116" s="39">
        <f>'S2 Maquette'!F121</f>
        <v>0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42"/>
      <c r="W116"/>
    </row>
    <row r="117" spans="1:23" ht="30.5" customHeight="1">
      <c r="A117" s="41" t="str">
        <f>'S2 Maquette'!B122</f>
        <v>UED24  Histoire contemporaine</v>
      </c>
      <c r="B117" s="41" t="str">
        <f>'S2 Maquette'!C122</f>
        <v>ECUE</v>
      </c>
      <c r="C117" s="39">
        <f>'S2 Maquette'!F122</f>
        <v>0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42"/>
      <c r="W117"/>
    </row>
    <row r="118" spans="1:23" ht="30.5" customHeight="1">
      <c r="A118" s="41" t="str">
        <f>'S2 Maquette'!B123</f>
        <v>UED25 Histoire contemporaine</v>
      </c>
      <c r="B118" s="41" t="str">
        <f>'S2 Maquette'!C123</f>
        <v>ECUE</v>
      </c>
      <c r="C118" s="39">
        <f>'S2 Maquette'!F123</f>
        <v>0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42"/>
      <c r="W118"/>
    </row>
    <row r="119" spans="1:23" ht="30.5" customHeight="1">
      <c r="A119" s="41" t="str">
        <f>'S2 Maquette'!B124</f>
        <v>UED26 Histoire contemporaine</v>
      </c>
      <c r="B119" s="41" t="str">
        <f>'S2 Maquette'!C124</f>
        <v>ECUE</v>
      </c>
      <c r="C119" s="39">
        <f>'S2 Maquette'!F124</f>
        <v>0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42"/>
      <c r="W119"/>
    </row>
    <row r="120" spans="1:23" ht="30.5" customHeight="1">
      <c r="A120" s="41">
        <f>'S2 Maquette'!B125</f>
        <v>0</v>
      </c>
      <c r="B120" s="41">
        <f>'S2 Maquette'!C125</f>
        <v>0</v>
      </c>
      <c r="C120" s="39">
        <f>'S2 Maquette'!F125</f>
        <v>0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42"/>
      <c r="W120"/>
    </row>
    <row r="121" spans="1:23" ht="30.5" customHeight="1">
      <c r="A121" s="41">
        <f>'S2 Maquette'!B126</f>
        <v>0</v>
      </c>
      <c r="B121" s="41">
        <f>'S2 Maquette'!C126</f>
        <v>0</v>
      </c>
      <c r="C121" s="39">
        <f>'S2 Maquette'!F126</f>
        <v>0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42"/>
      <c r="W121"/>
    </row>
    <row r="122" spans="1:23" ht="30.5" customHeight="1">
      <c r="A122" s="41">
        <f>'S2 Maquette'!B127</f>
        <v>0</v>
      </c>
      <c r="B122" s="41">
        <f>'S2 Maquette'!C127</f>
        <v>0</v>
      </c>
      <c r="C122" s="39">
        <f>'S2 Maquette'!F127</f>
        <v>0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42"/>
      <c r="W122"/>
    </row>
    <row r="123" spans="1:23" ht="30.5" customHeight="1">
      <c r="A123" s="41">
        <f>'S2 Maquette'!B128</f>
        <v>0</v>
      </c>
      <c r="B123" s="41">
        <f>'S2 Maquette'!C128</f>
        <v>0</v>
      </c>
      <c r="C123" s="39">
        <f>'S2 Maquette'!F128</f>
        <v>0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42"/>
      <c r="W123"/>
    </row>
    <row r="124" spans="1:23" ht="30.5" customHeight="1">
      <c r="A124" s="41">
        <f>'S2 Maquette'!B129</f>
        <v>0</v>
      </c>
      <c r="B124" s="41">
        <f>'S2 Maquette'!C129</f>
        <v>0</v>
      </c>
      <c r="C124" s="39">
        <f>'S2 Maquette'!F129</f>
        <v>0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42"/>
      <c r="W124"/>
    </row>
    <row r="125" spans="1:23" ht="30.5" customHeight="1">
      <c r="A125" s="41">
        <f>'S2 Maquette'!B130</f>
        <v>0</v>
      </c>
      <c r="B125" s="41">
        <f>'S2 Maquette'!C130</f>
        <v>0</v>
      </c>
      <c r="C125" s="39">
        <f>'S2 Maquette'!F130</f>
        <v>0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42"/>
      <c r="W125"/>
    </row>
    <row r="126" spans="1:23" ht="30.5" customHeight="1">
      <c r="A126" s="41">
        <f>'S2 Maquette'!B131</f>
        <v>0</v>
      </c>
      <c r="B126" s="41">
        <f>'S2 Maquette'!C131</f>
        <v>0</v>
      </c>
      <c r="C126" s="39">
        <f>'S2 Maquette'!F131</f>
        <v>0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42"/>
      <c r="W126"/>
    </row>
    <row r="127" spans="1:23" ht="30.5" customHeight="1">
      <c r="A127" s="41">
        <f>'S2 Maquette'!B132</f>
        <v>0</v>
      </c>
      <c r="B127" s="41">
        <f>'S2 Maquette'!C132</f>
        <v>0</v>
      </c>
      <c r="C127" s="39">
        <f>'S2 Maquette'!F132</f>
        <v>0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42"/>
      <c r="W127"/>
    </row>
    <row r="128" spans="1:23" ht="30.5" customHeight="1">
      <c r="A128" s="41">
        <f>'S2 Maquette'!B133</f>
        <v>0</v>
      </c>
      <c r="B128" s="41">
        <f>'S2 Maquette'!C133</f>
        <v>0</v>
      </c>
      <c r="C128" s="39">
        <f>'S2 Maquette'!F133</f>
        <v>0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42"/>
      <c r="W128"/>
    </row>
    <row r="129" spans="1:23" ht="30.5" customHeight="1">
      <c r="A129" s="41">
        <f>'S2 Maquette'!B134</f>
        <v>0</v>
      </c>
      <c r="B129" s="41">
        <f>'S2 Maquette'!C134</f>
        <v>0</v>
      </c>
      <c r="C129" s="39">
        <f>'S2 Maquette'!F134</f>
        <v>0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42"/>
      <c r="W129"/>
    </row>
    <row r="130" spans="1:23" ht="30.5" customHeight="1">
      <c r="A130" s="41">
        <f>'S2 Maquette'!B135</f>
        <v>0</v>
      </c>
      <c r="B130" s="41">
        <f>'S2 Maquette'!C135</f>
        <v>0</v>
      </c>
      <c r="C130" s="39">
        <f>'S2 Maquette'!F135</f>
        <v>0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42"/>
      <c r="W130"/>
    </row>
    <row r="131" spans="1:23" ht="30.5" customHeight="1">
      <c r="A131" s="41">
        <f>'S2 Maquette'!B136</f>
        <v>0</v>
      </c>
      <c r="B131" s="41">
        <f>'S2 Maquette'!C136</f>
        <v>0</v>
      </c>
      <c r="C131" s="39">
        <f>'S2 Maquette'!F136</f>
        <v>0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42"/>
      <c r="W131"/>
    </row>
    <row r="132" spans="1:23" ht="30.5" customHeight="1">
      <c r="A132" s="41">
        <f>'S2 Maquette'!B137</f>
        <v>0</v>
      </c>
      <c r="B132" s="41">
        <f>'S2 Maquette'!C137</f>
        <v>0</v>
      </c>
      <c r="C132" s="39">
        <f>'S2 Maquette'!F137</f>
        <v>0</v>
      </c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42"/>
      <c r="W132"/>
    </row>
    <row r="133" spans="1:23" ht="30.5" customHeight="1">
      <c r="A133" s="41">
        <f>'S2 Maquette'!B138</f>
        <v>0</v>
      </c>
      <c r="B133" s="41">
        <f>'S2 Maquette'!C138</f>
        <v>0</v>
      </c>
      <c r="C133" s="39">
        <f>'S2 Maquette'!F138</f>
        <v>0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42"/>
      <c r="W133"/>
    </row>
    <row r="134" spans="1:23" ht="30.5" customHeight="1">
      <c r="A134" s="41">
        <f>'S2 Maquette'!B139</f>
        <v>0</v>
      </c>
      <c r="B134" s="41">
        <f>'S2 Maquette'!C139</f>
        <v>0</v>
      </c>
      <c r="C134" s="39">
        <f>'S2 Maquette'!F139</f>
        <v>0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42"/>
      <c r="W134"/>
    </row>
    <row r="135" spans="1:23" ht="30.5" customHeight="1">
      <c r="A135" s="41">
        <f>'S2 Maquette'!B140</f>
        <v>0</v>
      </c>
      <c r="B135" s="41">
        <f>'S2 Maquette'!C140</f>
        <v>0</v>
      </c>
      <c r="C135" s="39">
        <f>'S2 Maquette'!F140</f>
        <v>0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42"/>
      <c r="W135"/>
    </row>
    <row r="136" spans="1:23" ht="30.5" customHeight="1">
      <c r="A136" s="41">
        <f>'S2 Maquette'!B141</f>
        <v>0</v>
      </c>
      <c r="B136" s="41">
        <f>'S2 Maquette'!C141</f>
        <v>0</v>
      </c>
      <c r="C136" s="39">
        <f>'S2 Maquette'!F141</f>
        <v>0</v>
      </c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42"/>
      <c r="W136"/>
    </row>
    <row r="137" spans="1:23" ht="30.5" customHeight="1">
      <c r="A137" s="41">
        <f>'S2 Maquette'!B142</f>
        <v>0</v>
      </c>
      <c r="B137" s="41">
        <f>'S2 Maquette'!C142</f>
        <v>0</v>
      </c>
      <c r="C137" s="39">
        <f>'S2 Maquette'!F142</f>
        <v>0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42"/>
      <c r="W137"/>
    </row>
    <row r="138" spans="1:23" ht="30.5" customHeight="1">
      <c r="A138" s="41">
        <f>'S2 Maquette'!B143</f>
        <v>0</v>
      </c>
      <c r="B138" s="41">
        <f>'S2 Maquette'!C143</f>
        <v>0</v>
      </c>
      <c r="C138" s="39">
        <f>'S2 Maquette'!F143</f>
        <v>0</v>
      </c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42"/>
      <c r="W138"/>
    </row>
    <row r="139" spans="1:23" ht="30.5" customHeight="1">
      <c r="A139" s="41">
        <f>'S2 Maquette'!B144</f>
        <v>0</v>
      </c>
      <c r="B139" s="41">
        <f>'S2 Maquette'!C144</f>
        <v>0</v>
      </c>
      <c r="C139" s="39">
        <f>'S2 Maquette'!F144</f>
        <v>0</v>
      </c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42"/>
      <c r="W139"/>
    </row>
    <row r="140" spans="1:23" ht="30.5" customHeight="1">
      <c r="A140" s="41">
        <f>'S2 Maquette'!B145</f>
        <v>0</v>
      </c>
      <c r="B140" s="41">
        <f>'S2 Maquette'!C145</f>
        <v>0</v>
      </c>
      <c r="C140" s="39">
        <f>'S2 Maquette'!F145</f>
        <v>0</v>
      </c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42"/>
      <c r="W140"/>
    </row>
    <row r="141" spans="1:23" ht="30.5" customHeight="1">
      <c r="A141" s="41">
        <f>'S2 Maquette'!B146</f>
        <v>0</v>
      </c>
      <c r="B141" s="41">
        <f>'S2 Maquette'!C146</f>
        <v>0</v>
      </c>
      <c r="C141" s="39">
        <f>'S2 Maquette'!F146</f>
        <v>0</v>
      </c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42"/>
      <c r="W141"/>
    </row>
    <row r="142" spans="1:23" ht="30.5" customHeight="1">
      <c r="A142" s="41">
        <f>'S2 Maquette'!B147</f>
        <v>0</v>
      </c>
      <c r="B142" s="41">
        <f>'S2 Maquette'!C147</f>
        <v>0</v>
      </c>
      <c r="C142" s="39">
        <f>'S2 Maquette'!F147</f>
        <v>0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42"/>
      <c r="W142"/>
    </row>
    <row r="143" spans="1:23" ht="30.5" customHeight="1">
      <c r="A143" s="41">
        <f>'S2 Maquette'!B148</f>
        <v>0</v>
      </c>
      <c r="B143" s="41">
        <f>'S2 Maquette'!C148</f>
        <v>0</v>
      </c>
      <c r="C143" s="39">
        <f>'S2 Maquette'!F148</f>
        <v>0</v>
      </c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42"/>
      <c r="W143"/>
    </row>
    <row r="144" spans="1:23" ht="30.5" customHeight="1">
      <c r="A144" s="41">
        <f>'S2 Maquette'!B149</f>
        <v>0</v>
      </c>
      <c r="B144" s="41">
        <f>'S2 Maquette'!C149</f>
        <v>0</v>
      </c>
      <c r="C144" s="39">
        <f>'S2 Maquette'!F149</f>
        <v>0</v>
      </c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42"/>
      <c r="W144"/>
    </row>
    <row r="145" spans="1:23" ht="30.5" customHeight="1">
      <c r="A145" s="41">
        <f>'S2 Maquette'!B150</f>
        <v>0</v>
      </c>
      <c r="B145" s="41">
        <f>'S2 Maquette'!C150</f>
        <v>0</v>
      </c>
      <c r="C145" s="39">
        <f>'S2 Maquette'!F150</f>
        <v>0</v>
      </c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42"/>
      <c r="W145"/>
    </row>
    <row r="146" spans="1:23" ht="30.5" customHeight="1">
      <c r="A146" s="41">
        <f>'S2 Maquette'!B151</f>
        <v>0</v>
      </c>
      <c r="B146" s="41">
        <f>'S2 Maquette'!C151</f>
        <v>0</v>
      </c>
      <c r="C146" s="39">
        <f>'S2 Maquette'!F151</f>
        <v>0</v>
      </c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42"/>
      <c r="W146"/>
    </row>
    <row r="147" spans="1:23" ht="30.5" customHeight="1">
      <c r="A147" s="41">
        <f>'S2 Maquette'!B152</f>
        <v>0</v>
      </c>
      <c r="B147" s="41">
        <f>'S2 Maquette'!C152</f>
        <v>0</v>
      </c>
      <c r="C147" s="39">
        <f>'S2 Maquette'!F152</f>
        <v>0</v>
      </c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42"/>
      <c r="W147"/>
    </row>
    <row r="148" spans="1:23" ht="30.5" customHeight="1">
      <c r="A148" s="41">
        <f>'S2 Maquette'!B153</f>
        <v>0</v>
      </c>
      <c r="B148" s="41">
        <f>'S2 Maquette'!C153</f>
        <v>0</v>
      </c>
      <c r="C148" s="39">
        <f>'S2 Maquette'!F153</f>
        <v>0</v>
      </c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42"/>
      <c r="W148"/>
    </row>
    <row r="149" spans="1:23" ht="30.5" customHeight="1">
      <c r="A149" s="41">
        <f>'S2 Maquette'!B154</f>
        <v>0</v>
      </c>
      <c r="B149" s="41">
        <f>'S2 Maquette'!C154</f>
        <v>0</v>
      </c>
      <c r="C149" s="39">
        <f>'S2 Maquette'!F154</f>
        <v>0</v>
      </c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42"/>
      <c r="W149"/>
    </row>
    <row r="150" spans="1:23" ht="30.5" customHeight="1">
      <c r="A150" s="41">
        <f>'S2 Maquette'!B155</f>
        <v>0</v>
      </c>
      <c r="B150" s="41">
        <f>'S2 Maquette'!C155</f>
        <v>0</v>
      </c>
      <c r="C150" s="39">
        <f>'S2 Maquette'!F155</f>
        <v>0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42"/>
      <c r="W150"/>
    </row>
    <row r="151" spans="1:23" ht="30.5" customHeight="1">
      <c r="A151" s="41">
        <f>'S2 Maquette'!B156</f>
        <v>0</v>
      </c>
      <c r="B151" s="41">
        <f>'S2 Maquette'!C156</f>
        <v>0</v>
      </c>
      <c r="C151" s="39">
        <f>'S2 Maquette'!F156</f>
        <v>0</v>
      </c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42"/>
      <c r="W151"/>
    </row>
    <row r="152" spans="1:23" ht="30.5" customHeight="1">
      <c r="A152" s="41">
        <f>'S2 Maquette'!B157</f>
        <v>0</v>
      </c>
      <c r="B152" s="41">
        <f>'S2 Maquette'!C157</f>
        <v>0</v>
      </c>
      <c r="C152" s="39">
        <f>'S2 Maquette'!F157</f>
        <v>0</v>
      </c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42"/>
      <c r="W152"/>
    </row>
    <row r="153" spans="1:23" ht="30.5" customHeight="1">
      <c r="A153" s="41">
        <f>'S2 Maquette'!B158</f>
        <v>0</v>
      </c>
      <c r="B153" s="41">
        <f>'S2 Maquette'!C158</f>
        <v>0</v>
      </c>
      <c r="C153" s="39">
        <f>'S2 Maquette'!F158</f>
        <v>0</v>
      </c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42"/>
      <c r="W153"/>
    </row>
    <row r="154" spans="1:23" ht="30.5" customHeight="1">
      <c r="A154" s="41">
        <f>'S2 Maquette'!B159</f>
        <v>0</v>
      </c>
      <c r="B154" s="41">
        <f>'S2 Maquette'!C159</f>
        <v>0</v>
      </c>
      <c r="C154" s="39">
        <f>'S2 Maquette'!F159</f>
        <v>0</v>
      </c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42"/>
      <c r="W154"/>
    </row>
    <row r="155" spans="1:23" ht="30.5" customHeight="1">
      <c r="A155" s="41">
        <f>'S2 Maquette'!B160</f>
        <v>0</v>
      </c>
      <c r="B155" s="41">
        <f>'S2 Maquette'!C160</f>
        <v>0</v>
      </c>
      <c r="C155" s="39">
        <f>'S2 Maquette'!F160</f>
        <v>0</v>
      </c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42"/>
      <c r="W155"/>
    </row>
    <row r="156" spans="1:23" ht="30.5" customHeight="1">
      <c r="A156" s="41">
        <f>'S2 Maquette'!B161</f>
        <v>0</v>
      </c>
      <c r="B156" s="41">
        <f>'S2 Maquette'!C161</f>
        <v>0</v>
      </c>
      <c r="C156" s="39">
        <f>'S2 Maquette'!F161</f>
        <v>0</v>
      </c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42"/>
      <c r="W156"/>
    </row>
    <row r="157" spans="1:23" ht="30.5" customHeight="1">
      <c r="A157" s="41">
        <f>'S2 Maquette'!B162</f>
        <v>0</v>
      </c>
      <c r="B157" s="41">
        <f>'S2 Maquette'!C162</f>
        <v>0</v>
      </c>
      <c r="C157" s="39">
        <f>'S2 Maquette'!F162</f>
        <v>0</v>
      </c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42"/>
      <c r="W157"/>
    </row>
    <row r="158" spans="1:23" ht="30.5" customHeight="1">
      <c r="A158" s="41">
        <f>'S2 Maquette'!B163</f>
        <v>0</v>
      </c>
      <c r="B158" s="41">
        <f>'S2 Maquette'!C163</f>
        <v>0</v>
      </c>
      <c r="C158" s="39">
        <f>'S2 Maquette'!F163</f>
        <v>0</v>
      </c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42"/>
      <c r="W158"/>
    </row>
    <row r="159" spans="1:23" ht="30.5" customHeight="1">
      <c r="A159" s="41">
        <f>'S2 Maquette'!B164</f>
        <v>0</v>
      </c>
      <c r="B159" s="41">
        <f>'S2 Maquette'!C164</f>
        <v>0</v>
      </c>
      <c r="C159" s="39">
        <f>'S2 Maquette'!F164</f>
        <v>0</v>
      </c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42"/>
      <c r="W159"/>
    </row>
    <row r="160" spans="1:23" ht="30.5" customHeight="1">
      <c r="A160" s="41">
        <f>'S2 Maquette'!B165</f>
        <v>0</v>
      </c>
      <c r="B160" s="41">
        <f>'S2 Maquette'!C165</f>
        <v>0</v>
      </c>
      <c r="C160" s="39">
        <f>'S2 Maquette'!F165</f>
        <v>0</v>
      </c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42"/>
      <c r="W160"/>
    </row>
    <row r="161" spans="1:23" ht="30.5" customHeight="1">
      <c r="A161" s="41">
        <f>'S2 Maquette'!B166</f>
        <v>0</v>
      </c>
      <c r="B161" s="41">
        <f>'S2 Maquette'!C166</f>
        <v>0</v>
      </c>
      <c r="C161" s="39">
        <f>'S2 Maquette'!F166</f>
        <v>0</v>
      </c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42"/>
      <c r="W161"/>
    </row>
    <row r="162" spans="1:23" ht="30.5" customHeight="1">
      <c r="A162" s="41">
        <f>'S2 Maquette'!B167</f>
        <v>0</v>
      </c>
      <c r="B162" s="41">
        <f>'S2 Maquette'!C167</f>
        <v>0</v>
      </c>
      <c r="C162" s="39">
        <f>'S2 Maquette'!F167</f>
        <v>0</v>
      </c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42"/>
      <c r="W162"/>
    </row>
    <row r="163" spans="1:23" ht="30.5" customHeight="1">
      <c r="A163" s="41">
        <f>'S2 Maquette'!B168</f>
        <v>0</v>
      </c>
      <c r="B163" s="41">
        <f>'S2 Maquette'!C168</f>
        <v>0</v>
      </c>
      <c r="C163" s="39">
        <f>'S2 Maquette'!F168</f>
        <v>0</v>
      </c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42"/>
      <c r="W163"/>
    </row>
    <row r="164" spans="1:23" ht="30.5" customHeight="1">
      <c r="A164" s="41">
        <f>'S2 Maquette'!B169</f>
        <v>0</v>
      </c>
      <c r="B164" s="41">
        <f>'S2 Maquette'!C169</f>
        <v>0</v>
      </c>
      <c r="C164" s="39">
        <f>'S2 Maquette'!F169</f>
        <v>0</v>
      </c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42"/>
      <c r="W164"/>
    </row>
    <row r="165" spans="1:23" ht="30.5" customHeight="1">
      <c r="A165" s="41">
        <f>'S2 Maquette'!B170</f>
        <v>0</v>
      </c>
      <c r="B165" s="41">
        <f>'S2 Maquette'!C170</f>
        <v>0</v>
      </c>
      <c r="C165" s="39">
        <f>'S2 Maquette'!F170</f>
        <v>0</v>
      </c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42"/>
      <c r="W165"/>
    </row>
    <row r="166" spans="1:23" ht="30.5" customHeight="1">
      <c r="A166" s="41">
        <f>'S2 Maquette'!B171</f>
        <v>0</v>
      </c>
      <c r="B166" s="41">
        <f>'S2 Maquette'!C171</f>
        <v>0</v>
      </c>
      <c r="C166" s="39">
        <f>'S2 Maquette'!F171</f>
        <v>0</v>
      </c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42"/>
      <c r="W166"/>
    </row>
    <row r="167" spans="1:23" ht="30.5" customHeight="1">
      <c r="A167" s="41">
        <f>'S2 Maquette'!B172</f>
        <v>0</v>
      </c>
      <c r="B167" s="41">
        <f>'S2 Maquette'!C172</f>
        <v>0</v>
      </c>
      <c r="C167" s="39">
        <f>'S2 Maquette'!F172</f>
        <v>0</v>
      </c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42"/>
      <c r="W167"/>
    </row>
    <row r="168" spans="1:23" ht="30.5" customHeight="1">
      <c r="A168" s="41">
        <f>'S2 Maquette'!B173</f>
        <v>0</v>
      </c>
      <c r="B168" s="41">
        <f>'S2 Maquette'!C173</f>
        <v>0</v>
      </c>
      <c r="C168" s="39">
        <f>'S2 Maquette'!F173</f>
        <v>0</v>
      </c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42"/>
      <c r="W168"/>
    </row>
    <row r="169" spans="1:23" ht="30.5" customHeight="1">
      <c r="A169" s="41">
        <f>'S2 Maquette'!B174</f>
        <v>0</v>
      </c>
      <c r="B169" s="41">
        <f>'S2 Maquette'!C174</f>
        <v>0</v>
      </c>
      <c r="C169" s="39">
        <f>'S2 Maquette'!F174</f>
        <v>0</v>
      </c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42"/>
      <c r="W169"/>
    </row>
    <row r="170" spans="1:23" ht="30.5" customHeight="1">
      <c r="A170" s="41">
        <f>'S2 Maquette'!B175</f>
        <v>0</v>
      </c>
      <c r="B170" s="41">
        <f>'S2 Maquette'!C175</f>
        <v>0</v>
      </c>
      <c r="C170" s="39">
        <f>'S2 Maquette'!F175</f>
        <v>0</v>
      </c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42"/>
      <c r="W170"/>
    </row>
    <row r="171" spans="1:23" ht="30.5" customHeight="1">
      <c r="A171" s="41">
        <f>'S2 Maquette'!B176</f>
        <v>0</v>
      </c>
      <c r="B171" s="41">
        <f>'S2 Maquette'!C176</f>
        <v>0</v>
      </c>
      <c r="C171" s="39">
        <f>'S2 Maquette'!F176</f>
        <v>0</v>
      </c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42"/>
      <c r="W171"/>
    </row>
    <row r="172" spans="1:23" ht="30.5" customHeight="1">
      <c r="A172" s="41">
        <f>'S2 Maquette'!B177</f>
        <v>0</v>
      </c>
      <c r="B172" s="41">
        <f>'S2 Maquette'!C177</f>
        <v>0</v>
      </c>
      <c r="C172" s="39">
        <f>'S2 Maquette'!F177</f>
        <v>0</v>
      </c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42"/>
      <c r="W172"/>
    </row>
    <row r="173" spans="1:23" ht="30.5" customHeight="1">
      <c r="A173" s="41">
        <f>'S2 Maquette'!B178</f>
        <v>0</v>
      </c>
      <c r="B173" s="41">
        <f>'S2 Maquette'!C178</f>
        <v>0</v>
      </c>
      <c r="C173" s="39">
        <f>'S2 Maquette'!F178</f>
        <v>0</v>
      </c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42"/>
      <c r="W173"/>
    </row>
    <row r="174" spans="1:23" ht="30.5" customHeight="1">
      <c r="A174" s="41">
        <f>'S2 Maquette'!B179</f>
        <v>0</v>
      </c>
      <c r="B174" s="41">
        <f>'S2 Maquette'!C179</f>
        <v>0</v>
      </c>
      <c r="C174" s="39">
        <f>'S2 Maquette'!F179</f>
        <v>0</v>
      </c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42"/>
      <c r="W174"/>
    </row>
    <row r="175" spans="1:23" ht="30.5" customHeight="1">
      <c r="A175" s="41">
        <f>'S2 Maquette'!B180</f>
        <v>0</v>
      </c>
      <c r="B175" s="41">
        <f>'S2 Maquette'!C180</f>
        <v>0</v>
      </c>
      <c r="C175" s="39">
        <f>'S2 Maquette'!F180</f>
        <v>0</v>
      </c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42"/>
      <c r="W175"/>
    </row>
    <row r="176" spans="1:23" ht="30.5" customHeight="1">
      <c r="A176" s="41">
        <f>'S2 Maquette'!B181</f>
        <v>0</v>
      </c>
      <c r="B176" s="41">
        <f>'S2 Maquette'!C181</f>
        <v>0</v>
      </c>
      <c r="C176" s="39">
        <f>'S2 Maquette'!F181</f>
        <v>0</v>
      </c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42"/>
      <c r="W176"/>
    </row>
    <row r="177" spans="1:23" ht="30.5" customHeight="1">
      <c r="A177" s="41">
        <f>'S2 Maquette'!B182</f>
        <v>0</v>
      </c>
      <c r="B177" s="41">
        <f>'S2 Maquette'!C182</f>
        <v>0</v>
      </c>
      <c r="C177" s="39">
        <f>'S2 Maquette'!F182</f>
        <v>0</v>
      </c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42"/>
      <c r="W177"/>
    </row>
    <row r="178" spans="1:23" ht="30.5" customHeight="1">
      <c r="A178" s="41">
        <f>'S2 Maquette'!B183</f>
        <v>0</v>
      </c>
      <c r="B178" s="41">
        <f>'S2 Maquette'!C183</f>
        <v>0</v>
      </c>
      <c r="C178" s="39">
        <f>'S2 Maquette'!F183</f>
        <v>0</v>
      </c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42"/>
      <c r="W178"/>
    </row>
    <row r="179" spans="1:23" ht="30.5" customHeight="1">
      <c r="A179" s="41">
        <f>'S2 Maquette'!B184</f>
        <v>0</v>
      </c>
      <c r="B179" s="41">
        <f>'S2 Maquette'!C184</f>
        <v>0</v>
      </c>
      <c r="C179" s="39">
        <f>'S2 Maquette'!F184</f>
        <v>0</v>
      </c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42"/>
      <c r="W179"/>
    </row>
    <row r="180" spans="1:23" ht="30.5" customHeight="1">
      <c r="A180" s="41">
        <f>'S2 Maquette'!B185</f>
        <v>0</v>
      </c>
      <c r="B180" s="41">
        <f>'S2 Maquette'!C185</f>
        <v>0</v>
      </c>
      <c r="C180" s="39">
        <f>'S2 Maquette'!F185</f>
        <v>0</v>
      </c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42"/>
      <c r="W180"/>
    </row>
    <row r="181" spans="1:23" ht="30.5" customHeight="1">
      <c r="A181" s="41">
        <f>'S2 Maquette'!B186</f>
        <v>0</v>
      </c>
      <c r="B181" s="41">
        <f>'S2 Maquette'!C186</f>
        <v>0</v>
      </c>
      <c r="C181" s="39">
        <f>'S2 Maquette'!F186</f>
        <v>0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42"/>
      <c r="W181"/>
    </row>
    <row r="182" spans="1:23" ht="30.5" customHeight="1">
      <c r="A182" s="41">
        <f>'S2 Maquette'!B187</f>
        <v>0</v>
      </c>
      <c r="B182" s="41">
        <f>'S2 Maquette'!C187</f>
        <v>0</v>
      </c>
      <c r="C182" s="39">
        <f>'S2 Maquette'!F187</f>
        <v>0</v>
      </c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42"/>
      <c r="W182"/>
    </row>
    <row r="183" spans="1:23" ht="30.5" customHeight="1">
      <c r="A183" s="41">
        <f>'S2 Maquette'!B188</f>
        <v>0</v>
      </c>
      <c r="B183" s="41">
        <f>'S2 Maquette'!C188</f>
        <v>0</v>
      </c>
      <c r="C183" s="39">
        <f>'S2 Maquette'!F188</f>
        <v>0</v>
      </c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42"/>
      <c r="W183"/>
    </row>
    <row r="184" spans="1:23" ht="30.5" customHeight="1">
      <c r="A184" s="41">
        <f>'S2 Maquette'!B189</f>
        <v>0</v>
      </c>
      <c r="B184" s="41">
        <f>'S2 Maquette'!C189</f>
        <v>0</v>
      </c>
      <c r="C184" s="39">
        <f>'S2 Maquette'!F189</f>
        <v>0</v>
      </c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42"/>
      <c r="W184"/>
    </row>
    <row r="185" spans="1:23" ht="30.5" customHeight="1">
      <c r="A185" s="41">
        <f>'S2 Maquette'!B190</f>
        <v>0</v>
      </c>
      <c r="B185" s="41">
        <f>'S2 Maquette'!C190</f>
        <v>0</v>
      </c>
      <c r="C185" s="39">
        <f>'S2 Maquette'!F190</f>
        <v>0</v>
      </c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42"/>
      <c r="W185"/>
    </row>
    <row r="186" spans="1:23" ht="30.5" customHeight="1">
      <c r="A186" s="41">
        <f>'S2 Maquette'!B191</f>
        <v>0</v>
      </c>
      <c r="B186" s="41">
        <f>'S2 Maquette'!C191</f>
        <v>0</v>
      </c>
      <c r="C186" s="39">
        <f>'S2 Maquette'!F191</f>
        <v>0</v>
      </c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42"/>
      <c r="W186"/>
    </row>
    <row r="187" spans="1:23" ht="30.5" customHeight="1">
      <c r="A187" s="41">
        <f>'S2 Maquette'!B192</f>
        <v>0</v>
      </c>
      <c r="B187" s="41">
        <f>'S2 Maquette'!C192</f>
        <v>0</v>
      </c>
      <c r="C187" s="39">
        <f>'S2 Maquette'!F192</f>
        <v>0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42"/>
      <c r="W187"/>
    </row>
    <row r="188" spans="1:23" ht="30.5" customHeight="1">
      <c r="A188" s="41">
        <f>'S2 Maquette'!B193</f>
        <v>0</v>
      </c>
      <c r="B188" s="41">
        <f>'S2 Maquette'!C193</f>
        <v>0</v>
      </c>
      <c r="C188" s="39">
        <f>'S2 Maquette'!F193</f>
        <v>0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42"/>
      <c r="W188"/>
    </row>
    <row r="189" spans="1:23" ht="30.5" customHeight="1">
      <c r="A189" s="41">
        <f>'S2 Maquette'!B194</f>
        <v>0</v>
      </c>
      <c r="B189" s="41">
        <f>'S2 Maquette'!C194</f>
        <v>0</v>
      </c>
      <c r="C189" s="39">
        <f>'S2 Maquette'!F194</f>
        <v>0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42"/>
      <c r="W189"/>
    </row>
    <row r="190" spans="1:23" ht="30.5" customHeight="1">
      <c r="A190" s="41">
        <f>'S2 Maquette'!B195</f>
        <v>0</v>
      </c>
      <c r="B190" s="41">
        <f>'S2 Maquette'!C195</f>
        <v>0</v>
      </c>
      <c r="C190" s="39">
        <f>'S2 Maquette'!F195</f>
        <v>0</v>
      </c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42"/>
      <c r="W190"/>
    </row>
    <row r="191" spans="1:23" ht="30.5" customHeight="1">
      <c r="A191" s="41">
        <f>'S2 Maquette'!B196</f>
        <v>0</v>
      </c>
      <c r="B191" s="41">
        <f>'S2 Maquette'!C196</f>
        <v>0</v>
      </c>
      <c r="C191" s="39">
        <f>'S2 Maquette'!F196</f>
        <v>0</v>
      </c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42"/>
      <c r="W191"/>
    </row>
    <row r="192" spans="1:23" ht="30.5" customHeight="1">
      <c r="A192" s="41">
        <f>'S2 Maquette'!B197</f>
        <v>0</v>
      </c>
      <c r="B192" s="41">
        <f>'S2 Maquette'!C197</f>
        <v>0</v>
      </c>
      <c r="C192" s="39">
        <f>'S2 Maquette'!F197</f>
        <v>0</v>
      </c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42"/>
      <c r="W192"/>
    </row>
    <row r="193" spans="1:23" ht="30.5" customHeight="1">
      <c r="A193" s="41">
        <f>'S2 Maquette'!B198</f>
        <v>0</v>
      </c>
      <c r="B193" s="41">
        <f>'S2 Maquette'!C198</f>
        <v>0</v>
      </c>
      <c r="C193" s="39">
        <f>'S2 Maquette'!F198</f>
        <v>0</v>
      </c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42"/>
      <c r="W193"/>
    </row>
    <row r="194" spans="1:23" ht="30.5" customHeight="1">
      <c r="A194" s="41">
        <f>'S2 Maquette'!B199</f>
        <v>0</v>
      </c>
      <c r="B194" s="41">
        <f>'S2 Maquette'!C199</f>
        <v>0</v>
      </c>
      <c r="C194" s="39">
        <f>'S2 Maquette'!F199</f>
        <v>0</v>
      </c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42"/>
      <c r="W194"/>
    </row>
    <row r="195" spans="1:23" ht="30.5" customHeight="1">
      <c r="A195" s="41">
        <f>'S2 Maquette'!B200</f>
        <v>0</v>
      </c>
      <c r="B195" s="41">
        <f>'S2 Maquette'!C200</f>
        <v>0</v>
      </c>
      <c r="C195" s="39">
        <f>'S2 Maquette'!F200</f>
        <v>0</v>
      </c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42"/>
      <c r="W195"/>
    </row>
    <row r="196" spans="1:23" ht="30.5" customHeight="1">
      <c r="A196" s="41">
        <f>'S2 Maquette'!B201</f>
        <v>0</v>
      </c>
      <c r="B196" s="41">
        <f>'S2 Maquette'!C201</f>
        <v>0</v>
      </c>
      <c r="C196" s="39">
        <f>'S2 Maquette'!F201</f>
        <v>0</v>
      </c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42"/>
      <c r="W196"/>
    </row>
    <row r="197" spans="1:23" ht="30.5" customHeight="1">
      <c r="A197" s="41">
        <f>'S2 Maquette'!B202</f>
        <v>0</v>
      </c>
      <c r="B197" s="41">
        <f>'S2 Maquette'!C202</f>
        <v>0</v>
      </c>
      <c r="C197" s="39">
        <f>'S2 Maquette'!F202</f>
        <v>0</v>
      </c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42"/>
      <c r="W197"/>
    </row>
    <row r="198" spans="1:23" ht="30.5" customHeight="1">
      <c r="A198" s="41">
        <f>'S2 Maquette'!B203</f>
        <v>0</v>
      </c>
      <c r="B198" s="41">
        <f>'S2 Maquette'!C203</f>
        <v>0</v>
      </c>
      <c r="C198" s="39">
        <f>'S2 Maquette'!F203</f>
        <v>0</v>
      </c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42"/>
      <c r="W198"/>
    </row>
    <row r="199" spans="1:23" ht="30.5" customHeight="1">
      <c r="A199" s="41">
        <f>'S2 Maquette'!B204</f>
        <v>0</v>
      </c>
      <c r="B199" s="41">
        <f>'S2 Maquette'!C204</f>
        <v>0</v>
      </c>
      <c r="C199" s="39">
        <f>'S2 Maquette'!F204</f>
        <v>0</v>
      </c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42"/>
      <c r="W199"/>
    </row>
    <row r="200" spans="1:23" ht="30.5" customHeight="1">
      <c r="A200" s="41">
        <f>'S2 Maquette'!B205</f>
        <v>0</v>
      </c>
      <c r="B200" s="41">
        <f>'S2 Maquette'!C205</f>
        <v>0</v>
      </c>
      <c r="C200" s="39">
        <f>'S2 Maquette'!F205</f>
        <v>0</v>
      </c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42"/>
      <c r="W200"/>
    </row>
    <row r="201" spans="1:23" ht="30.5" customHeight="1">
      <c r="A201" s="41">
        <f>'S2 Maquette'!B206</f>
        <v>0</v>
      </c>
      <c r="B201" s="41">
        <f>'S2 Maquette'!C206</f>
        <v>0</v>
      </c>
      <c r="C201" s="39">
        <f>'S2 Maquette'!F206</f>
        <v>0</v>
      </c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42"/>
      <c r="W201"/>
    </row>
    <row r="202" spans="1:23" ht="30.5" customHeight="1">
      <c r="A202" s="41">
        <f>'S2 Maquette'!B207</f>
        <v>0</v>
      </c>
      <c r="B202" s="41">
        <f>'S2 Maquette'!C207</f>
        <v>0</v>
      </c>
      <c r="C202" s="39">
        <f>'S2 Maquette'!F207</f>
        <v>0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42"/>
      <c r="W202"/>
    </row>
    <row r="203" spans="1:23" ht="30.5" customHeight="1">
      <c r="A203" s="41">
        <f>'S2 Maquette'!B208</f>
        <v>0</v>
      </c>
      <c r="B203" s="41">
        <f>'S2 Maquette'!C208</f>
        <v>0</v>
      </c>
      <c r="C203" s="39">
        <f>'S2 Maquette'!F208</f>
        <v>0</v>
      </c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42"/>
      <c r="W203"/>
    </row>
    <row r="204" spans="1:23" ht="30.5" customHeight="1">
      <c r="A204" s="41">
        <f>'S2 Maquette'!B209</f>
        <v>0</v>
      </c>
      <c r="B204" s="41">
        <f>'S2 Maquette'!C209</f>
        <v>0</v>
      </c>
      <c r="C204" s="39">
        <f>'S2 Maquette'!F209</f>
        <v>0</v>
      </c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42"/>
      <c r="W204"/>
    </row>
    <row r="205" spans="1:23" ht="30.5" customHeight="1">
      <c r="A205" s="41">
        <f>'S2 Maquette'!B210</f>
        <v>0</v>
      </c>
      <c r="B205" s="41">
        <f>'S2 Maquette'!C210</f>
        <v>0</v>
      </c>
      <c r="C205" s="39">
        <f>'S2 Maquette'!F210</f>
        <v>0</v>
      </c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42"/>
      <c r="W205"/>
    </row>
    <row r="206" spans="1:23" ht="30.5" customHeight="1">
      <c r="A206" s="41">
        <f>'S2 Maquette'!B211</f>
        <v>0</v>
      </c>
      <c r="B206" s="41">
        <f>'S2 Maquette'!C211</f>
        <v>0</v>
      </c>
      <c r="C206" s="39">
        <f>'S2 Maquette'!F211</f>
        <v>0</v>
      </c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42"/>
      <c r="W206"/>
    </row>
    <row r="207" spans="1:23" ht="30.5" customHeight="1">
      <c r="A207" s="41">
        <f>'S2 Maquette'!B212</f>
        <v>0</v>
      </c>
      <c r="B207" s="41">
        <f>'S2 Maquette'!C212</f>
        <v>0</v>
      </c>
      <c r="C207" s="39">
        <f>'S2 Maquette'!F212</f>
        <v>0</v>
      </c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42"/>
      <c r="W207"/>
    </row>
    <row r="208" spans="1:23" ht="30.5" customHeight="1">
      <c r="A208" s="41">
        <f>'S2 Maquette'!B213</f>
        <v>0</v>
      </c>
      <c r="B208" s="41">
        <f>'S2 Maquette'!C213</f>
        <v>0</v>
      </c>
      <c r="C208" s="39">
        <f>'S2 Maquette'!F213</f>
        <v>0</v>
      </c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42"/>
      <c r="W208"/>
    </row>
    <row r="209" spans="1:23" ht="30.5" customHeight="1">
      <c r="A209" s="41">
        <f>'S2 Maquette'!B214</f>
        <v>0</v>
      </c>
      <c r="B209" s="41">
        <f>'S2 Maquette'!C214</f>
        <v>0</v>
      </c>
      <c r="C209" s="39">
        <f>'S2 Maquette'!F214</f>
        <v>0</v>
      </c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42"/>
      <c r="W209"/>
    </row>
    <row r="210" spans="1:23" ht="30.5" customHeight="1">
      <c r="A210" s="41">
        <f>'S2 Maquette'!B215</f>
        <v>0</v>
      </c>
      <c r="B210" s="41">
        <f>'S2 Maquette'!C215</f>
        <v>0</v>
      </c>
      <c r="C210" s="39">
        <f>'S2 Maquette'!F215</f>
        <v>0</v>
      </c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42"/>
      <c r="W210"/>
    </row>
    <row r="211" spans="1:23" ht="30.5" customHeight="1">
      <c r="A211" s="41">
        <f>'S2 Maquette'!B216</f>
        <v>0</v>
      </c>
      <c r="B211" s="41">
        <f>'S2 Maquette'!C216</f>
        <v>0</v>
      </c>
      <c r="C211" s="39">
        <f>'S2 Maquette'!F216</f>
        <v>0</v>
      </c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42"/>
      <c r="W211"/>
    </row>
    <row r="212" spans="1:23" ht="30.5" customHeight="1">
      <c r="A212" s="41">
        <f>'S2 Maquette'!B217</f>
        <v>0</v>
      </c>
      <c r="B212" s="41">
        <f>'S2 Maquette'!C217</f>
        <v>0</v>
      </c>
      <c r="C212" s="39">
        <f>'S2 Maquette'!F217</f>
        <v>0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42"/>
      <c r="W212"/>
    </row>
    <row r="213" spans="1:23" ht="30.5" customHeight="1">
      <c r="A213" s="41">
        <f>'S2 Maquette'!B218</f>
        <v>0</v>
      </c>
      <c r="B213" s="41">
        <f>'S2 Maquette'!C218</f>
        <v>0</v>
      </c>
      <c r="C213" s="39">
        <f>'S2 Maquette'!F218</f>
        <v>0</v>
      </c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42"/>
      <c r="W213"/>
    </row>
    <row r="214" spans="1:23" ht="30.5" customHeight="1">
      <c r="A214" s="41">
        <f>'S2 Maquette'!B219</f>
        <v>0</v>
      </c>
      <c r="B214" s="41">
        <f>'S2 Maquette'!C219</f>
        <v>0</v>
      </c>
      <c r="C214" s="39">
        <f>'S2 Maquette'!F219</f>
        <v>0</v>
      </c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42"/>
      <c r="W214"/>
    </row>
    <row r="215" spans="1:23" ht="30.5" customHeight="1">
      <c r="A215" s="41">
        <f>'S2 Maquette'!B220</f>
        <v>0</v>
      </c>
      <c r="B215" s="41">
        <f>'S2 Maquette'!C220</f>
        <v>0</v>
      </c>
      <c r="C215" s="39">
        <f>'S2 Maquette'!F220</f>
        <v>0</v>
      </c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42"/>
      <c r="W215"/>
    </row>
    <row r="216" spans="1:23" ht="30.5" customHeight="1">
      <c r="A216" s="41">
        <f>'S2 Maquette'!B221</f>
        <v>0</v>
      </c>
      <c r="B216" s="41">
        <f>'S2 Maquette'!C221</f>
        <v>0</v>
      </c>
      <c r="C216" s="39">
        <f>'S2 Maquette'!F221</f>
        <v>0</v>
      </c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42"/>
      <c r="W216"/>
    </row>
    <row r="217" spans="1:23" ht="30.5" customHeight="1">
      <c r="A217" s="41">
        <f>'S2 Maquette'!B222</f>
        <v>0</v>
      </c>
      <c r="B217" s="41">
        <f>'S2 Maquette'!C222</f>
        <v>0</v>
      </c>
      <c r="C217" s="39">
        <f>'S2 Maquette'!F222</f>
        <v>0</v>
      </c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42"/>
      <c r="W217"/>
    </row>
    <row r="218" spans="1:23" ht="30.5" customHeight="1">
      <c r="A218" s="41">
        <f>'S2 Maquette'!B223</f>
        <v>0</v>
      </c>
      <c r="B218" s="41">
        <f>'S2 Maquette'!C223</f>
        <v>0</v>
      </c>
      <c r="C218" s="39">
        <f>'S2 Maquette'!F223</f>
        <v>0</v>
      </c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42"/>
      <c r="W218"/>
    </row>
    <row r="219" spans="1:23" ht="30.5" customHeight="1">
      <c r="A219" s="41">
        <f>'S2 Maquette'!B224</f>
        <v>0</v>
      </c>
      <c r="B219" s="41">
        <f>'S2 Maquette'!C224</f>
        <v>0</v>
      </c>
      <c r="C219" s="39">
        <f>'S2 Maquette'!F224</f>
        <v>0</v>
      </c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42"/>
      <c r="W219"/>
    </row>
    <row r="220" spans="1:23" ht="30.5" customHeight="1">
      <c r="A220" s="41">
        <f>'S2 Maquette'!B225</f>
        <v>0</v>
      </c>
      <c r="B220" s="41">
        <f>'S2 Maquette'!C225</f>
        <v>0</v>
      </c>
      <c r="C220" s="39">
        <f>'S2 Maquette'!F225</f>
        <v>0</v>
      </c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42"/>
      <c r="W220"/>
    </row>
    <row r="221" spans="1:23" ht="30.5" customHeight="1">
      <c r="A221" s="41">
        <f>'S2 Maquette'!B226</f>
        <v>0</v>
      </c>
      <c r="B221" s="41">
        <f>'S2 Maquette'!C226</f>
        <v>0</v>
      </c>
      <c r="C221" s="39">
        <f>'S2 Maquette'!F226</f>
        <v>0</v>
      </c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42"/>
      <c r="W221"/>
    </row>
    <row r="222" spans="1:23" ht="30.5" customHeight="1">
      <c r="A222" s="41">
        <f>'S2 Maquette'!B227</f>
        <v>0</v>
      </c>
      <c r="B222" s="41">
        <f>'S2 Maquette'!C227</f>
        <v>0</v>
      </c>
      <c r="C222" s="39">
        <f>'S2 Maquette'!F227</f>
        <v>0</v>
      </c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42"/>
      <c r="W222"/>
    </row>
    <row r="223" spans="1:23" ht="30.5" customHeight="1">
      <c r="A223" s="41">
        <f>'S2 Maquette'!B228</f>
        <v>0</v>
      </c>
      <c r="B223" s="41">
        <f>'S2 Maquette'!C228</f>
        <v>0</v>
      </c>
      <c r="C223" s="39">
        <f>'S2 Maquette'!F228</f>
        <v>0</v>
      </c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42"/>
      <c r="W223"/>
    </row>
    <row r="224" spans="1:23" ht="30.5" customHeight="1">
      <c r="A224" s="41">
        <f>'S2 Maquette'!B229</f>
        <v>0</v>
      </c>
      <c r="B224" s="41">
        <f>'S2 Maquette'!C229</f>
        <v>0</v>
      </c>
      <c r="C224" s="39">
        <f>'S2 Maquette'!F229</f>
        <v>0</v>
      </c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42"/>
      <c r="W224"/>
    </row>
    <row r="225" spans="1:23" ht="30.5" customHeight="1">
      <c r="A225" s="41">
        <f>'S2 Maquette'!B230</f>
        <v>0</v>
      </c>
      <c r="B225" s="41">
        <f>'S2 Maquette'!C230</f>
        <v>0</v>
      </c>
      <c r="C225" s="39">
        <f>'S2 Maquette'!F230</f>
        <v>0</v>
      </c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42"/>
      <c r="W225"/>
    </row>
    <row r="226" spans="1:23" ht="30.5" customHeight="1">
      <c r="A226" s="41">
        <f>'S2 Maquette'!B231</f>
        <v>0</v>
      </c>
      <c r="B226" s="41">
        <f>'S2 Maquette'!C231</f>
        <v>0</v>
      </c>
      <c r="C226" s="39">
        <f>'S2 Maquette'!F231</f>
        <v>0</v>
      </c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42"/>
      <c r="W226"/>
    </row>
    <row r="227" spans="1:23" ht="30.5" customHeight="1">
      <c r="A227" s="41">
        <f>'S2 Maquette'!B232</f>
        <v>0</v>
      </c>
      <c r="B227" s="41">
        <f>'S2 Maquette'!C232</f>
        <v>0</v>
      </c>
      <c r="C227" s="39">
        <f>'S2 Maquette'!F232</f>
        <v>0</v>
      </c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42"/>
      <c r="W227"/>
    </row>
    <row r="228" spans="1:23" ht="30.5" customHeight="1">
      <c r="A228" s="41">
        <f>'S2 Maquette'!B233</f>
        <v>0</v>
      </c>
      <c r="B228" s="41">
        <f>'S2 Maquette'!C233</f>
        <v>0</v>
      </c>
      <c r="C228" s="39">
        <f>'S2 Maquette'!F233</f>
        <v>0</v>
      </c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42"/>
      <c r="W228"/>
    </row>
    <row r="229" spans="1:23" ht="30.5" customHeight="1">
      <c r="A229" s="41">
        <f>'S2 Maquette'!B234</f>
        <v>0</v>
      </c>
      <c r="B229" s="41">
        <f>'S2 Maquette'!C234</f>
        <v>0</v>
      </c>
      <c r="C229" s="39">
        <f>'S2 Maquette'!F234</f>
        <v>0</v>
      </c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42"/>
      <c r="W229"/>
    </row>
    <row r="230" spans="1:23" ht="30.5" customHeight="1">
      <c r="A230" s="41">
        <f>'S2 Maquette'!B235</f>
        <v>0</v>
      </c>
      <c r="B230" s="41">
        <f>'S2 Maquette'!C235</f>
        <v>0</v>
      </c>
      <c r="C230" s="39">
        <f>'S2 Maquette'!F235</f>
        <v>0</v>
      </c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42"/>
      <c r="W230"/>
    </row>
    <row r="231" spans="1:23" ht="30.5" customHeight="1">
      <c r="A231" s="41">
        <f>'S2 Maquette'!B236</f>
        <v>0</v>
      </c>
      <c r="B231" s="41">
        <f>'S2 Maquette'!C236</f>
        <v>0</v>
      </c>
      <c r="C231" s="39">
        <f>'S2 Maquette'!F236</f>
        <v>0</v>
      </c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42"/>
      <c r="W231"/>
    </row>
    <row r="232" spans="1:23" ht="30.5" customHeight="1">
      <c r="A232" s="41">
        <f>'S2 Maquette'!B237</f>
        <v>0</v>
      </c>
      <c r="B232" s="41">
        <f>'S2 Maquette'!C237</f>
        <v>0</v>
      </c>
      <c r="C232" s="39">
        <f>'S2 Maquette'!F237</f>
        <v>0</v>
      </c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42"/>
      <c r="W232"/>
    </row>
    <row r="233" spans="1:23" ht="30.5" customHeight="1">
      <c r="A233" s="41">
        <f>'S2 Maquette'!B238</f>
        <v>0</v>
      </c>
      <c r="B233" s="41">
        <f>'S2 Maquette'!C238</f>
        <v>0</v>
      </c>
      <c r="C233" s="39">
        <f>'S2 Maquette'!F238</f>
        <v>0</v>
      </c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42"/>
      <c r="W233"/>
    </row>
    <row r="234" spans="1:23" ht="30.5" customHeight="1">
      <c r="A234" s="41">
        <f>'S2 Maquette'!B239</f>
        <v>0</v>
      </c>
      <c r="B234" s="41">
        <f>'S2 Maquette'!C239</f>
        <v>0</v>
      </c>
      <c r="C234" s="39">
        <f>'S2 Maquette'!F239</f>
        <v>0</v>
      </c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42"/>
      <c r="W234"/>
    </row>
    <row r="235" spans="1:23" ht="30.5" customHeight="1">
      <c r="A235" s="41">
        <f>'S2 Maquette'!B240</f>
        <v>0</v>
      </c>
      <c r="B235" s="41">
        <f>'S2 Maquette'!C240</f>
        <v>0</v>
      </c>
      <c r="C235" s="39">
        <f>'S2 Maquette'!F240</f>
        <v>0</v>
      </c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42"/>
      <c r="W235"/>
    </row>
    <row r="236" spans="1:23" ht="30.5" customHeight="1">
      <c r="A236" s="41">
        <f>'S2 Maquette'!B241</f>
        <v>0</v>
      </c>
      <c r="B236" s="41">
        <f>'S2 Maquette'!C241</f>
        <v>0</v>
      </c>
      <c r="C236" s="39">
        <f>'S2 Maquette'!F241</f>
        <v>0</v>
      </c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42"/>
      <c r="W236"/>
    </row>
    <row r="237" spans="1:23" ht="30.5" customHeight="1">
      <c r="A237" s="41">
        <f>'S2 Maquette'!B242</f>
        <v>0</v>
      </c>
      <c r="B237" s="41">
        <f>'S2 Maquette'!C242</f>
        <v>0</v>
      </c>
      <c r="C237" s="39">
        <f>'S2 Maquette'!F242</f>
        <v>0</v>
      </c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42"/>
      <c r="W237"/>
    </row>
    <row r="238" spans="1:23" ht="30.5" customHeight="1">
      <c r="A238" s="41">
        <f>'S2 Maquette'!B243</f>
        <v>0</v>
      </c>
      <c r="B238" s="41">
        <f>'S2 Maquette'!C243</f>
        <v>0</v>
      </c>
      <c r="C238" s="39">
        <f>'S2 Maquette'!F243</f>
        <v>0</v>
      </c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42"/>
      <c r="W238"/>
    </row>
    <row r="239" spans="1:23" ht="30.5" customHeight="1">
      <c r="A239" s="41">
        <f>'S2 Maquette'!B244</f>
        <v>0</v>
      </c>
      <c r="B239" s="41">
        <f>'S2 Maquette'!C244</f>
        <v>0</v>
      </c>
      <c r="C239" s="39">
        <f>'S2 Maquette'!F244</f>
        <v>0</v>
      </c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42"/>
      <c r="W239"/>
    </row>
    <row r="240" spans="1:23" ht="30.5" customHeight="1">
      <c r="A240" s="41">
        <f>'S2 Maquette'!B245</f>
        <v>0</v>
      </c>
      <c r="B240" s="41">
        <f>'S2 Maquette'!C245</f>
        <v>0</v>
      </c>
      <c r="C240" s="39">
        <f>'S2 Maquette'!F245</f>
        <v>0</v>
      </c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42"/>
      <c r="W240"/>
    </row>
    <row r="241" spans="1:23" ht="30.5" customHeight="1">
      <c r="A241" s="41">
        <f>'S2 Maquette'!B246</f>
        <v>0</v>
      </c>
      <c r="B241" s="41">
        <f>'S2 Maquette'!C246</f>
        <v>0</v>
      </c>
      <c r="C241" s="39">
        <f>'S2 Maquette'!F246</f>
        <v>0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42"/>
      <c r="W241"/>
    </row>
    <row r="242" spans="1:23" ht="30.5" customHeight="1">
      <c r="A242" s="41">
        <f>'S2 Maquette'!B247</f>
        <v>0</v>
      </c>
      <c r="B242" s="41">
        <f>'S2 Maquette'!C247</f>
        <v>0</v>
      </c>
      <c r="C242" s="39">
        <f>'S2 Maquette'!F247</f>
        <v>0</v>
      </c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42"/>
      <c r="W242"/>
    </row>
    <row r="243" spans="1:23" ht="30.5" customHeight="1">
      <c r="A243" s="41">
        <f>'S2 Maquette'!B248</f>
        <v>0</v>
      </c>
      <c r="B243" s="41">
        <f>'S2 Maquette'!C248</f>
        <v>0</v>
      </c>
      <c r="C243" s="39">
        <f>'S2 Maquette'!F248</f>
        <v>0</v>
      </c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42"/>
      <c r="W243"/>
    </row>
    <row r="244" spans="1:23" ht="30.5" customHeight="1">
      <c r="A244" s="41">
        <f>'S2 Maquette'!B249</f>
        <v>0</v>
      </c>
      <c r="B244" s="41">
        <f>'S2 Maquette'!C249</f>
        <v>0</v>
      </c>
      <c r="C244" s="39">
        <f>'S2 Maquette'!F249</f>
        <v>0</v>
      </c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42"/>
      <c r="W244"/>
    </row>
    <row r="245" spans="1:23" ht="30.5" customHeight="1">
      <c r="A245" s="41">
        <f>'S2 Maquette'!B250</f>
        <v>0</v>
      </c>
      <c r="B245" s="41">
        <f>'S2 Maquette'!C250</f>
        <v>0</v>
      </c>
      <c r="C245" s="39">
        <f>'S2 Maquette'!F250</f>
        <v>0</v>
      </c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42"/>
      <c r="W245"/>
    </row>
    <row r="246" spans="1:23" ht="30.5" customHeight="1">
      <c r="A246" s="41">
        <f>'S2 Maquette'!B251</f>
        <v>0</v>
      </c>
      <c r="B246" s="41">
        <f>'S2 Maquette'!C251</f>
        <v>0</v>
      </c>
      <c r="C246" s="39">
        <f>'S2 Maquette'!F251</f>
        <v>0</v>
      </c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42"/>
      <c r="W246"/>
    </row>
    <row r="247" spans="1:23" ht="30.5" customHeight="1">
      <c r="A247" s="41">
        <f>'S2 Maquette'!B252</f>
        <v>0</v>
      </c>
      <c r="B247" s="41">
        <f>'S2 Maquette'!C252</f>
        <v>0</v>
      </c>
      <c r="C247" s="39">
        <f>'S2 Maquette'!F252</f>
        <v>0</v>
      </c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42"/>
      <c r="W247"/>
    </row>
    <row r="248" spans="1:23" ht="30.5" customHeight="1">
      <c r="A248" s="41">
        <f>'S2 Maquette'!B253</f>
        <v>0</v>
      </c>
      <c r="B248" s="41">
        <f>'S2 Maquette'!C253</f>
        <v>0</v>
      </c>
      <c r="C248" s="39">
        <f>'S2 Maquette'!F253</f>
        <v>0</v>
      </c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42"/>
      <c r="W248"/>
    </row>
    <row r="249" spans="1:23" ht="30.5" customHeight="1">
      <c r="A249" s="41">
        <f>'S2 Maquette'!B254</f>
        <v>0</v>
      </c>
      <c r="B249" s="41">
        <f>'S2 Maquette'!C254</f>
        <v>0</v>
      </c>
      <c r="C249" s="39">
        <f>'S2 Maquette'!F254</f>
        <v>0</v>
      </c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42"/>
      <c r="W249"/>
    </row>
    <row r="250" spans="1:23" ht="30.5" customHeight="1">
      <c r="A250" s="41">
        <f>'S2 Maquette'!B255</f>
        <v>0</v>
      </c>
      <c r="B250" s="41">
        <f>'S2 Maquette'!C255</f>
        <v>0</v>
      </c>
      <c r="C250" s="39">
        <f>'S2 Maquette'!F255</f>
        <v>0</v>
      </c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42"/>
      <c r="W250"/>
    </row>
    <row r="251" spans="1:23" ht="30.5" customHeight="1">
      <c r="A251" s="41">
        <f>'S2 Maquette'!B256</f>
        <v>0</v>
      </c>
      <c r="B251" s="41">
        <f>'S2 Maquette'!C256</f>
        <v>0</v>
      </c>
      <c r="C251" s="39">
        <f>'S2 Maquette'!F256</f>
        <v>0</v>
      </c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42"/>
      <c r="W251"/>
    </row>
    <row r="252" spans="1:23" ht="30.5" customHeight="1">
      <c r="A252" s="41">
        <f>'S2 Maquette'!B257</f>
        <v>0</v>
      </c>
      <c r="B252" s="41">
        <f>'S2 Maquette'!C257</f>
        <v>0</v>
      </c>
      <c r="C252" s="39">
        <f>'S2 Maquette'!F257</f>
        <v>0</v>
      </c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42"/>
      <c r="W252"/>
    </row>
    <row r="253" spans="1:23" ht="30.5" customHeight="1">
      <c r="A253" s="41">
        <f>'S2 Maquette'!B258</f>
        <v>0</v>
      </c>
      <c r="B253" s="41">
        <f>'S2 Maquette'!C258</f>
        <v>0</v>
      </c>
      <c r="C253" s="39">
        <f>'S2 Maquette'!F258</f>
        <v>0</v>
      </c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42"/>
      <c r="W253"/>
    </row>
    <row r="254" spans="1:23" ht="30.5" customHeight="1">
      <c r="A254" s="41">
        <f>'S2 Maquette'!B259</f>
        <v>0</v>
      </c>
      <c r="B254" s="41">
        <f>'S2 Maquette'!C259</f>
        <v>0</v>
      </c>
      <c r="C254" s="39">
        <f>'S2 Maquette'!F259</f>
        <v>0</v>
      </c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42"/>
      <c r="W254"/>
    </row>
    <row r="255" spans="1:23" ht="30.5" customHeight="1">
      <c r="A255" s="41">
        <f>'S2 Maquette'!B260</f>
        <v>0</v>
      </c>
      <c r="B255" s="41">
        <f>'S2 Maquette'!C260</f>
        <v>0</v>
      </c>
      <c r="C255" s="39">
        <f>'S2 Maquette'!F260</f>
        <v>0</v>
      </c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42"/>
      <c r="W255"/>
    </row>
    <row r="256" spans="1:23" ht="30.5" customHeight="1">
      <c r="A256" s="41">
        <f>'S2 Maquette'!B261</f>
        <v>0</v>
      </c>
      <c r="B256" s="41">
        <f>'S2 Maquette'!C261</f>
        <v>0</v>
      </c>
      <c r="C256" s="39">
        <f>'S2 Maquette'!F261</f>
        <v>0</v>
      </c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42"/>
      <c r="W256"/>
    </row>
    <row r="257" spans="1:23" ht="30.5" customHeight="1">
      <c r="A257" s="41">
        <f>'S2 Maquette'!B262</f>
        <v>0</v>
      </c>
      <c r="B257" s="41">
        <f>'S2 Maquette'!C262</f>
        <v>0</v>
      </c>
      <c r="C257" s="39">
        <f>'S2 Maquette'!F262</f>
        <v>0</v>
      </c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42"/>
      <c r="W257"/>
    </row>
    <row r="258" spans="1:23" ht="30.5" customHeight="1">
      <c r="A258" s="41">
        <f>'S2 Maquette'!B263</f>
        <v>0</v>
      </c>
      <c r="B258" s="41">
        <f>'S2 Maquette'!C263</f>
        <v>0</v>
      </c>
      <c r="C258" s="39">
        <f>'S2 Maquette'!F263</f>
        <v>0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42"/>
      <c r="W258"/>
    </row>
    <row r="259" spans="1:23" ht="30.5" customHeight="1">
      <c r="A259" s="41">
        <f>'S2 Maquette'!B264</f>
        <v>0</v>
      </c>
      <c r="B259" s="41">
        <f>'S2 Maquette'!C264</f>
        <v>0</v>
      </c>
      <c r="C259" s="39">
        <f>'S2 Maquette'!F264</f>
        <v>0</v>
      </c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42"/>
      <c r="W259"/>
    </row>
    <row r="260" spans="1:23" ht="30.5" customHeight="1">
      <c r="A260" s="41">
        <f>'S2 Maquette'!B265</f>
        <v>0</v>
      </c>
      <c r="B260" s="41">
        <f>'S2 Maquette'!C265</f>
        <v>0</v>
      </c>
      <c r="C260" s="39">
        <f>'S2 Maquette'!F265</f>
        <v>0</v>
      </c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42"/>
      <c r="W260"/>
    </row>
    <row r="261" spans="1:23" ht="30.5" customHeight="1">
      <c r="A261" s="41">
        <f>'S2 Maquette'!B266</f>
        <v>0</v>
      </c>
      <c r="B261" s="41">
        <f>'S2 Maquette'!C266</f>
        <v>0</v>
      </c>
      <c r="C261" s="39">
        <f>'S2 Maquette'!F266</f>
        <v>0</v>
      </c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42"/>
      <c r="W261"/>
    </row>
    <row r="262" spans="1:23" ht="30.5" customHeight="1">
      <c r="A262" s="41">
        <f>'S2 Maquette'!B267</f>
        <v>0</v>
      </c>
      <c r="B262" s="41">
        <f>'S2 Maquette'!C267</f>
        <v>0</v>
      </c>
      <c r="C262" s="39">
        <f>'S2 Maquette'!F267</f>
        <v>0</v>
      </c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42"/>
      <c r="W262"/>
    </row>
    <row r="263" spans="1:23" ht="30.5" customHeight="1">
      <c r="A263" s="41">
        <f>'S2 Maquette'!B268</f>
        <v>0</v>
      </c>
      <c r="B263" s="41">
        <f>'S2 Maquette'!C268</f>
        <v>0</v>
      </c>
      <c r="C263" s="39">
        <f>'S2 Maquette'!F268</f>
        <v>0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42"/>
      <c r="W263"/>
    </row>
    <row r="264" spans="1:23" ht="30.5" customHeight="1">
      <c r="A264" s="41">
        <f>'S2 Maquette'!B269</f>
        <v>0</v>
      </c>
      <c r="B264" s="41">
        <f>'S2 Maquette'!C269</f>
        <v>0</v>
      </c>
      <c r="C264" s="39">
        <f>'S2 Maquette'!F269</f>
        <v>0</v>
      </c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42"/>
      <c r="W264"/>
    </row>
    <row r="265" spans="1:23" ht="30.5" customHeight="1">
      <c r="A265" s="41">
        <f>'S2 Maquette'!B270</f>
        <v>0</v>
      </c>
      <c r="B265" s="41">
        <f>'S2 Maquette'!C270</f>
        <v>0</v>
      </c>
      <c r="C265" s="39">
        <f>'S2 Maquette'!F270</f>
        <v>0</v>
      </c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42"/>
      <c r="W265"/>
    </row>
    <row r="266" spans="1:23" ht="30.5" customHeight="1">
      <c r="A266" s="41">
        <f>'S2 Maquette'!B271</f>
        <v>0</v>
      </c>
      <c r="B266" s="41">
        <f>'S2 Maquette'!C271</f>
        <v>0</v>
      </c>
      <c r="C266" s="39">
        <f>'S2 Maquette'!F271</f>
        <v>0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42"/>
      <c r="W266"/>
    </row>
    <row r="267" spans="1:23" ht="30.5" customHeight="1">
      <c r="A267" s="41">
        <f>'S2 Maquette'!B272</f>
        <v>0</v>
      </c>
      <c r="B267" s="41">
        <f>'S2 Maquette'!C272</f>
        <v>0</v>
      </c>
      <c r="C267" s="39">
        <f>'S2 Maquette'!F272</f>
        <v>0</v>
      </c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42"/>
      <c r="W267"/>
    </row>
    <row r="268" spans="1:23" ht="30.5" customHeight="1">
      <c r="A268" s="41">
        <f>'S2 Maquette'!B273</f>
        <v>0</v>
      </c>
      <c r="B268" s="41">
        <f>'S2 Maquette'!C273</f>
        <v>0</v>
      </c>
      <c r="C268" s="39">
        <f>'S2 Maquette'!F273</f>
        <v>0</v>
      </c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42"/>
      <c r="W268"/>
    </row>
    <row r="269" spans="1:23" ht="30.5" customHeight="1">
      <c r="A269" s="41">
        <f>'S2 Maquette'!B274</f>
        <v>0</v>
      </c>
      <c r="B269" s="41">
        <f>'S2 Maquette'!C274</f>
        <v>0</v>
      </c>
      <c r="C269" s="39">
        <f>'S2 Maquette'!F274</f>
        <v>0</v>
      </c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42"/>
      <c r="W269"/>
    </row>
    <row r="270" spans="1:23" ht="30.5" customHeight="1">
      <c r="A270" s="41">
        <f>'S2 Maquette'!B275</f>
        <v>0</v>
      </c>
      <c r="B270" s="41">
        <f>'S2 Maquette'!C275</f>
        <v>0</v>
      </c>
      <c r="C270" s="39">
        <f>'S2 Maquette'!F275</f>
        <v>0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42"/>
      <c r="W270"/>
    </row>
    <row r="271" spans="1:23" ht="30.5" customHeight="1">
      <c r="A271" s="41">
        <f>'S2 Maquette'!B276</f>
        <v>0</v>
      </c>
      <c r="B271" s="41">
        <f>'S2 Maquette'!C276</f>
        <v>0</v>
      </c>
      <c r="C271" s="39">
        <f>'S2 Maquette'!F276</f>
        <v>0</v>
      </c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42"/>
      <c r="W271"/>
    </row>
    <row r="272" spans="1:23" ht="30.5" customHeight="1">
      <c r="A272" s="41">
        <f>'S2 Maquette'!B277</f>
        <v>0</v>
      </c>
      <c r="B272" s="41">
        <f>'S2 Maquette'!C277</f>
        <v>0</v>
      </c>
      <c r="C272" s="39">
        <f>'S2 Maquette'!F277</f>
        <v>0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42"/>
      <c r="W272"/>
    </row>
    <row r="273" spans="1:23" ht="30.5" customHeight="1">
      <c r="A273" s="41">
        <f>'S2 Maquette'!B278</f>
        <v>0</v>
      </c>
      <c r="B273" s="41">
        <f>'S2 Maquette'!C278</f>
        <v>0</v>
      </c>
      <c r="C273" s="39">
        <f>'S2 Maquette'!F278</f>
        <v>0</v>
      </c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42"/>
      <c r="W273"/>
    </row>
    <row r="274" spans="1:23" ht="30.5" customHeight="1">
      <c r="A274" s="41">
        <f>'S2 Maquette'!B279</f>
        <v>0</v>
      </c>
      <c r="B274" s="41">
        <f>'S2 Maquette'!C279</f>
        <v>0</v>
      </c>
      <c r="C274" s="39">
        <f>'S2 Maquette'!F279</f>
        <v>0</v>
      </c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42"/>
      <c r="W274"/>
    </row>
    <row r="275" spans="1:23" ht="30.5" customHeight="1">
      <c r="A275" s="41">
        <f>'S2 Maquette'!B280</f>
        <v>0</v>
      </c>
      <c r="B275" s="41">
        <f>'S2 Maquette'!C280</f>
        <v>0</v>
      </c>
      <c r="C275" s="39">
        <f>'S2 Maquette'!F280</f>
        <v>0</v>
      </c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42"/>
      <c r="W275"/>
    </row>
    <row r="276" spans="1:23" ht="30.5" customHeight="1">
      <c r="A276" s="41">
        <f>'S2 Maquette'!B281</f>
        <v>0</v>
      </c>
      <c r="B276" s="41">
        <f>'S2 Maquette'!C281</f>
        <v>0</v>
      </c>
      <c r="C276" s="39">
        <f>'S2 Maquette'!F281</f>
        <v>0</v>
      </c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42"/>
      <c r="W276"/>
    </row>
    <row r="277" spans="1:23" ht="30.5" customHeight="1">
      <c r="A277" s="41">
        <f>'S2 Maquette'!B282</f>
        <v>0</v>
      </c>
      <c r="B277" s="41">
        <f>'S2 Maquette'!C282</f>
        <v>0</v>
      </c>
      <c r="C277" s="39">
        <f>'S2 Maquette'!F282</f>
        <v>0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42"/>
      <c r="W277"/>
    </row>
    <row r="278" spans="1:23" ht="30.5" customHeight="1">
      <c r="A278" s="41">
        <f>'S2 Maquette'!B283</f>
        <v>0</v>
      </c>
      <c r="B278" s="41">
        <f>'S2 Maquette'!C283</f>
        <v>0</v>
      </c>
      <c r="C278" s="39">
        <f>'S2 Maquette'!F283</f>
        <v>0</v>
      </c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42"/>
      <c r="W278"/>
    </row>
    <row r="279" spans="1:23" ht="30.5" customHeight="1">
      <c r="A279" s="41">
        <f>'S2 Maquette'!B284</f>
        <v>0</v>
      </c>
      <c r="B279" s="41">
        <f>'S2 Maquette'!C284</f>
        <v>0</v>
      </c>
      <c r="C279" s="39">
        <f>'S2 Maquette'!F284</f>
        <v>0</v>
      </c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42"/>
      <c r="W279"/>
    </row>
    <row r="280" spans="1:23" ht="30.5" customHeight="1">
      <c r="A280" s="41">
        <f>'S2 Maquette'!B285</f>
        <v>0</v>
      </c>
      <c r="B280" s="41">
        <f>'S2 Maquette'!C285</f>
        <v>0</v>
      </c>
      <c r="C280" s="39">
        <f>'S2 Maquette'!F285</f>
        <v>0</v>
      </c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42"/>
      <c r="W280"/>
    </row>
    <row r="281" spans="1:23" ht="30.5" customHeight="1">
      <c r="A281" s="41">
        <f>'S2 Maquette'!B286</f>
        <v>0</v>
      </c>
      <c r="B281" s="41">
        <f>'S2 Maquette'!C286</f>
        <v>0</v>
      </c>
      <c r="C281" s="39">
        <f>'S2 Maquette'!F286</f>
        <v>0</v>
      </c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42"/>
      <c r="W281"/>
    </row>
    <row r="282" spans="1:23" ht="30.5" customHeight="1">
      <c r="A282" s="41">
        <f>'S2 Maquette'!B287</f>
        <v>0</v>
      </c>
      <c r="B282" s="41">
        <f>'S2 Maquette'!C287</f>
        <v>0</v>
      </c>
      <c r="C282" s="39">
        <f>'S2 Maquette'!F287</f>
        <v>0</v>
      </c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42"/>
      <c r="W282"/>
    </row>
    <row r="283" spans="1:23" ht="30.5" customHeight="1">
      <c r="A283" s="41">
        <f>'S2 Maquette'!B288</f>
        <v>0</v>
      </c>
      <c r="B283" s="41">
        <f>'S2 Maquette'!C288</f>
        <v>0</v>
      </c>
      <c r="C283" s="39">
        <f>'S2 Maquette'!F288</f>
        <v>0</v>
      </c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42"/>
      <c r="W283"/>
    </row>
    <row r="284" spans="1:23" ht="30.5" customHeight="1">
      <c r="A284" s="41">
        <f>'S2 Maquette'!B289</f>
        <v>0</v>
      </c>
      <c r="B284" s="41">
        <f>'S2 Maquette'!C289</f>
        <v>0</v>
      </c>
      <c r="C284" s="39">
        <f>'S2 Maquette'!F289</f>
        <v>0</v>
      </c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42"/>
      <c r="W284"/>
    </row>
    <row r="285" spans="1:23" ht="30.5" customHeight="1">
      <c r="A285" s="41">
        <f>'S2 Maquette'!B290</f>
        <v>0</v>
      </c>
      <c r="B285" s="41">
        <f>'S2 Maquette'!C290</f>
        <v>0</v>
      </c>
      <c r="C285" s="39">
        <f>'S2 Maquette'!F290</f>
        <v>0</v>
      </c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42"/>
      <c r="W285"/>
    </row>
    <row r="286" spans="1:23" ht="30.5" customHeight="1">
      <c r="A286" s="41">
        <f>'S2 Maquette'!B291</f>
        <v>0</v>
      </c>
      <c r="B286" s="41">
        <f>'S2 Maquette'!C291</f>
        <v>0</v>
      </c>
      <c r="C286" s="39">
        <f>'S2 Maquette'!F291</f>
        <v>0</v>
      </c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42"/>
      <c r="W286"/>
    </row>
    <row r="287" spans="1:23" ht="30.5" customHeight="1">
      <c r="A287" s="41">
        <f>'S2 Maquette'!B292</f>
        <v>0</v>
      </c>
      <c r="B287" s="41">
        <f>'S2 Maquette'!C292</f>
        <v>0</v>
      </c>
      <c r="C287" s="39">
        <f>'S2 Maquette'!F292</f>
        <v>0</v>
      </c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42"/>
      <c r="W287"/>
    </row>
    <row r="288" spans="1:23" ht="30.5" customHeight="1">
      <c r="A288" s="41">
        <f>'S2 Maquette'!B293</f>
        <v>0</v>
      </c>
      <c r="B288" s="41">
        <f>'S2 Maquette'!C293</f>
        <v>0</v>
      </c>
      <c r="C288" s="39">
        <f>'S2 Maquette'!F293</f>
        <v>0</v>
      </c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42"/>
      <c r="W288"/>
    </row>
    <row r="289" spans="1:23" ht="30.5" customHeight="1">
      <c r="A289" s="41">
        <f>'S2 Maquette'!B294</f>
        <v>0</v>
      </c>
      <c r="B289" s="41">
        <f>'S2 Maquette'!C294</f>
        <v>0</v>
      </c>
      <c r="C289" s="39">
        <f>'S2 Maquette'!F294</f>
        <v>0</v>
      </c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42"/>
      <c r="W289"/>
    </row>
    <row r="290" spans="1:23" ht="30.5" customHeight="1">
      <c r="A290" s="41">
        <f>'S2 Maquette'!B295</f>
        <v>0</v>
      </c>
      <c r="B290" s="41">
        <f>'S2 Maquette'!C295</f>
        <v>0</v>
      </c>
      <c r="C290" s="39">
        <f>'S2 Maquette'!F295</f>
        <v>0</v>
      </c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42"/>
      <c r="W290"/>
    </row>
    <row r="291" spans="1:23" ht="30.5" customHeight="1">
      <c r="A291" s="41">
        <f>'S2 Maquette'!B296</f>
        <v>0</v>
      </c>
      <c r="B291" s="41">
        <f>'S2 Maquette'!C296</f>
        <v>0</v>
      </c>
      <c r="C291" s="39">
        <f>'S2 Maquette'!F296</f>
        <v>0</v>
      </c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42"/>
      <c r="W291"/>
    </row>
    <row r="292" spans="1:23" ht="30.5" customHeight="1">
      <c r="A292" s="41">
        <f>'S2 Maquette'!B297</f>
        <v>0</v>
      </c>
      <c r="B292" s="41">
        <f>'S2 Maquette'!C297</f>
        <v>0</v>
      </c>
      <c r="C292" s="39">
        <f>'S2 Maquette'!F297</f>
        <v>0</v>
      </c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42"/>
      <c r="W292"/>
    </row>
    <row r="293" spans="1:23" ht="30.5" customHeight="1">
      <c r="A293" s="41">
        <f>'S2 Maquette'!B298</f>
        <v>0</v>
      </c>
      <c r="B293" s="41">
        <f>'S2 Maquette'!C298</f>
        <v>0</v>
      </c>
      <c r="C293" s="39">
        <f>'S2 Maquette'!F298</f>
        <v>0</v>
      </c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42"/>
      <c r="W293"/>
    </row>
    <row r="294" spans="1:23" ht="30.5" customHeight="1">
      <c r="A294" s="41">
        <f>'S2 Maquette'!B299</f>
        <v>0</v>
      </c>
      <c r="B294" s="41">
        <f>'S2 Maquette'!C299</f>
        <v>0</v>
      </c>
      <c r="C294" s="39">
        <f>'S2 Maquette'!F299</f>
        <v>0</v>
      </c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42"/>
      <c r="W294"/>
    </row>
    <row r="295" spans="1:23" ht="30.5" customHeight="1">
      <c r="A295" s="41">
        <f>'S2 Maquette'!B300</f>
        <v>0</v>
      </c>
      <c r="B295" s="41">
        <f>'S2 Maquette'!C300</f>
        <v>0</v>
      </c>
      <c r="C295" s="39">
        <f>'S2 Maquette'!F300</f>
        <v>0</v>
      </c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42"/>
      <c r="W295"/>
    </row>
    <row r="296" spans="1:23" ht="30.5" customHeight="1">
      <c r="A296" s="41">
        <f>'S2 Maquette'!B301</f>
        <v>0</v>
      </c>
      <c r="B296" s="41">
        <f>'S2 Maquette'!C301</f>
        <v>0</v>
      </c>
      <c r="C296" s="39">
        <f>'S2 Maquette'!F301</f>
        <v>0</v>
      </c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42"/>
      <c r="W296"/>
    </row>
  </sheetData>
  <sheetProtection formatCells="0" insertRows="0"/>
  <mergeCells count="25">
    <mergeCell ref="A1:I6"/>
    <mergeCell ref="C7:D9"/>
    <mergeCell ref="E7:F9"/>
    <mergeCell ref="G7:G9"/>
    <mergeCell ref="H7:I9"/>
    <mergeCell ref="A7:A11"/>
    <mergeCell ref="B7:B11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297:A995">
    <cfRule type="expression" dxfId="592" priority="68">
      <formula>$C1="OPTION"</formula>
    </cfRule>
    <cfRule type="expression" dxfId="591" priority="66">
      <formula>$C1="Parcours Pédagogique"</formula>
    </cfRule>
    <cfRule type="expression" dxfId="590" priority="67">
      <formula>$C1="BLOC"</formula>
    </cfRule>
  </conditionalFormatting>
  <conditionalFormatting sqref="A18:S26 A39:S296 N27:S27 N28:O31 N32:S33 J34:S34 D35:S35 N36:S38 T18 R28:S28 R30:S31 A27:B38">
    <cfRule type="expression" dxfId="589" priority="73">
      <formula>$C18="Modification MCC"</formula>
    </cfRule>
  </conditionalFormatting>
  <conditionalFormatting sqref="B1:S7 C8:S9 C10 E10 J10:S11 B12:M12 P12 B13:L13 B14:N14 P14:S17 B15:M17 B297:S995">
    <cfRule type="expression" dxfId="588" priority="72">
      <formula>$D1="Fermeture"</formula>
    </cfRule>
    <cfRule type="expression" dxfId="587" priority="71">
      <formula>$D1="Création"</formula>
    </cfRule>
    <cfRule type="expression" dxfId="586" priority="70">
      <formula>$D1="Modification"</formula>
    </cfRule>
  </conditionalFormatting>
  <conditionalFormatting sqref="B1:S7 C8:S9 J10:S11 B12:M12 B13:L13 B14:N14 B15:M17 B297:S995 P14:S17 C10 E10 P12">
    <cfRule type="expression" dxfId="585" priority="69">
      <formula>$D1="Modification MCC"</formula>
    </cfRule>
  </conditionalFormatting>
  <conditionalFormatting sqref="C31:C38">
    <cfRule type="expression" dxfId="584" priority="33">
      <formula>$C31="Fermeture"</formula>
    </cfRule>
    <cfRule type="expression" dxfId="583" priority="32">
      <formula>$C31="Création"</formula>
    </cfRule>
    <cfRule type="expression" dxfId="582" priority="31">
      <formula>$C31="Modification"</formula>
    </cfRule>
    <cfRule type="expression" dxfId="581" priority="30">
      <formula>$C31="Modification MCC"</formula>
    </cfRule>
    <cfRule type="expression" dxfId="580" priority="29">
      <formula>$B31="Option"</formula>
    </cfRule>
  </conditionalFormatting>
  <conditionalFormatting sqref="C27:M30">
    <cfRule type="expression" dxfId="579" priority="54">
      <formula>$C27="Modification MCC"</formula>
    </cfRule>
    <cfRule type="expression" dxfId="578" priority="57">
      <formula>$C27="Fermeture"</formula>
    </cfRule>
    <cfRule type="expression" dxfId="577" priority="56">
      <formula>$C27="Création"</formula>
    </cfRule>
    <cfRule type="expression" dxfId="576" priority="55">
      <formula>$C27="Modification"</formula>
    </cfRule>
  </conditionalFormatting>
  <conditionalFormatting sqref="C1:S9 C10 E10 J10:S11 C12:S26 C39:S997">
    <cfRule type="expression" dxfId="575" priority="60">
      <formula>$B1="Option"</formula>
    </cfRule>
  </conditionalFormatting>
  <conditionalFormatting sqref="D34:I34">
    <cfRule type="expression" dxfId="574" priority="11">
      <formula>$C34="Fermeture"</formula>
    </cfRule>
    <cfRule type="expression" dxfId="573" priority="10">
      <formula>$C34="Création"</formula>
    </cfRule>
    <cfRule type="expression" dxfId="572" priority="9">
      <formula>$C34="Modification"</formula>
    </cfRule>
    <cfRule type="expression" dxfId="571" priority="8">
      <formula>$C34="Modification MCC"</formula>
    </cfRule>
  </conditionalFormatting>
  <conditionalFormatting sqref="D31:M33">
    <cfRule type="expression" dxfId="570" priority="21">
      <formula>$B31="Option"</formula>
    </cfRule>
    <cfRule type="expression" dxfId="569" priority="23">
      <formula>$C31="Modification MCC"</formula>
    </cfRule>
    <cfRule type="expression" dxfId="568" priority="24">
      <formula>$C31="Modification"</formula>
    </cfRule>
    <cfRule type="expression" dxfId="567" priority="25">
      <formula>$C31="Création"</formula>
    </cfRule>
    <cfRule type="expression" dxfId="566" priority="26">
      <formula>$C31="Fermeture"</formula>
    </cfRule>
  </conditionalFormatting>
  <conditionalFormatting sqref="D36:M38">
    <cfRule type="expression" dxfId="565" priority="16">
      <formula>$C36="Modification"</formula>
    </cfRule>
    <cfRule type="expression" dxfId="564" priority="17">
      <formula>$C36="Création"</formula>
    </cfRule>
    <cfRule type="expression" dxfId="563" priority="18">
      <formula>$C36="Fermeture"</formula>
    </cfRule>
    <cfRule type="expression" dxfId="562" priority="15">
      <formula>$C36="Modification MCC"</formula>
    </cfRule>
  </conditionalFormatting>
  <conditionalFormatting sqref="D34:S38">
    <cfRule type="expression" dxfId="561" priority="7">
      <formula>$B34="Option"</formula>
    </cfRule>
  </conditionalFormatting>
  <conditionalFormatting sqref="E31:I31">
    <cfRule type="expression" dxfId="560" priority="12">
      <formula>$B31="Option"</formula>
    </cfRule>
  </conditionalFormatting>
  <conditionalFormatting sqref="J1:J31 J39:J997">
    <cfRule type="expression" dxfId="559" priority="64">
      <formula>$I1="NON"</formula>
    </cfRule>
  </conditionalFormatting>
  <conditionalFormatting sqref="J32:J35">
    <cfRule type="expression" dxfId="558" priority="22">
      <formula>$I32="NON"</formula>
    </cfRule>
  </conditionalFormatting>
  <conditionalFormatting sqref="J36:J38">
    <cfRule type="expression" dxfId="557" priority="14">
      <formula>$I36="NON"</formula>
    </cfRule>
  </conditionalFormatting>
  <conditionalFormatting sqref="L18:L31 L34:L35 L39:L296">
    <cfRule type="expression" dxfId="556" priority="78">
      <formula>$K18="CCI (CC Intégral)"</formula>
    </cfRule>
  </conditionalFormatting>
  <conditionalFormatting sqref="L32:L33">
    <cfRule type="expression" dxfId="555" priority="28">
      <formula>$K32="CCI (CC Intégral)"</formula>
    </cfRule>
  </conditionalFormatting>
  <conditionalFormatting sqref="L36:L38">
    <cfRule type="expression" dxfId="554" priority="20">
      <formula>$K36="CCI (CC Intégral)"</formula>
    </cfRule>
  </conditionalFormatting>
  <conditionalFormatting sqref="L27:M31">
    <cfRule type="expression" dxfId="553" priority="58">
      <formula>$K27="CT (Contrôle terminal)"</formula>
    </cfRule>
  </conditionalFormatting>
  <conditionalFormatting sqref="L32:M33">
    <cfRule type="expression" dxfId="552" priority="27">
      <formula>$K32="CT (Contrôle terminal)"</formula>
    </cfRule>
  </conditionalFormatting>
  <conditionalFormatting sqref="L36:M38">
    <cfRule type="expression" dxfId="551" priority="19">
      <formula>$K36="CT (Contrôle terminal)"</formula>
    </cfRule>
  </conditionalFormatting>
  <conditionalFormatting sqref="M1:M26 L18:L26 L34:M35 L39:L296 M39:M997">
    <cfRule type="expression" dxfId="550" priority="77">
      <formula>$K1="CT (Contrôle terminal)"</formula>
    </cfRule>
  </conditionalFormatting>
  <conditionalFormatting sqref="N1:O997">
    <cfRule type="expression" dxfId="549" priority="63">
      <formula>$K1="CCI (CC Intégral)"</formula>
    </cfRule>
  </conditionalFormatting>
  <conditionalFormatting sqref="N29:R29">
    <cfRule type="expression" dxfId="548" priority="1">
      <formula>$B29="Option"</formula>
    </cfRule>
  </conditionalFormatting>
  <conditionalFormatting sqref="N27:S28 C27:M30">
    <cfRule type="expression" dxfId="547" priority="52">
      <formula>$B27="Option"</formula>
    </cfRule>
  </conditionalFormatting>
  <conditionalFormatting sqref="N30:S33">
    <cfRule type="expression" dxfId="546" priority="34">
      <formula>$B30="Option"</formula>
    </cfRule>
  </conditionalFormatting>
  <conditionalFormatting sqref="P28:Q28 P30:Q31">
    <cfRule type="expression" dxfId="545" priority="39">
      <formula>$C28="Fermeture"</formula>
    </cfRule>
    <cfRule type="expression" dxfId="544" priority="38">
      <formula>$C28="Création"</formula>
    </cfRule>
    <cfRule type="expression" dxfId="543" priority="37">
      <formula>$C28="Modification"</formula>
    </cfRule>
  </conditionalFormatting>
  <conditionalFormatting sqref="P30:Q31 P28:Q28">
    <cfRule type="expression" dxfId="542" priority="36">
      <formula>$C28="Modification MCC"</formula>
    </cfRule>
  </conditionalFormatting>
  <conditionalFormatting sqref="P29:R29">
    <cfRule type="expression" dxfId="541" priority="6">
      <formula>$C29="Fermeture"</formula>
    </cfRule>
    <cfRule type="expression" dxfId="540" priority="5">
      <formula>$C29="Création"</formula>
    </cfRule>
    <cfRule type="expression" dxfId="539" priority="4">
      <formula>$C29="Modification"</formula>
    </cfRule>
    <cfRule type="expression" dxfId="538" priority="3">
      <formula>$C29="Modification MCC"</formula>
    </cfRule>
  </conditionalFormatting>
  <conditionalFormatting sqref="Q1:R997">
    <cfRule type="expression" dxfId="537" priority="2">
      <formula>$P1="Autres"</formula>
    </cfRule>
  </conditionalFormatting>
  <conditionalFormatting sqref="S1:S28 T18 S30:S997">
    <cfRule type="expression" dxfId="536" priority="61">
      <formula>$P1="CT (Contrôle terminal)"</formula>
    </cfRule>
  </conditionalFormatting>
  <conditionalFormatting sqref="T18 A18:S26 N27:S27 A27:B38 R28:S28 N28:O31 R30:S31 N32:S33 J34:S34 D35:S35 N36:S38 A39:S296">
    <cfRule type="expression" dxfId="535" priority="74">
      <formula>$C18="Modification"</formula>
    </cfRule>
    <cfRule type="expression" dxfId="534" priority="75">
      <formula>$C18="Création"</formula>
    </cfRule>
    <cfRule type="expression" dxfId="533" priority="76">
      <formula>$C18="Fermeture"</formula>
    </cfRule>
  </conditionalFormatting>
  <dataValidations count="6">
    <dataValidation type="list" allowBlank="1" showInputMessage="1" showErrorMessage="1" sqref="D1:D6" xr:uid="{DBD8AE86-1FB9-4A76-945B-98C541B994DE}">
      <formula1>"Obligatoire, Facultatif, Complémentaire"</formula1>
    </dataValidation>
    <dataValidation type="list" allowBlank="1" showInputMessage="1" showErrorMessage="1" sqref="Q19:Q296 N19:N296" xr:uid="{C5C8209D-A2B1-4971-A367-3A2D3B77161D}">
      <formula1>List_Controle</formula1>
    </dataValidation>
    <dataValidation type="list" allowBlank="1" showInputMessage="1" showErrorMessage="1" sqref="K19:K296" xr:uid="{6D4449DE-BB01-4631-8943-F29FF01AF6C5}">
      <formula1>List_Controle2</formula1>
    </dataValidation>
    <dataValidation type="list" allowBlank="1" showInputMessage="1" showErrorMessage="1" sqref="C23:C296" xr:uid="{05918E56-99A0-4E97-BCB0-D3FBF8E85BBE}">
      <formula1>"Modification MCC"</formula1>
    </dataValidation>
    <dataValidation type="list" allowBlank="1" showInputMessage="1" showErrorMessage="1" sqref="P19:P296" xr:uid="{15C95DE0-7395-4E41-BD61-D595BD25DE94}">
      <formula1>"CT (Contrôle terminal), Autres"</formula1>
    </dataValidation>
    <dataValidation type="list" allowBlank="1" showInputMessage="1" showErrorMessage="1" sqref="E19:I296" xr:uid="{2F48C9AA-0CB5-4E1E-B414-842771D65A04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E5DE4-609E-44DF-940D-DCBAF9B98557}">
  <dimension ref="A1:W296"/>
  <sheetViews>
    <sheetView topLeftCell="B1" zoomScale="70" zoomScaleNormal="70" workbookViewId="0">
      <selection activeCell="D45" sqref="D45"/>
    </sheetView>
  </sheetViews>
  <sheetFormatPr baseColWidth="10" defaultColWidth="11.5" defaultRowHeight="15"/>
  <cols>
    <col min="1" max="1" width="64.1640625" style="13" customWidth="1"/>
    <col min="2" max="2" width="50.6640625" style="13" customWidth="1"/>
    <col min="3" max="3" width="15.5" style="17" customWidth="1"/>
    <col min="4" max="4" width="20.83203125" style="13" customWidth="1"/>
    <col min="5" max="5" width="15.5" style="13" customWidth="1"/>
    <col min="6" max="6" width="24.6640625" style="13" customWidth="1"/>
    <col min="7" max="7" width="22" style="13" customWidth="1"/>
    <col min="8" max="8" width="27.1640625" style="13" customWidth="1"/>
    <col min="9" max="9" width="35.33203125" style="13" customWidth="1"/>
    <col min="10" max="10" width="18.6640625" style="13" customWidth="1"/>
    <col min="11" max="11" width="40.6640625" style="13" customWidth="1"/>
    <col min="12" max="12" width="31.6640625" style="13" customWidth="1"/>
    <col min="13" max="14" width="22.5" style="13" customWidth="1"/>
    <col min="15" max="15" width="20.33203125" style="13" customWidth="1"/>
    <col min="16" max="16" width="20.83203125" style="13" bestFit="1" customWidth="1"/>
    <col min="17" max="17" width="20.5" style="13" customWidth="1"/>
    <col min="18" max="18" width="17.33203125" style="13" customWidth="1"/>
    <col min="19" max="19" width="51.33203125" style="13" customWidth="1"/>
    <col min="20" max="20" width="46.1640625" style="17" customWidth="1"/>
    <col min="21" max="23" width="11.5" style="29"/>
  </cols>
  <sheetData>
    <row r="1" spans="1:19">
      <c r="A1" s="160"/>
      <c r="B1" s="160"/>
      <c r="C1" s="160"/>
      <c r="D1" s="160"/>
      <c r="E1" s="160"/>
      <c r="F1" s="160"/>
      <c r="G1" s="160"/>
      <c r="H1" s="160"/>
      <c r="I1" s="160"/>
      <c r="J1" s="32"/>
    </row>
    <row r="2" spans="1:19">
      <c r="A2" s="160"/>
      <c r="B2" s="160"/>
      <c r="C2" s="160"/>
      <c r="D2" s="160"/>
      <c r="E2" s="160"/>
      <c r="F2" s="160"/>
      <c r="G2" s="160"/>
      <c r="H2" s="160"/>
      <c r="I2" s="160"/>
      <c r="J2" s="32"/>
    </row>
    <row r="3" spans="1:19">
      <c r="A3" s="160"/>
      <c r="B3" s="160"/>
      <c r="C3" s="160"/>
      <c r="D3" s="160"/>
      <c r="E3" s="160"/>
      <c r="F3" s="160"/>
      <c r="G3" s="160"/>
      <c r="H3" s="160"/>
      <c r="I3" s="160"/>
      <c r="J3" s="32"/>
    </row>
    <row r="4" spans="1:19">
      <c r="A4" s="160"/>
      <c r="B4" s="160"/>
      <c r="C4" s="160"/>
      <c r="D4" s="160"/>
      <c r="E4" s="160"/>
      <c r="F4" s="160"/>
      <c r="G4" s="160"/>
      <c r="H4" s="160"/>
      <c r="I4" s="160"/>
      <c r="J4" s="32"/>
    </row>
    <row r="5" spans="1:19">
      <c r="A5" s="160"/>
      <c r="B5" s="160"/>
      <c r="C5" s="160"/>
      <c r="D5" s="160"/>
      <c r="E5" s="160"/>
      <c r="F5" s="160"/>
      <c r="G5" s="160"/>
      <c r="H5" s="160"/>
      <c r="I5" s="160"/>
      <c r="J5" s="32"/>
    </row>
    <row r="6" spans="1:19">
      <c r="A6" s="160"/>
      <c r="B6" s="160"/>
      <c r="C6" s="160"/>
      <c r="D6" s="160"/>
      <c r="E6" s="160"/>
      <c r="F6" s="160"/>
      <c r="G6" s="160"/>
      <c r="H6" s="160"/>
      <c r="I6" s="160"/>
      <c r="J6" s="32"/>
    </row>
    <row r="7" spans="1:19" ht="14.5" customHeight="1">
      <c r="A7" s="162" t="s">
        <v>382</v>
      </c>
      <c r="B7" s="159" t="str">
        <f>'[1]Fiche Générale'!B3</f>
        <v>Portail_SHS</v>
      </c>
      <c r="C7" s="184" t="s">
        <v>383</v>
      </c>
      <c r="D7" s="162"/>
      <c r="E7" s="182" t="str">
        <f>'[1]Fiche Générale'!B4</f>
        <v>Géographie</v>
      </c>
      <c r="F7" s="159"/>
      <c r="G7" s="162" t="s">
        <v>384</v>
      </c>
      <c r="H7" s="183" t="str">
        <f>'[1]Fiche Générale'!B5</f>
        <v>licence de géographie</v>
      </c>
      <c r="I7" s="183"/>
      <c r="J7" s="33"/>
      <c r="K7" s="18"/>
    </row>
    <row r="8" spans="1:19" ht="14.5" customHeight="1">
      <c r="A8" s="162"/>
      <c r="B8" s="159"/>
      <c r="C8" s="184"/>
      <c r="D8" s="162"/>
      <c r="E8" s="182"/>
      <c r="F8" s="159"/>
      <c r="G8" s="162"/>
      <c r="H8" s="183"/>
      <c r="I8" s="183"/>
      <c r="J8" s="33"/>
      <c r="K8" s="18"/>
    </row>
    <row r="9" spans="1:19" ht="14.5" customHeight="1">
      <c r="A9" s="162"/>
      <c r="B9" s="159"/>
      <c r="C9" s="184"/>
      <c r="D9" s="162"/>
      <c r="E9" s="182"/>
      <c r="F9" s="159"/>
      <c r="G9" s="162"/>
      <c r="H9" s="183"/>
      <c r="I9" s="183"/>
      <c r="J9" s="33"/>
      <c r="K9" s="18"/>
    </row>
    <row r="10" spans="1:19" ht="14.5" customHeight="1">
      <c r="A10" s="162"/>
      <c r="B10" s="159"/>
      <c r="C10" s="175" t="s">
        <v>204</v>
      </c>
      <c r="D10" s="175"/>
      <c r="E10" s="185">
        <f>'[1]Fiche Générale'!B9</f>
        <v>0</v>
      </c>
      <c r="F10" s="185"/>
      <c r="G10" s="185"/>
      <c r="H10" s="185"/>
      <c r="I10" s="185"/>
      <c r="J10" s="33"/>
      <c r="K10" s="18"/>
    </row>
    <row r="11" spans="1:19" ht="14.5" customHeight="1">
      <c r="A11" s="162"/>
      <c r="B11" s="159"/>
      <c r="C11" s="175"/>
      <c r="D11" s="175"/>
      <c r="E11" s="185"/>
      <c r="F11" s="185"/>
      <c r="G11" s="185"/>
      <c r="H11" s="185"/>
      <c r="I11" s="185"/>
      <c r="J11" s="33"/>
      <c r="K11" s="18"/>
    </row>
    <row r="12" spans="1:19">
      <c r="C12" s="13"/>
      <c r="I12" s="35"/>
      <c r="J12" s="35"/>
      <c r="M12" s="155" t="s">
        <v>385</v>
      </c>
      <c r="N12" s="156"/>
      <c r="O12" s="195"/>
      <c r="P12" s="155" t="s">
        <v>386</v>
      </c>
      <c r="Q12" s="156"/>
      <c r="R12" s="156"/>
      <c r="S12" s="195"/>
    </row>
    <row r="13" spans="1:19">
      <c r="A13" s="192" t="s">
        <v>205</v>
      </c>
      <c r="B13" s="119" t="str">
        <f>'[1]S2 Maquette'!B13</f>
        <v>1ère année de Portail</v>
      </c>
      <c r="C13" s="119"/>
      <c r="D13" s="192" t="s">
        <v>387</v>
      </c>
      <c r="E13" s="205">
        <f>'[1]S2 Maquette'!E13</f>
        <v>0</v>
      </c>
      <c r="F13" s="205"/>
      <c r="G13" s="205"/>
      <c r="I13" s="35"/>
      <c r="J13" s="35"/>
      <c r="M13" s="157"/>
      <c r="N13" s="158"/>
      <c r="O13" s="196"/>
      <c r="P13" s="157"/>
      <c r="Q13" s="158"/>
      <c r="R13" s="158"/>
      <c r="S13" s="196"/>
    </row>
    <row r="14" spans="1:19">
      <c r="A14" s="194"/>
      <c r="B14" s="119"/>
      <c r="C14" s="119"/>
      <c r="D14" s="194"/>
      <c r="E14" s="205"/>
      <c r="F14" s="205"/>
      <c r="G14" s="205"/>
      <c r="I14" s="35"/>
      <c r="J14" s="35"/>
      <c r="M14" s="154" t="s">
        <v>388</v>
      </c>
      <c r="N14" s="155" t="s">
        <v>389</v>
      </c>
      <c r="O14" s="195"/>
      <c r="P14" s="160"/>
      <c r="Q14" s="199"/>
      <c r="R14" s="206"/>
      <c r="S14" s="192"/>
    </row>
    <row r="15" spans="1:19">
      <c r="A15" s="192" t="s">
        <v>390</v>
      </c>
      <c r="B15" s="122" t="str">
        <f>'[1]S2 Maquette'!B15</f>
        <v>Semestre 2</v>
      </c>
      <c r="C15" s="123"/>
      <c r="D15" s="192" t="s">
        <v>391</v>
      </c>
      <c r="E15" s="205">
        <f>'[1]S2 Maquette'!E15:F16</f>
        <v>0</v>
      </c>
      <c r="F15" s="205"/>
      <c r="G15" s="205"/>
      <c r="I15" s="35"/>
      <c r="J15" s="35"/>
      <c r="M15" s="154"/>
      <c r="N15" s="202"/>
      <c r="O15" s="203"/>
      <c r="P15" s="160"/>
      <c r="Q15" s="200"/>
      <c r="R15" s="206"/>
      <c r="S15" s="193"/>
    </row>
    <row r="16" spans="1:19">
      <c r="A16" s="194"/>
      <c r="B16" s="125"/>
      <c r="C16" s="126"/>
      <c r="D16" s="194"/>
      <c r="E16" s="205"/>
      <c r="F16" s="205"/>
      <c r="G16" s="205"/>
      <c r="I16" s="35"/>
      <c r="J16" s="35"/>
      <c r="M16" s="154"/>
      <c r="N16" s="202"/>
      <c r="O16" s="203"/>
      <c r="P16" s="160"/>
      <c r="Q16" s="200"/>
      <c r="R16" s="206"/>
      <c r="S16" s="193"/>
    </row>
    <row r="17" spans="1:23">
      <c r="L17" s="14"/>
      <c r="M17" s="154"/>
      <c r="N17" s="157"/>
      <c r="O17" s="196"/>
      <c r="P17" s="160"/>
      <c r="Q17" s="201"/>
      <c r="R17" s="206"/>
      <c r="S17" s="194"/>
    </row>
    <row r="18" spans="1:23" ht="59.5" customHeight="1">
      <c r="A18" s="3" t="s">
        <v>392</v>
      </c>
      <c r="B18" s="34" t="s">
        <v>393</v>
      </c>
      <c r="C18" s="3" t="s">
        <v>5</v>
      </c>
      <c r="D18" s="3" t="s">
        <v>394</v>
      </c>
      <c r="E18" s="3" t="s">
        <v>395</v>
      </c>
      <c r="F18" s="3" t="s">
        <v>396</v>
      </c>
      <c r="G18" s="3" t="s">
        <v>397</v>
      </c>
      <c r="H18" s="3" t="s">
        <v>398</v>
      </c>
      <c r="I18" s="3" t="s">
        <v>399</v>
      </c>
      <c r="J18" s="3" t="s">
        <v>400</v>
      </c>
      <c r="K18" s="3" t="s">
        <v>401</v>
      </c>
      <c r="L18" s="3" t="s">
        <v>402</v>
      </c>
      <c r="M18" s="3" t="s">
        <v>403</v>
      </c>
      <c r="N18" s="3" t="s">
        <v>393</v>
      </c>
      <c r="O18" s="3" t="s">
        <v>404</v>
      </c>
      <c r="P18" s="3" t="s">
        <v>405</v>
      </c>
      <c r="Q18" s="3" t="s">
        <v>393</v>
      </c>
      <c r="R18" s="3" t="s">
        <v>404</v>
      </c>
      <c r="S18" s="4" t="s">
        <v>406</v>
      </c>
      <c r="T18" s="4" t="s">
        <v>407</v>
      </c>
      <c r="W18"/>
    </row>
    <row r="19" spans="1:23" ht="30.5" customHeight="1">
      <c r="A19" s="8" t="str">
        <f>'[1]S2 Maquette'!B19</f>
        <v>Compétences transversales S2</v>
      </c>
      <c r="B19" s="38" t="str">
        <f>'[1]S2 Maquette'!C19</f>
        <v>UE</v>
      </c>
      <c r="C19" s="55">
        <f>'[1]S2 Maquette'!F19</f>
        <v>0</v>
      </c>
      <c r="D19" s="56"/>
      <c r="E19" s="56"/>
      <c r="F19" s="56"/>
      <c r="G19" s="57"/>
      <c r="H19" s="58"/>
      <c r="I19" s="58"/>
      <c r="J19" s="58"/>
      <c r="K19" s="57"/>
      <c r="L19" s="57"/>
      <c r="M19" s="58"/>
      <c r="N19" s="58"/>
      <c r="O19" s="57"/>
      <c r="P19" s="57"/>
      <c r="Q19" s="57"/>
      <c r="R19" s="57"/>
      <c r="S19" s="59"/>
      <c r="T19" s="66"/>
      <c r="W19"/>
    </row>
    <row r="20" spans="1:23" ht="30.5" customHeight="1">
      <c r="A20" s="8" t="str">
        <f>'[1]S2 Maquette'!B20</f>
        <v>Compétences numériques 1</v>
      </c>
      <c r="B20" s="38" t="str">
        <f>'[1]S2 Maquette'!C20</f>
        <v>ECUE</v>
      </c>
      <c r="C20" s="55">
        <f>'[1]S2 Maquette'!F20</f>
        <v>0</v>
      </c>
      <c r="D20" s="60"/>
      <c r="E20" s="60"/>
      <c r="F20" s="60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6"/>
      <c r="W20"/>
    </row>
    <row r="21" spans="1:23" ht="30.5" customHeight="1">
      <c r="A21" s="8" t="str">
        <f>'[1]S2 Maquette'!B21</f>
        <v>Compétences pré-professionnalisation 1</v>
      </c>
      <c r="B21" s="38" t="str">
        <f>'[1]S2 Maquette'!C21</f>
        <v>ECUE</v>
      </c>
      <c r="C21" s="55">
        <f>'[1]S2 Maquette'!F21</f>
        <v>0</v>
      </c>
      <c r="D21" s="60"/>
      <c r="E21" s="60"/>
      <c r="F21" s="60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6"/>
      <c r="W21"/>
    </row>
    <row r="22" spans="1:23" ht="30.5" customHeight="1">
      <c r="A22" s="8" t="str">
        <f>'[1]S2 Maquette'!B22</f>
        <v>Langue Vivante-2</v>
      </c>
      <c r="B22" s="38" t="str">
        <f>'[1]S2 Maquette'!C22</f>
        <v>ECUE</v>
      </c>
      <c r="C22" s="55">
        <f>'[1]S2 Maquette'!F22</f>
        <v>0</v>
      </c>
      <c r="D22" s="60"/>
      <c r="E22" s="60"/>
      <c r="F22" s="60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6"/>
      <c r="W22"/>
    </row>
    <row r="23" spans="1:23" ht="30.5" customHeight="1">
      <c r="A23" s="8" t="str">
        <f>'[1]S2 Maquette'!B23</f>
        <v>Min 1 Max 1</v>
      </c>
      <c r="B23" s="38" t="str">
        <f>'[1]S2 Maquette'!C23</f>
        <v>OPTION</v>
      </c>
      <c r="C23" s="61">
        <f>'[1]S2 Maquette'!F23</f>
        <v>0</v>
      </c>
      <c r="D23" s="60"/>
      <c r="E23" s="60"/>
      <c r="F23" s="60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6"/>
      <c r="W23"/>
    </row>
    <row r="24" spans="1:23" ht="30.5" customHeight="1">
      <c r="A24" s="8" t="str">
        <f>'[1]S2 Maquette'!B24</f>
        <v>Anglais 2</v>
      </c>
      <c r="B24" s="38" t="str">
        <f>'[1]S2 Maquette'!C24</f>
        <v>ECUE</v>
      </c>
      <c r="C24" s="61">
        <f>'[1]S2 Maquette'!F24</f>
        <v>0</v>
      </c>
      <c r="D24" s="60"/>
      <c r="E24" s="60"/>
      <c r="F24" s="60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6"/>
      <c r="W24"/>
    </row>
    <row r="25" spans="1:23" ht="30.5" customHeight="1">
      <c r="A25" s="8" t="str">
        <f>'[1]S2 Maquette'!B25</f>
        <v>Espagnol</v>
      </c>
      <c r="B25" s="38" t="str">
        <f>'[1]S2 Maquette'!C25</f>
        <v>ECUE</v>
      </c>
      <c r="C25" s="61">
        <f>'[1]S2 Maquette'!F25</f>
        <v>0</v>
      </c>
      <c r="D25" s="60"/>
      <c r="E25" s="60"/>
      <c r="F25" s="60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6"/>
      <c r="W25"/>
    </row>
    <row r="26" spans="1:23" ht="30.5" customHeight="1">
      <c r="A26" s="8" t="str">
        <f>'[1]S2 Maquette'!B26</f>
        <v>Italien</v>
      </c>
      <c r="B26" s="38" t="str">
        <f>'[1]S2 Maquette'!C26</f>
        <v>ECUE</v>
      </c>
      <c r="C26" s="61">
        <f>'[1]S2 Maquette'!F26</f>
        <v>0</v>
      </c>
      <c r="D26" s="60"/>
      <c r="E26" s="60"/>
      <c r="F26" s="60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6"/>
      <c r="W26"/>
    </row>
    <row r="27" spans="1:23" ht="30.5" customHeight="1">
      <c r="A27" s="41" t="str">
        <f>'[1]S2 Maquette'!B31</f>
        <v>UE disciplinaire Outils géographie 2</v>
      </c>
      <c r="B27" s="41" t="str">
        <f>'[1]S2 Maquette'!C31</f>
        <v>UE</v>
      </c>
      <c r="C27" s="39" t="s">
        <v>408</v>
      </c>
      <c r="D27" s="19">
        <v>3</v>
      </c>
      <c r="E27" s="37" t="s">
        <v>409</v>
      </c>
      <c r="F27" s="37" t="s">
        <v>409</v>
      </c>
      <c r="G27" s="37" t="s">
        <v>409</v>
      </c>
      <c r="H27" s="37" t="s">
        <v>409</v>
      </c>
      <c r="I27" s="37" t="s">
        <v>409</v>
      </c>
      <c r="J27" s="37"/>
      <c r="K27" s="37"/>
      <c r="L27" s="37"/>
      <c r="M27" s="37"/>
      <c r="N27" s="100"/>
      <c r="O27" s="100"/>
      <c r="P27" s="37"/>
      <c r="Q27" s="37"/>
      <c r="R27" s="37"/>
      <c r="S27" s="37"/>
      <c r="T27" s="42"/>
      <c r="W27"/>
    </row>
    <row r="28" spans="1:23" ht="30.5" customHeight="1">
      <c r="A28" s="41" t="str">
        <f>'[1]S2 Maquette'!B32</f>
        <v>Sémiologie graphique</v>
      </c>
      <c r="B28" s="41" t="str">
        <f>'[1]S2 Maquette'!C32</f>
        <v>ECUE</v>
      </c>
      <c r="C28" s="39" t="s">
        <v>408</v>
      </c>
      <c r="D28" s="19">
        <v>1</v>
      </c>
      <c r="E28" s="37" t="s">
        <v>409</v>
      </c>
      <c r="F28" s="37" t="s">
        <v>409</v>
      </c>
      <c r="G28" s="37" t="s">
        <v>409</v>
      </c>
      <c r="H28" s="37" t="s">
        <v>409</v>
      </c>
      <c r="I28" s="37" t="s">
        <v>409</v>
      </c>
      <c r="J28" s="37"/>
      <c r="K28" s="37" t="s">
        <v>16</v>
      </c>
      <c r="L28" s="37"/>
      <c r="M28" s="37"/>
      <c r="N28" s="100" t="s">
        <v>17</v>
      </c>
      <c r="O28" s="100"/>
      <c r="P28" s="37" t="s">
        <v>16</v>
      </c>
      <c r="Q28" s="37" t="s">
        <v>17</v>
      </c>
      <c r="R28" s="37"/>
      <c r="S28" s="37"/>
      <c r="T28" s="42"/>
      <c r="W28"/>
    </row>
    <row r="29" spans="1:23" ht="30.5" customHeight="1">
      <c r="A29" s="41" t="str">
        <f>'[1]S2 Maquette'!B33</f>
        <v>Statistique univariée</v>
      </c>
      <c r="B29" s="41" t="str">
        <f>'[1]S2 Maquette'!C33</f>
        <v>ECUE</v>
      </c>
      <c r="C29" s="39"/>
      <c r="D29" s="19">
        <v>1</v>
      </c>
      <c r="E29" s="37" t="s">
        <v>409</v>
      </c>
      <c r="F29" s="37" t="s">
        <v>409</v>
      </c>
      <c r="G29" s="37" t="s">
        <v>409</v>
      </c>
      <c r="H29" s="37" t="s">
        <v>409</v>
      </c>
      <c r="I29" s="37" t="s">
        <v>409</v>
      </c>
      <c r="J29" s="37"/>
      <c r="K29" s="37" t="s">
        <v>16</v>
      </c>
      <c r="L29" s="37"/>
      <c r="M29" s="37"/>
      <c r="N29" s="100" t="s">
        <v>17</v>
      </c>
      <c r="O29" s="100"/>
      <c r="P29" s="105" t="s">
        <v>16</v>
      </c>
      <c r="Q29" s="105" t="s">
        <v>9</v>
      </c>
      <c r="R29" s="108" t="s">
        <v>584</v>
      </c>
      <c r="S29" s="112" t="s">
        <v>583</v>
      </c>
      <c r="T29" s="42"/>
      <c r="W29"/>
    </row>
    <row r="30" spans="1:23" ht="30.5" customHeight="1">
      <c r="A30" s="41" t="str">
        <f>'[1]S2 Maquette'!B34</f>
        <v>Intro bdd Projet tutoré (îlot naturel vs. îlot littoral urbain)</v>
      </c>
      <c r="B30" s="41" t="str">
        <f>'[1]S2 Maquette'!C34</f>
        <v>ECUE</v>
      </c>
      <c r="C30" s="39" t="s">
        <v>408</v>
      </c>
      <c r="D30" s="19">
        <v>1</v>
      </c>
      <c r="E30" s="37" t="s">
        <v>409</v>
      </c>
      <c r="F30" s="37" t="s">
        <v>409</v>
      </c>
      <c r="G30" s="37" t="s">
        <v>409</v>
      </c>
      <c r="H30" s="37" t="s">
        <v>409</v>
      </c>
      <c r="I30" s="37" t="s">
        <v>409</v>
      </c>
      <c r="J30" s="37"/>
      <c r="K30" s="37" t="s">
        <v>16</v>
      </c>
      <c r="L30" s="37"/>
      <c r="M30" s="37"/>
      <c r="N30" s="100" t="s">
        <v>17</v>
      </c>
      <c r="O30" s="100"/>
      <c r="P30" s="37" t="s">
        <v>16</v>
      </c>
      <c r="Q30" s="37" t="s">
        <v>17</v>
      </c>
      <c r="R30" s="37"/>
      <c r="S30" s="37"/>
      <c r="T30" s="42"/>
      <c r="W30"/>
    </row>
    <row r="31" spans="1:23" ht="30.5" customHeight="1">
      <c r="A31" s="41" t="str">
        <f>'[1]S2 Maquette'!B35</f>
        <v>UE découverte dans la mention (UED Géographie 3)</v>
      </c>
      <c r="B31" s="41" t="str">
        <f>'[1]S2 Maquette'!C35</f>
        <v>UE</v>
      </c>
      <c r="C31" s="39" t="s">
        <v>408</v>
      </c>
      <c r="D31" s="19">
        <v>2</v>
      </c>
      <c r="E31" s="37" t="s">
        <v>409</v>
      </c>
      <c r="F31" s="37" t="s">
        <v>409</v>
      </c>
      <c r="G31" s="37" t="s">
        <v>409</v>
      </c>
      <c r="H31" s="37" t="s">
        <v>409</v>
      </c>
      <c r="I31" s="37" t="s">
        <v>409</v>
      </c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42"/>
      <c r="W31"/>
    </row>
    <row r="32" spans="1:23" ht="30.5" customHeight="1">
      <c r="A32" s="41" t="str">
        <f>'[1]S2 Maquette'!B36</f>
        <v>Géographie humaine (urbaine et rurale)</v>
      </c>
      <c r="B32" s="41" t="str">
        <f>'[1]S2 Maquette'!C36</f>
        <v>ECUE</v>
      </c>
      <c r="C32" s="39" t="s">
        <v>408</v>
      </c>
      <c r="D32" s="19">
        <v>1</v>
      </c>
      <c r="E32" s="37" t="s">
        <v>409</v>
      </c>
      <c r="F32" s="37" t="s">
        <v>409</v>
      </c>
      <c r="G32" s="37" t="s">
        <v>409</v>
      </c>
      <c r="H32" s="37" t="s">
        <v>409</v>
      </c>
      <c r="I32" s="37" t="s">
        <v>409</v>
      </c>
      <c r="J32" s="37"/>
      <c r="K32" s="37" t="s">
        <v>16</v>
      </c>
      <c r="L32" s="37"/>
      <c r="M32" s="37"/>
      <c r="N32" s="37" t="s">
        <v>28</v>
      </c>
      <c r="O32" s="37"/>
      <c r="P32" s="37" t="s">
        <v>16</v>
      </c>
      <c r="Q32" s="37" t="s">
        <v>28</v>
      </c>
      <c r="R32" s="37"/>
      <c r="S32" s="37"/>
      <c r="T32" s="42"/>
      <c r="W32"/>
    </row>
    <row r="33" spans="1:23" ht="30.5" customHeight="1">
      <c r="A33" s="41" t="str">
        <f>'[1]S2 Maquette'!B37</f>
        <v>Climatologie générale</v>
      </c>
      <c r="B33" s="41" t="str">
        <f>'[1]S2 Maquette'!C37</f>
        <v>ECUE</v>
      </c>
      <c r="C33" s="39" t="s">
        <v>408</v>
      </c>
      <c r="D33" s="19">
        <v>1</v>
      </c>
      <c r="E33" s="37" t="s">
        <v>409</v>
      </c>
      <c r="F33" s="37" t="s">
        <v>409</v>
      </c>
      <c r="G33" s="37" t="s">
        <v>409</v>
      </c>
      <c r="H33" s="37" t="s">
        <v>409</v>
      </c>
      <c r="I33" s="37" t="s">
        <v>409</v>
      </c>
      <c r="J33" s="37"/>
      <c r="K33" s="37" t="s">
        <v>16</v>
      </c>
      <c r="L33" s="37"/>
      <c r="M33" s="37"/>
      <c r="N33" s="37" t="s">
        <v>28</v>
      </c>
      <c r="O33" s="37"/>
      <c r="P33" s="37" t="s">
        <v>16</v>
      </c>
      <c r="Q33" s="37" t="s">
        <v>28</v>
      </c>
      <c r="R33" s="37"/>
      <c r="S33" s="37"/>
      <c r="T33" s="42"/>
      <c r="W33"/>
    </row>
    <row r="34" spans="1:23" ht="30.5" customHeight="1">
      <c r="A34" s="41" t="str">
        <f>'[1]S2 Maquette'!B38</f>
        <v xml:space="preserve">UE Découverte dans la mention (sociologie) ou dans le Portail </v>
      </c>
      <c r="B34" s="41" t="str">
        <f>'[1]S2 Maquette'!C38</f>
        <v>BLOC</v>
      </c>
      <c r="C34" s="39" t="s">
        <v>408</v>
      </c>
      <c r="D34" s="19">
        <v>2</v>
      </c>
      <c r="E34" s="37" t="s">
        <v>409</v>
      </c>
      <c r="F34" s="37" t="s">
        <v>409</v>
      </c>
      <c r="G34" s="37" t="s">
        <v>409</v>
      </c>
      <c r="H34" s="37" t="s">
        <v>409</v>
      </c>
      <c r="I34" s="37" t="s">
        <v>409</v>
      </c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42"/>
      <c r="W34"/>
    </row>
    <row r="35" spans="1:23" ht="30.5" customHeight="1">
      <c r="A35" s="41" t="str">
        <f>'[1]S2 Maquette'!B39</f>
        <v>Min1 max1</v>
      </c>
      <c r="B35" s="41" t="str">
        <f>'[1]S2 Maquette'!C39</f>
        <v>OPTION</v>
      </c>
      <c r="C35" s="39"/>
      <c r="D35" s="19"/>
      <c r="E35" s="19"/>
      <c r="F35" s="19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42"/>
      <c r="W35"/>
    </row>
    <row r="36" spans="1:23" ht="30.5" customHeight="1">
      <c r="A36" s="41" t="str">
        <f>'[1]S2 Maquette'!B40</f>
        <v>UE découverte dans la mention : UED géographie 4 : géographie appliquée aménagement 2</v>
      </c>
      <c r="B36" s="41" t="str">
        <f>'[1]S2 Maquette'!C40</f>
        <v>UE</v>
      </c>
      <c r="C36" s="39" t="s">
        <v>408</v>
      </c>
      <c r="D36" s="19">
        <v>1</v>
      </c>
      <c r="E36" s="37" t="s">
        <v>409</v>
      </c>
      <c r="F36" s="37" t="s">
        <v>409</v>
      </c>
      <c r="G36" s="37" t="s">
        <v>409</v>
      </c>
      <c r="H36" s="37" t="s">
        <v>409</v>
      </c>
      <c r="I36" s="37" t="s">
        <v>409</v>
      </c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42"/>
      <c r="W36"/>
    </row>
    <row r="37" spans="1:23" ht="30.5" customHeight="1">
      <c r="A37" s="41" t="str">
        <f>'[1]S2 Maquette'!B41</f>
        <v>Biogeographie</v>
      </c>
      <c r="B37" s="41" t="str">
        <f>'[1]S2 Maquette'!C41</f>
        <v>ECUE</v>
      </c>
      <c r="C37" s="39" t="s">
        <v>408</v>
      </c>
      <c r="D37" s="19">
        <v>1</v>
      </c>
      <c r="E37" s="37" t="s">
        <v>409</v>
      </c>
      <c r="F37" s="37" t="s">
        <v>409</v>
      </c>
      <c r="G37" s="37" t="s">
        <v>409</v>
      </c>
      <c r="H37" s="37" t="s">
        <v>409</v>
      </c>
      <c r="I37" s="37" t="s">
        <v>409</v>
      </c>
      <c r="J37" s="37"/>
      <c r="K37" s="37" t="s">
        <v>16</v>
      </c>
      <c r="L37" s="37"/>
      <c r="M37" s="37"/>
      <c r="N37" s="37" t="s">
        <v>28</v>
      </c>
      <c r="O37" s="37"/>
      <c r="P37" s="37" t="s">
        <v>16</v>
      </c>
      <c r="Q37" s="37" t="s">
        <v>28</v>
      </c>
      <c r="R37" s="37"/>
      <c r="S37" s="37"/>
      <c r="T37" s="42"/>
      <c r="W37"/>
    </row>
    <row r="38" spans="1:23" ht="30.5" customHeight="1">
      <c r="A38" s="41" t="str">
        <f>'[1]S2 Maquette'!B42</f>
        <v>Géographie des littoraux</v>
      </c>
      <c r="B38" s="41" t="str">
        <f>'[1]S2 Maquette'!C42</f>
        <v>ECUE</v>
      </c>
      <c r="C38" s="39" t="s">
        <v>408</v>
      </c>
      <c r="D38" s="19">
        <v>1</v>
      </c>
      <c r="E38" s="37" t="s">
        <v>409</v>
      </c>
      <c r="F38" s="37" t="s">
        <v>409</v>
      </c>
      <c r="G38" s="37" t="s">
        <v>409</v>
      </c>
      <c r="H38" s="37" t="s">
        <v>409</v>
      </c>
      <c r="I38" s="37" t="s">
        <v>409</v>
      </c>
      <c r="J38" s="37"/>
      <c r="K38" s="37" t="s">
        <v>16</v>
      </c>
      <c r="L38" s="37"/>
      <c r="M38" s="37"/>
      <c r="N38" s="37" t="s">
        <v>28</v>
      </c>
      <c r="O38" s="37"/>
      <c r="P38" s="37" t="s">
        <v>16</v>
      </c>
      <c r="Q38" s="37" t="s">
        <v>28</v>
      </c>
      <c r="R38" s="37"/>
      <c r="S38" s="37"/>
      <c r="T38" s="42"/>
      <c r="W38"/>
    </row>
    <row r="39" spans="1:23" ht="30.5" customHeight="1">
      <c r="A39" s="41" t="str">
        <f>'[1]S2 Maquette'!B48</f>
        <v>UED Ethnologie 4 : Interculturalité : Regards croisés 2</v>
      </c>
      <c r="B39" s="41" t="str">
        <f>'[1]S2 Maquette'!C48</f>
        <v>UE</v>
      </c>
      <c r="C39" s="39" t="str">
        <f>'[1]S2 Maquette'!F48</f>
        <v>Création</v>
      </c>
      <c r="D39" s="19"/>
      <c r="E39" s="19"/>
      <c r="F39" s="19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42"/>
      <c r="W39"/>
    </row>
    <row r="40" spans="1:23" ht="30.5" customHeight="1">
      <c r="A40" s="41" t="str">
        <f>'[1]S2 Maquette'!B49</f>
        <v>UE Découverte Sociologie</v>
      </c>
      <c r="B40" s="41" t="str">
        <f>'[1]S2 Maquette'!C49</f>
        <v>UE</v>
      </c>
      <c r="C40" s="39">
        <f>'[1]S2 Maquette'!F49</f>
        <v>0</v>
      </c>
      <c r="D40" s="19"/>
      <c r="E40" s="19"/>
      <c r="F40" s="19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42"/>
      <c r="W40"/>
    </row>
    <row r="41" spans="1:23" ht="30.5" customHeight="1">
      <c r="A41" s="41">
        <f>'[1]S2 Maquette'!B50</f>
        <v>0</v>
      </c>
      <c r="B41" s="41" t="str">
        <f>'[1]S2 Maquette'!C50</f>
        <v>OPTION</v>
      </c>
      <c r="C41" s="39">
        <f>'[1]S2 Maquette'!F50</f>
        <v>0</v>
      </c>
      <c r="D41" s="19"/>
      <c r="E41" s="19"/>
      <c r="F41" s="19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42"/>
      <c r="W41"/>
    </row>
    <row r="42" spans="1:23" ht="30.5" customHeight="1">
      <c r="A42" s="41" t="str">
        <f>'[1]S2 Maquette'!B51</f>
        <v>UED Sociologie 3</v>
      </c>
      <c r="B42" s="41" t="str">
        <f>'[1]S2 Maquette'!C51</f>
        <v>UE</v>
      </c>
      <c r="C42" s="39">
        <f>'[1]S2 Maquette'!F51</f>
        <v>0</v>
      </c>
      <c r="D42" s="19"/>
      <c r="E42" s="19"/>
      <c r="F42" s="19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42"/>
      <c r="W42"/>
    </row>
    <row r="43" spans="1:23" ht="30.5" customHeight="1">
      <c r="A43" s="41" t="str">
        <f>'[1]S2 Maquette'!B52</f>
        <v>Genre et sociétés</v>
      </c>
      <c r="B43" s="41" t="str">
        <f>'[1]S2 Maquette'!C52</f>
        <v>ECUE</v>
      </c>
      <c r="C43" s="39">
        <f>'[1]S2 Maquette'!F52</f>
        <v>0</v>
      </c>
      <c r="D43" s="19"/>
      <c r="E43" s="19"/>
      <c r="F43" s="19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42"/>
      <c r="W43"/>
    </row>
    <row r="44" spans="1:23" ht="30.5" customHeight="1">
      <c r="A44" s="41" t="str">
        <f>'[1]S2 Maquette'!B53</f>
        <v>Environnement et sociétés</v>
      </c>
      <c r="B44" s="41" t="str">
        <f>'[1]S2 Maquette'!C53</f>
        <v>ECUE</v>
      </c>
      <c r="C44" s="39">
        <f>'[1]S2 Maquette'!F53</f>
        <v>0</v>
      </c>
      <c r="D44" s="19"/>
      <c r="E44" s="19"/>
      <c r="F44" s="19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42"/>
      <c r="W44"/>
    </row>
    <row r="45" spans="1:23" ht="30.5" customHeight="1">
      <c r="A45" s="41" t="str">
        <f>'[1]S2 Maquette'!B54</f>
        <v>UED Sociologie 4</v>
      </c>
      <c r="B45" s="41" t="str">
        <f>'[1]S2 Maquette'!C54</f>
        <v>UE</v>
      </c>
      <c r="C45" s="39">
        <f>'[1]S2 Maquette'!F54</f>
        <v>0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42"/>
      <c r="W45"/>
    </row>
    <row r="46" spans="1:23" ht="30.5" customHeight="1">
      <c r="A46" s="41" t="str">
        <f>'[1]S2 Maquette'!B55</f>
        <v>Grands ouvrages 2</v>
      </c>
      <c r="B46" s="41" t="str">
        <f>'[1]S2 Maquette'!C55</f>
        <v>ECUE</v>
      </c>
      <c r="C46" s="39" t="str">
        <f>'[1]S2 Maquette'!F55</f>
        <v>Création</v>
      </c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42"/>
      <c r="W46"/>
    </row>
    <row r="47" spans="1:23" ht="30.5" customHeight="1">
      <c r="A47" s="41" t="str">
        <f>'[1]S2 Maquette'!B56</f>
        <v>Méthodologies sociologiques 2</v>
      </c>
      <c r="B47" s="41" t="str">
        <f>'[1]S2 Maquette'!C56</f>
        <v>ECUE</v>
      </c>
      <c r="C47" s="39" t="str">
        <f>'[1]S2 Maquette'!F56</f>
        <v>Création</v>
      </c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42"/>
      <c r="W47"/>
    </row>
    <row r="48" spans="1:23" ht="30.5" customHeight="1">
      <c r="A48" s="41" t="str">
        <f>'[1]S2 Maquette'!B57</f>
        <v>UE découverte SEF</v>
      </c>
      <c r="B48" s="41" t="str">
        <f>'[1]S2 Maquette'!C57</f>
        <v>UE</v>
      </c>
      <c r="C48" s="39">
        <f>'[1]S2 Maquette'!F57</f>
        <v>0</v>
      </c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42"/>
      <c r="W48"/>
    </row>
    <row r="49" spans="1:23" ht="30.5" customHeight="1">
      <c r="A49" s="41" t="str">
        <f>'[1]S2 Maquette'!B58</f>
        <v>Min 1 Max 1</v>
      </c>
      <c r="B49" s="41" t="str">
        <f>'[1]S2 Maquette'!C58</f>
        <v>OPTION</v>
      </c>
      <c r="C49" s="39">
        <f>'[1]S2 Maquette'!F58</f>
        <v>0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42"/>
      <c r="W49"/>
    </row>
    <row r="50" spans="1:23" ht="30.5" customHeight="1">
      <c r="A50" s="41" t="str">
        <f>'[1]S2 Maquette'!B59</f>
        <v>UED SEF 3 : Découverte du champ des SEF (2)</v>
      </c>
      <c r="B50" s="41" t="str">
        <f>'[1]S2 Maquette'!C59</f>
        <v>UE</v>
      </c>
      <c r="C50" s="39">
        <f>'[1]S2 Maquette'!F59</f>
        <v>0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42"/>
      <c r="W50"/>
    </row>
    <row r="51" spans="1:23" ht="30.5" customHeight="1">
      <c r="A51" s="41" t="str">
        <f>'[1]S2 Maquette'!B60</f>
        <v xml:space="preserve">Méthodes d'enquête quantitatives en SEF </v>
      </c>
      <c r="B51" s="41" t="str">
        <f>'[1]S2 Maquette'!C60</f>
        <v>ECUE</v>
      </c>
      <c r="C51" s="39">
        <f>'[1]S2 Maquette'!F60</f>
        <v>0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42"/>
      <c r="W51"/>
    </row>
    <row r="52" spans="1:23" ht="30.5" customHeight="1">
      <c r="A52" s="41" t="str">
        <f>'[1]S2 Maquette'!B61</f>
        <v xml:space="preserve">Méthodes d'enquête qualitatives en SEF </v>
      </c>
      <c r="B52" s="41" t="str">
        <f>'[1]S2 Maquette'!C61</f>
        <v>ECUE</v>
      </c>
      <c r="C52" s="39">
        <f>'[1]S2 Maquette'!F61</f>
        <v>0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42"/>
      <c r="W52"/>
    </row>
    <row r="53" spans="1:23" ht="30.5" customHeight="1">
      <c r="A53" s="41" t="str">
        <f>'[1]S2 Maquette'!B62</f>
        <v>UED SEF 4 : Culture et Éducation</v>
      </c>
      <c r="B53" s="41" t="str">
        <f>'[1]S2 Maquette'!C62</f>
        <v>UE</v>
      </c>
      <c r="C53" s="39">
        <f>'[1]S2 Maquette'!F62</f>
        <v>0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42"/>
      <c r="W53"/>
    </row>
    <row r="54" spans="1:23" ht="30.5" customHeight="1">
      <c r="A54" s="41" t="str">
        <f>'[1]S2 Maquette'!B63</f>
        <v>Culture scientifique et technologique 1</v>
      </c>
      <c r="B54" s="41" t="str">
        <f>'[1]S2 Maquette'!C63</f>
        <v>ECUE</v>
      </c>
      <c r="C54" s="39">
        <f>'[1]S2 Maquette'!F63</f>
        <v>0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42"/>
      <c r="W54"/>
    </row>
    <row r="55" spans="1:23" ht="30.5" customHeight="1">
      <c r="A55" s="41" t="str">
        <f>'[1]S2 Maquette'!B64</f>
        <v>Éducation artistique et culturelle</v>
      </c>
      <c r="B55" s="41" t="str">
        <f>'[1]S2 Maquette'!C64</f>
        <v>ECUE</v>
      </c>
      <c r="C55" s="39">
        <f>'[1]S2 Maquette'!F64</f>
        <v>0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42"/>
      <c r="W55"/>
    </row>
    <row r="56" spans="1:23" ht="30.5" customHeight="1">
      <c r="A56" s="41" t="str">
        <f>'[1]S2 Maquette'!B65</f>
        <v>Les éducations à (numérique, santé, développement durable, etc.) 1</v>
      </c>
      <c r="B56" s="41" t="str">
        <f>'[1]S2 Maquette'!C65</f>
        <v>ECUE</v>
      </c>
      <c r="C56" s="39">
        <f>'[1]S2 Maquette'!F65</f>
        <v>0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42"/>
      <c r="W56"/>
    </row>
    <row r="57" spans="1:23" ht="30.5" customHeight="1">
      <c r="A57" s="41" t="str">
        <f>'[1]S2 Maquette'!B66</f>
        <v>UE découverte Histoire</v>
      </c>
      <c r="B57" s="41" t="str">
        <f>'[1]S2 Maquette'!C66</f>
        <v>UE</v>
      </c>
      <c r="C57" s="39">
        <f>'[1]S2 Maquette'!F66</f>
        <v>0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42"/>
      <c r="W57"/>
    </row>
    <row r="58" spans="1:23" ht="30.5" customHeight="1">
      <c r="A58" s="41" t="str">
        <f>'[1]S2 Maquette'!B67</f>
        <v>ECUE Découverte Histoire 5 : la cité et l'historien 1</v>
      </c>
      <c r="B58" s="41" t="str">
        <f>'[1]S2 Maquette'!C67</f>
        <v>BLOC</v>
      </c>
      <c r="C58" s="39" t="str">
        <f>'[1]S2 Maquette'!F67</f>
        <v>Création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42"/>
      <c r="W58"/>
    </row>
    <row r="59" spans="1:23" ht="30.5" customHeight="1">
      <c r="A59" s="41" t="str">
        <f>'[1]S2 Maquette'!B68</f>
        <v>Min 1 Max 1</v>
      </c>
      <c r="B59" s="41" t="str">
        <f>'[1]S2 Maquette'!C68</f>
        <v>OPTION</v>
      </c>
      <c r="C59" s="39">
        <f>'[1]S2 Maquette'!F68</f>
        <v>0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42"/>
      <c r="W59"/>
    </row>
    <row r="60" spans="1:23" ht="30.5" customHeight="1">
      <c r="A60" s="41" t="str">
        <f>'[1]S2 Maquette'!B69</f>
        <v>la cité et l'historien (histoire ancienne et médiévale)</v>
      </c>
      <c r="B60" s="41" t="str">
        <f>'[1]S2 Maquette'!C69</f>
        <v>ECUE</v>
      </c>
      <c r="C60" s="39" t="str">
        <f>'[1]S2 Maquette'!F69</f>
        <v>Création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42"/>
      <c r="W60"/>
    </row>
    <row r="61" spans="1:23" ht="30.5" customHeight="1">
      <c r="A61" s="41" t="str">
        <f>'[1]S2 Maquette'!B70</f>
        <v>la cité et l'historien (histoire moderne et contemporaine)</v>
      </c>
      <c r="B61" s="41" t="str">
        <f>'[1]S2 Maquette'!C70</f>
        <v>ECUE</v>
      </c>
      <c r="C61" s="39" t="str">
        <f>'[1]S2 Maquette'!F70</f>
        <v>Création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2"/>
      <c r="W61"/>
    </row>
    <row r="62" spans="1:23" ht="30.5" customHeight="1">
      <c r="A62" s="41" t="str">
        <f>'[1]S2 Maquette'!B71</f>
        <v>ECUE Découverte Histoire 6 : thématiques périodiques 3</v>
      </c>
      <c r="B62" s="41" t="str">
        <f>'[1]S2 Maquette'!C71</f>
        <v>BLOC</v>
      </c>
      <c r="C62" s="39" t="str">
        <f>'[1]S2 Maquette'!F71</f>
        <v>Modification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2"/>
      <c r="W62"/>
    </row>
    <row r="63" spans="1:23" ht="30.5" customHeight="1">
      <c r="A63" s="41" t="str">
        <f>'[1]S2 Maquette'!B72</f>
        <v>Min 1 Max 1</v>
      </c>
      <c r="B63" s="41" t="str">
        <f>'[1]S2 Maquette'!C72</f>
        <v>OPTION</v>
      </c>
      <c r="C63" s="39">
        <f>'[1]S2 Maquette'!F72</f>
        <v>0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2"/>
      <c r="W63"/>
    </row>
    <row r="64" spans="1:23" ht="30.5" customHeight="1">
      <c r="A64" s="41" t="str">
        <f>'[1]S2 Maquette'!B73</f>
        <v>UED14 Préhistoire</v>
      </c>
      <c r="B64" s="41" t="str">
        <f>'[1]S2 Maquette'!C73</f>
        <v>ECUE</v>
      </c>
      <c r="C64" s="39">
        <f>'[1]S2 Maquette'!F73</f>
        <v>0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42"/>
      <c r="W64"/>
    </row>
    <row r="65" spans="1:23" ht="30.5" customHeight="1">
      <c r="A65" s="41" t="str">
        <f>'[1]S2 Maquette'!B74</f>
        <v>UED15 Histoire ancienne</v>
      </c>
      <c r="B65" s="41" t="str">
        <f>'[1]S2 Maquette'!C74</f>
        <v>ECUE</v>
      </c>
      <c r="C65" s="39">
        <f>'[1]S2 Maquette'!F74</f>
        <v>0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42"/>
      <c r="W65"/>
    </row>
    <row r="66" spans="1:23" ht="30.5" customHeight="1">
      <c r="A66" s="41" t="str">
        <f>'[1]S2 Maquette'!B75</f>
        <v>UED16 Histoire ancienne</v>
      </c>
      <c r="B66" s="41" t="str">
        <f>'[1]S2 Maquette'!C75</f>
        <v>ECUE</v>
      </c>
      <c r="C66" s="39">
        <f>'[1]S2 Maquette'!F75</f>
        <v>0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42"/>
      <c r="W66"/>
    </row>
    <row r="67" spans="1:23" ht="30.5" customHeight="1">
      <c r="A67" s="41" t="str">
        <f>'[1]S2 Maquette'!B76</f>
        <v>UED17 Histoire ancienne</v>
      </c>
      <c r="B67" s="41" t="str">
        <f>'[1]S2 Maquette'!C76</f>
        <v>ECUE</v>
      </c>
      <c r="C67" s="39">
        <f>'[1]S2 Maquette'!F76</f>
        <v>0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42"/>
      <c r="W67"/>
    </row>
    <row r="68" spans="1:23" ht="30.5" customHeight="1">
      <c r="A68" s="41" t="str">
        <f>'[1]S2 Maquette'!B77</f>
        <v>UED18 Histoire médiévale</v>
      </c>
      <c r="B68" s="41" t="str">
        <f>'[1]S2 Maquette'!C77</f>
        <v>ECUE</v>
      </c>
      <c r="C68" s="39">
        <f>'[1]S2 Maquette'!F77</f>
        <v>0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42"/>
      <c r="W68"/>
    </row>
    <row r="69" spans="1:23" ht="30.5" customHeight="1">
      <c r="A69" s="41" t="str">
        <f>'[1]S2 Maquette'!B78</f>
        <v>UED19 Histoire médiévale</v>
      </c>
      <c r="B69" s="41" t="str">
        <f>'[1]S2 Maquette'!C78</f>
        <v>ECUE</v>
      </c>
      <c r="C69" s="39">
        <f>'[1]S2 Maquette'!F78</f>
        <v>0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42"/>
      <c r="W69"/>
    </row>
    <row r="70" spans="1:23" ht="30.5" customHeight="1">
      <c r="A70" s="41" t="str">
        <f>'[1]S2 Maquette'!B79</f>
        <v>UED20 Histoire médiévale</v>
      </c>
      <c r="B70" s="41" t="str">
        <f>'[1]S2 Maquette'!C79</f>
        <v>ECUE</v>
      </c>
      <c r="C70" s="39">
        <f>'[1]S2 Maquette'!F79</f>
        <v>0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42"/>
      <c r="W70"/>
    </row>
    <row r="71" spans="1:23" ht="30.5" customHeight="1">
      <c r="A71" s="41" t="str">
        <f>'[1]S2 Maquette'!B80</f>
        <v xml:space="preserve">UED21 Histoire moderne </v>
      </c>
      <c r="B71" s="41" t="str">
        <f>'[1]S2 Maquette'!C80</f>
        <v>ECUE</v>
      </c>
      <c r="C71" s="39">
        <f>'[1]S2 Maquette'!F80</f>
        <v>0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42"/>
      <c r="W71"/>
    </row>
    <row r="72" spans="1:23" ht="30.5" customHeight="1">
      <c r="A72" s="41" t="str">
        <f>'[1]S2 Maquette'!B81</f>
        <v xml:space="preserve">UED22 Histoire moderne </v>
      </c>
      <c r="B72" s="41" t="str">
        <f>'[1]S2 Maquette'!C81</f>
        <v>ECUE</v>
      </c>
      <c r="C72" s="39">
        <f>'[1]S2 Maquette'!F81</f>
        <v>0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42"/>
      <c r="W72"/>
    </row>
    <row r="73" spans="1:23" ht="30.5" customHeight="1">
      <c r="A73" s="41" t="str">
        <f>'[1]S2 Maquette'!B82</f>
        <v>UED23 Histoire moderne</v>
      </c>
      <c r="B73" s="41" t="str">
        <f>'[1]S2 Maquette'!C82</f>
        <v>ECUE</v>
      </c>
      <c r="C73" s="39">
        <f>'[1]S2 Maquette'!F82</f>
        <v>0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42"/>
      <c r="W73"/>
    </row>
    <row r="74" spans="1:23" ht="30.5" customHeight="1">
      <c r="A74" s="41" t="str">
        <f>'[1]S2 Maquette'!B83</f>
        <v>UED24  Histoire contemporaine</v>
      </c>
      <c r="B74" s="41" t="str">
        <f>'[1]S2 Maquette'!C83</f>
        <v>ECUE</v>
      </c>
      <c r="C74" s="39">
        <f>'[1]S2 Maquette'!F83</f>
        <v>0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42"/>
      <c r="W74"/>
    </row>
    <row r="75" spans="1:23" ht="30.5" customHeight="1">
      <c r="A75" s="41" t="str">
        <f>'[1]S2 Maquette'!B84</f>
        <v>UED25 Histoire contemporaine</v>
      </c>
      <c r="B75" s="41" t="str">
        <f>'[1]S2 Maquette'!C84</f>
        <v>ECUE</v>
      </c>
      <c r="C75" s="39">
        <f>'[1]S2 Maquette'!F84</f>
        <v>0</v>
      </c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42"/>
      <c r="W75"/>
    </row>
    <row r="76" spans="1:23" ht="30.5" customHeight="1">
      <c r="A76" s="41" t="str">
        <f>'[1]S2 Maquette'!B85</f>
        <v>UED26 Histoire contemporaine</v>
      </c>
      <c r="B76" s="41" t="str">
        <f>'[1]S2 Maquette'!C85</f>
        <v>ECUE</v>
      </c>
      <c r="C76" s="39">
        <f>'[1]S2 Maquette'!F85</f>
        <v>0</v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42"/>
      <c r="W76"/>
    </row>
    <row r="77" spans="1:23" ht="30.5" customHeight="1">
      <c r="A77" s="41" t="str">
        <f>'[1]S2 Maquette'!B86</f>
        <v xml:space="preserve">UE Découverte dans le Portail </v>
      </c>
      <c r="B77" s="41" t="str">
        <f>'[1]S2 Maquette'!C86</f>
        <v>UE</v>
      </c>
      <c r="C77" s="39">
        <f>'[1]S2 Maquette'!F86</f>
        <v>0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42"/>
      <c r="W77"/>
    </row>
    <row r="78" spans="1:23" ht="30.5" customHeight="1">
      <c r="A78" s="41" t="str">
        <f>'[1]S2 Maquette'!B87</f>
        <v>Min1 max1</v>
      </c>
      <c r="B78" s="41" t="str">
        <f>'[1]S2 Maquette'!C87</f>
        <v>OPTION</v>
      </c>
      <c r="C78" s="39">
        <f>'[1]S2 Maquette'!F87</f>
        <v>0</v>
      </c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42"/>
      <c r="W78"/>
    </row>
    <row r="79" spans="1:23" ht="30.5" customHeight="1">
      <c r="A79" s="41" t="str">
        <f>'[1]S2 Maquette'!B88</f>
        <v>UE découverte SHAE</v>
      </c>
      <c r="B79" s="41" t="str">
        <f>'[1]S2 Maquette'!C88</f>
        <v>UE</v>
      </c>
      <c r="C79" s="39">
        <f>'[1]S2 Maquette'!F88</f>
        <v>0</v>
      </c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42"/>
      <c r="W79"/>
    </row>
    <row r="80" spans="1:23" ht="30.5" customHeight="1">
      <c r="A80" s="41" t="str">
        <f>'[1]S2 Maquette'!B89</f>
        <v>Min 1 Max 1</v>
      </c>
      <c r="B80" s="41" t="str">
        <f>'[1]S2 Maquette'!C89</f>
        <v>OPTION</v>
      </c>
      <c r="C80" s="39">
        <f>'[1]S2 Maquette'!F89</f>
        <v>0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42"/>
      <c r="W80"/>
    </row>
    <row r="81" spans="1:23" ht="30.5" customHeight="1">
      <c r="A81" s="41" t="str">
        <f>'[1]S2 Maquette'!B90</f>
        <v>UED Ethnologie 3 : Notions et concepts clés 2</v>
      </c>
      <c r="B81" s="41" t="str">
        <f>'[1]S2 Maquette'!C90</f>
        <v>UE</v>
      </c>
      <c r="C81" s="39" t="str">
        <f>'[1]S2 Maquette'!F90</f>
        <v>Modification</v>
      </c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42"/>
      <c r="W81"/>
    </row>
    <row r="82" spans="1:23" ht="30.5" customHeight="1">
      <c r="A82" s="41" t="str">
        <f>'[1]S2 Maquette'!B91</f>
        <v>UED Ethnologie 4 : Interculturalité : Regards croisés 2</v>
      </c>
      <c r="B82" s="41" t="str">
        <f>'[1]S2 Maquette'!C91</f>
        <v>UE</v>
      </c>
      <c r="C82" s="39" t="str">
        <f>'[1]S2 Maquette'!F91</f>
        <v>Création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42"/>
      <c r="W82"/>
    </row>
    <row r="83" spans="1:23" ht="30.5" customHeight="1">
      <c r="A83" s="41" t="str">
        <f>'[1]S2 Maquette'!B92</f>
        <v>UE Découverte Sociologie</v>
      </c>
      <c r="B83" s="41" t="str">
        <f>'[1]S2 Maquette'!C92</f>
        <v>UE</v>
      </c>
      <c r="C83" s="39">
        <f>'[1]S2 Maquette'!F92</f>
        <v>0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42"/>
      <c r="W83"/>
    </row>
    <row r="84" spans="1:23" ht="30.5" customHeight="1">
      <c r="A84" s="41">
        <f>'[1]S2 Maquette'!B93</f>
        <v>0</v>
      </c>
      <c r="B84" s="41" t="str">
        <f>'[1]S2 Maquette'!C93</f>
        <v>OPTION</v>
      </c>
      <c r="C84" s="39">
        <f>'[1]S2 Maquette'!F93</f>
        <v>0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42"/>
      <c r="W84"/>
    </row>
    <row r="85" spans="1:23" ht="30.5" customHeight="1">
      <c r="A85" s="41" t="str">
        <f>'[1]S2 Maquette'!B94</f>
        <v>UED Sociologie 3</v>
      </c>
      <c r="B85" s="41" t="str">
        <f>'[1]S2 Maquette'!C94</f>
        <v>UE</v>
      </c>
      <c r="C85" s="39">
        <f>'[1]S2 Maquette'!F94</f>
        <v>0</v>
      </c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42"/>
      <c r="W85"/>
    </row>
    <row r="86" spans="1:23" ht="30.5" customHeight="1">
      <c r="A86" s="41" t="str">
        <f>'[1]S2 Maquette'!B95</f>
        <v>Genre et sociétés</v>
      </c>
      <c r="B86" s="41" t="str">
        <f>'[1]S2 Maquette'!C95</f>
        <v>ECUE</v>
      </c>
      <c r="C86" s="39">
        <f>'[1]S2 Maquette'!F95</f>
        <v>0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42"/>
      <c r="W86"/>
    </row>
    <row r="87" spans="1:23" ht="30.5" customHeight="1">
      <c r="A87" s="41" t="str">
        <f>'[1]S2 Maquette'!B96</f>
        <v>Environnement et sociétés</v>
      </c>
      <c r="B87" s="41" t="str">
        <f>'[1]S2 Maquette'!C96</f>
        <v>ECUE</v>
      </c>
      <c r="C87" s="39">
        <f>'[1]S2 Maquette'!F96</f>
        <v>0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42"/>
      <c r="W87"/>
    </row>
    <row r="88" spans="1:23" ht="30.5" customHeight="1">
      <c r="A88" s="41" t="str">
        <f>'[1]S2 Maquette'!B97</f>
        <v>UED Sociologie 4</v>
      </c>
      <c r="B88" s="41" t="str">
        <f>'[1]S2 Maquette'!C97</f>
        <v>UE</v>
      </c>
      <c r="C88" s="39">
        <f>'[1]S2 Maquette'!F97</f>
        <v>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42"/>
      <c r="W88"/>
    </row>
    <row r="89" spans="1:23" ht="30.5" customHeight="1">
      <c r="A89" s="41" t="str">
        <f>'[1]S2 Maquette'!B98</f>
        <v>Grands ouvrages 2</v>
      </c>
      <c r="B89" s="41" t="str">
        <f>'[1]S2 Maquette'!C98</f>
        <v>ECUE</v>
      </c>
      <c r="C89" s="39" t="str">
        <f>'[1]S2 Maquette'!F98</f>
        <v>Création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42"/>
      <c r="W89"/>
    </row>
    <row r="90" spans="1:23" ht="30.5" customHeight="1">
      <c r="A90" s="41" t="str">
        <f>'[1]S2 Maquette'!B99</f>
        <v>Méthodologies sociologiques 2</v>
      </c>
      <c r="B90" s="41" t="str">
        <f>'[1]S2 Maquette'!C99</f>
        <v>ECUE</v>
      </c>
      <c r="C90" s="39" t="str">
        <f>'[1]S2 Maquette'!F99</f>
        <v>Création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42"/>
      <c r="W90"/>
    </row>
    <row r="91" spans="1:23" ht="30.5" customHeight="1">
      <c r="A91" s="41" t="str">
        <f>'[1]S2 Maquette'!B100</f>
        <v>UE découverte SEF</v>
      </c>
      <c r="B91" s="41" t="str">
        <f>'[1]S2 Maquette'!C100</f>
        <v>UE</v>
      </c>
      <c r="C91" s="39">
        <f>'[1]S2 Maquette'!F100</f>
        <v>0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42"/>
      <c r="W91"/>
    </row>
    <row r="92" spans="1:23" ht="30.5" customHeight="1">
      <c r="A92" s="41" t="str">
        <f>'[1]S2 Maquette'!B101</f>
        <v>Min 1 Max 1</v>
      </c>
      <c r="B92" s="41" t="str">
        <f>'[1]S2 Maquette'!C101</f>
        <v>OPTION</v>
      </c>
      <c r="C92" s="39">
        <f>'[1]S2 Maquette'!F101</f>
        <v>0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42"/>
      <c r="W92"/>
    </row>
    <row r="93" spans="1:23" ht="30.5" customHeight="1">
      <c r="A93" s="41" t="str">
        <f>'[1]S2 Maquette'!B102</f>
        <v>UED SEF 3 : Découverte du champ des SEF (2)</v>
      </c>
      <c r="B93" s="41" t="str">
        <f>'[1]S2 Maquette'!C102</f>
        <v>UE</v>
      </c>
      <c r="C93" s="39">
        <f>'[1]S2 Maquette'!F102</f>
        <v>0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42"/>
      <c r="W93"/>
    </row>
    <row r="94" spans="1:23" ht="30.5" customHeight="1">
      <c r="A94" s="41" t="str">
        <f>'[1]S2 Maquette'!B103</f>
        <v xml:space="preserve">Méthodes d'enquête quantitatives en SEF </v>
      </c>
      <c r="B94" s="41" t="str">
        <f>'[1]S2 Maquette'!C103</f>
        <v>ECUE</v>
      </c>
      <c r="C94" s="39">
        <f>'[1]S2 Maquette'!F103</f>
        <v>0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42"/>
      <c r="W94"/>
    </row>
    <row r="95" spans="1:23" ht="30.5" customHeight="1">
      <c r="A95" s="41" t="str">
        <f>'[1]S2 Maquette'!B104</f>
        <v xml:space="preserve">Méthodes d'enquête qualitatives en SEF </v>
      </c>
      <c r="B95" s="41" t="str">
        <f>'[1]S2 Maquette'!C104</f>
        <v>ECUE</v>
      </c>
      <c r="C95" s="39">
        <f>'[1]S2 Maquette'!F104</f>
        <v>0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42"/>
      <c r="W95"/>
    </row>
    <row r="96" spans="1:23" ht="30.5" customHeight="1">
      <c r="A96" s="41" t="str">
        <f>'[1]S2 Maquette'!B105</f>
        <v>UED SEF 4 : Culture et Éducation</v>
      </c>
      <c r="B96" s="41" t="str">
        <f>'[1]S2 Maquette'!C105</f>
        <v>UE</v>
      </c>
      <c r="C96" s="39">
        <f>'[1]S2 Maquette'!F105</f>
        <v>0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42"/>
      <c r="W96"/>
    </row>
    <row r="97" spans="1:23" ht="30.5" customHeight="1">
      <c r="A97" s="41" t="str">
        <f>'[1]S2 Maquette'!B106</f>
        <v>Culture scientifique et technologique 1</v>
      </c>
      <c r="B97" s="41" t="str">
        <f>'[1]S2 Maquette'!C106</f>
        <v>ECUE</v>
      </c>
      <c r="C97" s="39">
        <f>'[1]S2 Maquette'!F106</f>
        <v>0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42"/>
      <c r="W97"/>
    </row>
    <row r="98" spans="1:23" ht="30.5" customHeight="1">
      <c r="A98" s="41" t="str">
        <f>'[1]S2 Maquette'!B107</f>
        <v>Éducation artistique et culturelle</v>
      </c>
      <c r="B98" s="41" t="str">
        <f>'[1]S2 Maquette'!C107</f>
        <v>ECUE</v>
      </c>
      <c r="C98" s="39">
        <f>'[1]S2 Maquette'!F107</f>
        <v>0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42"/>
      <c r="W98"/>
    </row>
    <row r="99" spans="1:23" ht="30.5" customHeight="1">
      <c r="A99" s="41" t="str">
        <f>'[1]S2 Maquette'!B108</f>
        <v>Les éducations à (numérique, santé, développement durable, etc.) 1</v>
      </c>
      <c r="B99" s="41" t="str">
        <f>'[1]S2 Maquette'!C108</f>
        <v>ECUE</v>
      </c>
      <c r="C99" s="39">
        <f>'[1]S2 Maquette'!F108</f>
        <v>0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42"/>
      <c r="W99"/>
    </row>
    <row r="100" spans="1:23" ht="30.5" customHeight="1">
      <c r="A100" s="41" t="str">
        <f>'[1]S2 Maquette'!B109</f>
        <v>UE découverte Histoire</v>
      </c>
      <c r="B100" s="41" t="str">
        <f>'[1]S2 Maquette'!C109</f>
        <v>UE</v>
      </c>
      <c r="C100" s="39">
        <f>'[1]S2 Maquette'!F109</f>
        <v>0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42"/>
      <c r="W100"/>
    </row>
    <row r="101" spans="1:23" ht="30.5" customHeight="1">
      <c r="A101" s="41" t="str">
        <f>'[1]S2 Maquette'!B110</f>
        <v>ECUE Découverte Histoire 5 : la cité et l'historien 1</v>
      </c>
      <c r="B101" s="41" t="str">
        <f>'[1]S2 Maquette'!C110</f>
        <v>BLOC</v>
      </c>
      <c r="C101" s="39" t="str">
        <f>'[1]S2 Maquette'!F110</f>
        <v>Création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42"/>
      <c r="W101"/>
    </row>
    <row r="102" spans="1:23" ht="30.5" customHeight="1">
      <c r="A102" s="41" t="str">
        <f>'[1]S2 Maquette'!B111</f>
        <v>Min 1 Max 1</v>
      </c>
      <c r="B102" s="41" t="str">
        <f>'[1]S2 Maquette'!C111</f>
        <v>OPTION</v>
      </c>
      <c r="C102" s="39">
        <f>'[1]S2 Maquette'!F111</f>
        <v>0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42"/>
      <c r="W102"/>
    </row>
    <row r="103" spans="1:23" ht="30.5" customHeight="1">
      <c r="A103" s="41" t="str">
        <f>'[1]S2 Maquette'!B112</f>
        <v>la cité et l'historien (histoire ancienne et médiévale)</v>
      </c>
      <c r="B103" s="41" t="str">
        <f>'[1]S2 Maquette'!C112</f>
        <v>ECUE</v>
      </c>
      <c r="C103" s="39" t="str">
        <f>'[1]S2 Maquette'!F112</f>
        <v>Création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42"/>
      <c r="W103"/>
    </row>
    <row r="104" spans="1:23" ht="30.5" customHeight="1">
      <c r="A104" s="41" t="str">
        <f>'[1]S2 Maquette'!B113</f>
        <v>la cité et l'historien (histoire moderne et contemporaine)</v>
      </c>
      <c r="B104" s="41" t="str">
        <f>'[1]S2 Maquette'!C113</f>
        <v>ECUE</v>
      </c>
      <c r="C104" s="39" t="str">
        <f>'[1]S2 Maquette'!F113</f>
        <v>Création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42"/>
      <c r="W104"/>
    </row>
    <row r="105" spans="1:23" ht="30.5" customHeight="1">
      <c r="A105" s="41" t="str">
        <f>'[1]S2 Maquette'!B114</f>
        <v>ECUE Découverte Histoire 6 : thématiques périodiques 3</v>
      </c>
      <c r="B105" s="41" t="str">
        <f>'[1]S2 Maquette'!C114</f>
        <v>BLOC</v>
      </c>
      <c r="C105" s="39" t="str">
        <f>'[1]S2 Maquette'!F114</f>
        <v>Modification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42"/>
      <c r="W105"/>
    </row>
    <row r="106" spans="1:23" ht="30.5" customHeight="1">
      <c r="A106" s="41" t="str">
        <f>'[1]S2 Maquette'!B115</f>
        <v>Min 1 Max 1</v>
      </c>
      <c r="B106" s="41" t="str">
        <f>'[1]S2 Maquette'!C115</f>
        <v>OPTION</v>
      </c>
      <c r="C106" s="39">
        <f>'[1]S2 Maquette'!F115</f>
        <v>0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42"/>
      <c r="W106"/>
    </row>
    <row r="107" spans="1:23" ht="30.5" customHeight="1">
      <c r="A107" s="41" t="str">
        <f>'[1]S2 Maquette'!B116</f>
        <v>UED14 Préhistoire</v>
      </c>
      <c r="B107" s="41" t="str">
        <f>'[1]S2 Maquette'!C116</f>
        <v>ECUE</v>
      </c>
      <c r="C107" s="39">
        <f>'[1]S2 Maquette'!F116</f>
        <v>0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42"/>
      <c r="W107"/>
    </row>
    <row r="108" spans="1:23" ht="30.5" customHeight="1">
      <c r="A108" s="41" t="str">
        <f>'[1]S2 Maquette'!B117</f>
        <v>UED15 Histoire ancienne</v>
      </c>
      <c r="B108" s="41" t="str">
        <f>'[1]S2 Maquette'!C117</f>
        <v>ECUE</v>
      </c>
      <c r="C108" s="39">
        <f>'[1]S2 Maquette'!F117</f>
        <v>0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42"/>
      <c r="W108"/>
    </row>
    <row r="109" spans="1:23" ht="30.5" customHeight="1">
      <c r="A109" s="41" t="str">
        <f>'[1]S2 Maquette'!B118</f>
        <v>UED16 Histoire ancienne</v>
      </c>
      <c r="B109" s="41" t="str">
        <f>'[1]S2 Maquette'!C118</f>
        <v>ECUE</v>
      </c>
      <c r="C109" s="39">
        <f>'[1]S2 Maquette'!F118</f>
        <v>0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42"/>
      <c r="W109"/>
    </row>
    <row r="110" spans="1:23" ht="30.5" customHeight="1">
      <c r="A110" s="41" t="str">
        <f>'[1]S2 Maquette'!B119</f>
        <v>UED17 Histoire ancienne</v>
      </c>
      <c r="B110" s="41" t="str">
        <f>'[1]S2 Maquette'!C119</f>
        <v>ECUE</v>
      </c>
      <c r="C110" s="39">
        <f>'[1]S2 Maquette'!F119</f>
        <v>0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42"/>
      <c r="W110"/>
    </row>
    <row r="111" spans="1:23" ht="30.5" customHeight="1">
      <c r="A111" s="41" t="str">
        <f>'[1]S2 Maquette'!B120</f>
        <v>UED18 Histoire médiévale</v>
      </c>
      <c r="B111" s="41" t="str">
        <f>'[1]S2 Maquette'!C120</f>
        <v>ECUE</v>
      </c>
      <c r="C111" s="39">
        <f>'[1]S2 Maquette'!F120</f>
        <v>0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42"/>
      <c r="W111"/>
    </row>
    <row r="112" spans="1:23" ht="30.5" customHeight="1">
      <c r="A112" s="41" t="str">
        <f>'[1]S2 Maquette'!B121</f>
        <v>UED19 Histoire médiévale</v>
      </c>
      <c r="B112" s="41" t="str">
        <f>'[1]S2 Maquette'!C121</f>
        <v>ECUE</v>
      </c>
      <c r="C112" s="39">
        <f>'[1]S2 Maquette'!F121</f>
        <v>0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42"/>
      <c r="W112"/>
    </row>
    <row r="113" spans="1:23" ht="30.5" customHeight="1">
      <c r="A113" s="41" t="str">
        <f>'[1]S2 Maquette'!B122</f>
        <v>UED20 Histoire médiévale</v>
      </c>
      <c r="B113" s="41" t="str">
        <f>'[1]S2 Maquette'!C122</f>
        <v>ECUE</v>
      </c>
      <c r="C113" s="39">
        <f>'[1]S2 Maquette'!F122</f>
        <v>0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42"/>
      <c r="W113"/>
    </row>
    <row r="114" spans="1:23" ht="30.5" customHeight="1">
      <c r="A114" s="41" t="str">
        <f>'[1]S2 Maquette'!B123</f>
        <v xml:space="preserve">UED21 Histoire moderne </v>
      </c>
      <c r="B114" s="41" t="str">
        <f>'[1]S2 Maquette'!C123</f>
        <v>ECUE</v>
      </c>
      <c r="C114" s="39">
        <f>'[1]S2 Maquette'!F123</f>
        <v>0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42"/>
      <c r="W114"/>
    </row>
    <row r="115" spans="1:23" ht="30.5" customHeight="1">
      <c r="A115" s="41" t="str">
        <f>'[1]S2 Maquette'!B124</f>
        <v xml:space="preserve">UED22 Histoire moderne </v>
      </c>
      <c r="B115" s="41" t="str">
        <f>'[1]S2 Maquette'!C124</f>
        <v>ECUE</v>
      </c>
      <c r="C115" s="39">
        <f>'[1]S2 Maquette'!F124</f>
        <v>0</v>
      </c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42"/>
      <c r="W115"/>
    </row>
    <row r="116" spans="1:23" ht="30.5" customHeight="1">
      <c r="A116" s="41" t="str">
        <f>'[1]S2 Maquette'!B125</f>
        <v>UED23 Histoire moderne</v>
      </c>
      <c r="B116" s="41" t="str">
        <f>'[1]S2 Maquette'!C125</f>
        <v>ECUE</v>
      </c>
      <c r="C116" s="39">
        <f>'[1]S2 Maquette'!F125</f>
        <v>0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42"/>
      <c r="W116"/>
    </row>
    <row r="117" spans="1:23" ht="30.5" customHeight="1">
      <c r="A117" s="41" t="str">
        <f>'[1]S2 Maquette'!B126</f>
        <v>UED24  Histoire contemporaine</v>
      </c>
      <c r="B117" s="41" t="str">
        <f>'[1]S2 Maquette'!C126</f>
        <v>ECUE</v>
      </c>
      <c r="C117" s="39">
        <f>'[1]S2 Maquette'!F126</f>
        <v>0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42"/>
      <c r="W117"/>
    </row>
    <row r="118" spans="1:23" ht="30.5" customHeight="1">
      <c r="A118" s="41" t="str">
        <f>'[1]S2 Maquette'!B127</f>
        <v>UED25 Histoire contemporaine</v>
      </c>
      <c r="B118" s="41" t="str">
        <f>'[1]S2 Maquette'!C127</f>
        <v>ECUE</v>
      </c>
      <c r="C118" s="39">
        <f>'[1]S2 Maquette'!F127</f>
        <v>0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42"/>
      <c r="W118"/>
    </row>
    <row r="119" spans="1:23" ht="30.5" customHeight="1">
      <c r="A119" s="41" t="str">
        <f>'[1]S2 Maquette'!B128</f>
        <v>UED26 Histoire contemporaine</v>
      </c>
      <c r="B119" s="41" t="str">
        <f>'[1]S2 Maquette'!C128</f>
        <v>ECUE</v>
      </c>
      <c r="C119" s="39">
        <f>'[1]S2 Maquette'!F128</f>
        <v>0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42"/>
      <c r="W119"/>
    </row>
    <row r="120" spans="1:23" ht="30.5" customHeight="1">
      <c r="A120" s="41">
        <f>'[1]S2 Maquette'!B129</f>
        <v>0</v>
      </c>
      <c r="B120" s="41">
        <f>'[1]S2 Maquette'!C129</f>
        <v>0</v>
      </c>
      <c r="C120" s="39">
        <f>'[1]S2 Maquette'!F129</f>
        <v>0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42"/>
      <c r="W120"/>
    </row>
    <row r="121" spans="1:23" ht="30.5" customHeight="1">
      <c r="A121" s="41">
        <f>'[1]S2 Maquette'!B130</f>
        <v>0</v>
      </c>
      <c r="B121" s="41">
        <f>'[1]S2 Maquette'!C130</f>
        <v>0</v>
      </c>
      <c r="C121" s="39">
        <f>'[1]S2 Maquette'!F130</f>
        <v>0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42"/>
      <c r="W121"/>
    </row>
    <row r="122" spans="1:23" ht="30.5" customHeight="1">
      <c r="A122" s="41">
        <f>'[1]S2 Maquette'!B131</f>
        <v>0</v>
      </c>
      <c r="B122" s="41">
        <f>'[1]S2 Maquette'!C131</f>
        <v>0</v>
      </c>
      <c r="C122" s="39">
        <f>'[1]S2 Maquette'!F131</f>
        <v>0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42"/>
      <c r="W122"/>
    </row>
    <row r="123" spans="1:23" ht="30.5" customHeight="1">
      <c r="A123" s="41">
        <f>'[1]S2 Maquette'!B132</f>
        <v>0</v>
      </c>
      <c r="B123" s="41">
        <f>'[1]S2 Maquette'!C132</f>
        <v>0</v>
      </c>
      <c r="C123" s="39">
        <f>'[1]S2 Maquette'!F132</f>
        <v>0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42"/>
      <c r="W123"/>
    </row>
    <row r="124" spans="1:23" ht="30.5" customHeight="1">
      <c r="A124" s="41">
        <f>'[1]S2 Maquette'!B133</f>
        <v>0</v>
      </c>
      <c r="B124" s="41">
        <f>'[1]S2 Maquette'!C133</f>
        <v>0</v>
      </c>
      <c r="C124" s="39">
        <f>'[1]S2 Maquette'!F133</f>
        <v>0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42"/>
      <c r="W124"/>
    </row>
    <row r="125" spans="1:23" ht="30.5" customHeight="1">
      <c r="A125" s="41">
        <f>'[1]S2 Maquette'!B134</f>
        <v>0</v>
      </c>
      <c r="B125" s="41">
        <f>'[1]S2 Maquette'!C134</f>
        <v>0</v>
      </c>
      <c r="C125" s="39">
        <f>'[1]S2 Maquette'!F134</f>
        <v>0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42"/>
      <c r="W125"/>
    </row>
    <row r="126" spans="1:23" ht="30.5" customHeight="1">
      <c r="A126" s="41">
        <f>'[1]S2 Maquette'!B135</f>
        <v>0</v>
      </c>
      <c r="B126" s="41">
        <f>'[1]S2 Maquette'!C135</f>
        <v>0</v>
      </c>
      <c r="C126" s="39">
        <f>'[1]S2 Maquette'!F135</f>
        <v>0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42"/>
      <c r="W126"/>
    </row>
    <row r="127" spans="1:23" ht="30.5" customHeight="1">
      <c r="A127" s="41">
        <f>'[1]S2 Maquette'!B136</f>
        <v>0</v>
      </c>
      <c r="B127" s="41">
        <f>'[1]S2 Maquette'!C136</f>
        <v>0</v>
      </c>
      <c r="C127" s="39">
        <f>'[1]S2 Maquette'!F136</f>
        <v>0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42"/>
      <c r="W127"/>
    </row>
    <row r="128" spans="1:23" ht="30.5" customHeight="1">
      <c r="A128" s="41">
        <f>'[1]S2 Maquette'!B137</f>
        <v>0</v>
      </c>
      <c r="B128" s="41">
        <f>'[1]S2 Maquette'!C137</f>
        <v>0</v>
      </c>
      <c r="C128" s="39">
        <f>'[1]S2 Maquette'!F137</f>
        <v>0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42"/>
      <c r="W128"/>
    </row>
    <row r="129" spans="1:23" ht="30.5" customHeight="1">
      <c r="A129" s="41">
        <f>'[1]S2 Maquette'!B138</f>
        <v>0</v>
      </c>
      <c r="B129" s="41">
        <f>'[1]S2 Maquette'!C138</f>
        <v>0</v>
      </c>
      <c r="C129" s="39">
        <f>'[1]S2 Maquette'!F138</f>
        <v>0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42"/>
      <c r="W129"/>
    </row>
    <row r="130" spans="1:23" ht="30.5" customHeight="1">
      <c r="A130" s="41">
        <f>'[1]S2 Maquette'!B139</f>
        <v>0</v>
      </c>
      <c r="B130" s="41">
        <f>'[1]S2 Maquette'!C139</f>
        <v>0</v>
      </c>
      <c r="C130" s="39">
        <f>'[1]S2 Maquette'!F139</f>
        <v>0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42"/>
      <c r="W130"/>
    </row>
    <row r="131" spans="1:23" ht="30.5" customHeight="1">
      <c r="A131" s="41">
        <f>'[1]S2 Maquette'!B140</f>
        <v>0</v>
      </c>
      <c r="B131" s="41">
        <f>'[1]S2 Maquette'!C140</f>
        <v>0</v>
      </c>
      <c r="C131" s="39">
        <f>'[1]S2 Maquette'!F140</f>
        <v>0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42"/>
      <c r="W131"/>
    </row>
    <row r="132" spans="1:23" ht="30.5" customHeight="1">
      <c r="A132" s="41">
        <f>'[1]S2 Maquette'!B141</f>
        <v>0</v>
      </c>
      <c r="B132" s="41">
        <f>'[1]S2 Maquette'!C141</f>
        <v>0</v>
      </c>
      <c r="C132" s="39">
        <f>'[1]S2 Maquette'!F141</f>
        <v>0</v>
      </c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42"/>
      <c r="W132"/>
    </row>
    <row r="133" spans="1:23" ht="30.5" customHeight="1">
      <c r="A133" s="41">
        <f>'[1]S2 Maquette'!B142</f>
        <v>0</v>
      </c>
      <c r="B133" s="41">
        <f>'[1]S2 Maquette'!C142</f>
        <v>0</v>
      </c>
      <c r="C133" s="39">
        <f>'[1]S2 Maquette'!F142</f>
        <v>0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42"/>
      <c r="W133"/>
    </row>
    <row r="134" spans="1:23" ht="30.5" customHeight="1">
      <c r="A134" s="41">
        <f>'[1]S2 Maquette'!B143</f>
        <v>0</v>
      </c>
      <c r="B134" s="41">
        <f>'[1]S2 Maquette'!C143</f>
        <v>0</v>
      </c>
      <c r="C134" s="39">
        <f>'[1]S2 Maquette'!F143</f>
        <v>0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42"/>
      <c r="W134"/>
    </row>
    <row r="135" spans="1:23" ht="30.5" customHeight="1">
      <c r="A135" s="41">
        <f>'[1]S2 Maquette'!B144</f>
        <v>0</v>
      </c>
      <c r="B135" s="41">
        <f>'[1]S2 Maquette'!C144</f>
        <v>0</v>
      </c>
      <c r="C135" s="39">
        <f>'[1]S2 Maquette'!F144</f>
        <v>0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42"/>
      <c r="W135"/>
    </row>
    <row r="136" spans="1:23" ht="30.5" customHeight="1">
      <c r="A136" s="41">
        <f>'[1]S2 Maquette'!B145</f>
        <v>0</v>
      </c>
      <c r="B136" s="41">
        <f>'[1]S2 Maquette'!C145</f>
        <v>0</v>
      </c>
      <c r="C136" s="39">
        <f>'[1]S2 Maquette'!F145</f>
        <v>0</v>
      </c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42"/>
      <c r="W136"/>
    </row>
    <row r="137" spans="1:23" ht="30.5" customHeight="1">
      <c r="A137" s="41">
        <f>'[1]S2 Maquette'!B146</f>
        <v>0</v>
      </c>
      <c r="B137" s="41">
        <f>'[1]S2 Maquette'!C146</f>
        <v>0</v>
      </c>
      <c r="C137" s="39">
        <f>'[1]S2 Maquette'!F146</f>
        <v>0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42"/>
      <c r="W137"/>
    </row>
    <row r="138" spans="1:23" ht="30.5" customHeight="1">
      <c r="A138" s="41">
        <f>'[1]S2 Maquette'!B147</f>
        <v>0</v>
      </c>
      <c r="B138" s="41">
        <f>'[1]S2 Maquette'!C147</f>
        <v>0</v>
      </c>
      <c r="C138" s="39">
        <f>'[1]S2 Maquette'!F147</f>
        <v>0</v>
      </c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42"/>
      <c r="W138"/>
    </row>
    <row r="139" spans="1:23" ht="30.5" customHeight="1">
      <c r="A139" s="41">
        <f>'[1]S2 Maquette'!B148</f>
        <v>0</v>
      </c>
      <c r="B139" s="41">
        <f>'[1]S2 Maquette'!C148</f>
        <v>0</v>
      </c>
      <c r="C139" s="39">
        <f>'[1]S2 Maquette'!F148</f>
        <v>0</v>
      </c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42"/>
      <c r="W139"/>
    </row>
    <row r="140" spans="1:23" ht="30.5" customHeight="1">
      <c r="A140" s="41">
        <f>'[1]S2 Maquette'!B149</f>
        <v>0</v>
      </c>
      <c r="B140" s="41">
        <f>'[1]S2 Maquette'!C149</f>
        <v>0</v>
      </c>
      <c r="C140" s="39">
        <f>'[1]S2 Maquette'!F149</f>
        <v>0</v>
      </c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42"/>
      <c r="W140"/>
    </row>
    <row r="141" spans="1:23" ht="30.5" customHeight="1">
      <c r="A141" s="41">
        <f>'[1]S2 Maquette'!B150</f>
        <v>0</v>
      </c>
      <c r="B141" s="41">
        <f>'[1]S2 Maquette'!C150</f>
        <v>0</v>
      </c>
      <c r="C141" s="39">
        <f>'[1]S2 Maquette'!F150</f>
        <v>0</v>
      </c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42"/>
      <c r="W141"/>
    </row>
    <row r="142" spans="1:23" ht="30.5" customHeight="1">
      <c r="A142" s="41">
        <f>'[1]S2 Maquette'!B151</f>
        <v>0</v>
      </c>
      <c r="B142" s="41">
        <f>'[1]S2 Maquette'!C151</f>
        <v>0</v>
      </c>
      <c r="C142" s="39">
        <f>'[1]S2 Maquette'!F151</f>
        <v>0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42"/>
      <c r="W142"/>
    </row>
    <row r="143" spans="1:23" ht="30.5" customHeight="1">
      <c r="A143" s="41">
        <f>'[1]S2 Maquette'!B152</f>
        <v>0</v>
      </c>
      <c r="B143" s="41">
        <f>'[1]S2 Maquette'!C152</f>
        <v>0</v>
      </c>
      <c r="C143" s="39">
        <f>'[1]S2 Maquette'!F152</f>
        <v>0</v>
      </c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42"/>
      <c r="W143"/>
    </row>
    <row r="144" spans="1:23" ht="30.5" customHeight="1">
      <c r="A144" s="41">
        <f>'[1]S2 Maquette'!B153</f>
        <v>0</v>
      </c>
      <c r="B144" s="41">
        <f>'[1]S2 Maquette'!C153</f>
        <v>0</v>
      </c>
      <c r="C144" s="39">
        <f>'[1]S2 Maquette'!F153</f>
        <v>0</v>
      </c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42"/>
      <c r="W144"/>
    </row>
    <row r="145" spans="1:23" ht="30.5" customHeight="1">
      <c r="A145" s="41">
        <f>'[1]S2 Maquette'!B154</f>
        <v>0</v>
      </c>
      <c r="B145" s="41">
        <f>'[1]S2 Maquette'!C154</f>
        <v>0</v>
      </c>
      <c r="C145" s="39">
        <f>'[1]S2 Maquette'!F154</f>
        <v>0</v>
      </c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42"/>
      <c r="W145"/>
    </row>
    <row r="146" spans="1:23" ht="30.5" customHeight="1">
      <c r="A146" s="41">
        <f>'[1]S2 Maquette'!B155</f>
        <v>0</v>
      </c>
      <c r="B146" s="41">
        <f>'[1]S2 Maquette'!C155</f>
        <v>0</v>
      </c>
      <c r="C146" s="39">
        <f>'[1]S2 Maquette'!F155</f>
        <v>0</v>
      </c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42"/>
      <c r="W146"/>
    </row>
    <row r="147" spans="1:23" ht="30.5" customHeight="1">
      <c r="A147" s="41">
        <f>'[1]S2 Maquette'!B156</f>
        <v>0</v>
      </c>
      <c r="B147" s="41">
        <f>'[1]S2 Maquette'!C156</f>
        <v>0</v>
      </c>
      <c r="C147" s="39">
        <f>'[1]S2 Maquette'!F156</f>
        <v>0</v>
      </c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42"/>
      <c r="W147"/>
    </row>
    <row r="148" spans="1:23" ht="30.5" customHeight="1">
      <c r="A148" s="41">
        <f>'[1]S2 Maquette'!B157</f>
        <v>0</v>
      </c>
      <c r="B148" s="41">
        <f>'[1]S2 Maquette'!C157</f>
        <v>0</v>
      </c>
      <c r="C148" s="39">
        <f>'[1]S2 Maquette'!F157</f>
        <v>0</v>
      </c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42"/>
      <c r="W148"/>
    </row>
    <row r="149" spans="1:23" ht="30.5" customHeight="1">
      <c r="A149" s="41">
        <f>'[1]S2 Maquette'!B158</f>
        <v>0</v>
      </c>
      <c r="B149" s="41">
        <f>'[1]S2 Maquette'!C158</f>
        <v>0</v>
      </c>
      <c r="C149" s="39">
        <f>'[1]S2 Maquette'!F158</f>
        <v>0</v>
      </c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42"/>
      <c r="W149"/>
    </row>
    <row r="150" spans="1:23" ht="30.5" customHeight="1">
      <c r="A150" s="41">
        <f>'[1]S2 Maquette'!B159</f>
        <v>0</v>
      </c>
      <c r="B150" s="41">
        <f>'[1]S2 Maquette'!C159</f>
        <v>0</v>
      </c>
      <c r="C150" s="39">
        <f>'[1]S2 Maquette'!F159</f>
        <v>0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42"/>
      <c r="W150"/>
    </row>
    <row r="151" spans="1:23" ht="30.5" customHeight="1">
      <c r="A151" s="41">
        <f>'[1]S2 Maquette'!B160</f>
        <v>0</v>
      </c>
      <c r="B151" s="41">
        <f>'[1]S2 Maquette'!C160</f>
        <v>0</v>
      </c>
      <c r="C151" s="39">
        <f>'[1]S2 Maquette'!F160</f>
        <v>0</v>
      </c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42"/>
      <c r="W151"/>
    </row>
    <row r="152" spans="1:23" ht="30.5" customHeight="1">
      <c r="A152" s="41">
        <f>'[1]S2 Maquette'!B161</f>
        <v>0</v>
      </c>
      <c r="B152" s="41">
        <f>'[1]S2 Maquette'!C161</f>
        <v>0</v>
      </c>
      <c r="C152" s="39">
        <f>'[1]S2 Maquette'!F161</f>
        <v>0</v>
      </c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42"/>
      <c r="W152"/>
    </row>
    <row r="153" spans="1:23" ht="30.5" customHeight="1">
      <c r="A153" s="41">
        <f>'[1]S2 Maquette'!B162</f>
        <v>0</v>
      </c>
      <c r="B153" s="41">
        <f>'[1]S2 Maquette'!C162</f>
        <v>0</v>
      </c>
      <c r="C153" s="39">
        <f>'[1]S2 Maquette'!F162</f>
        <v>0</v>
      </c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42"/>
      <c r="W153"/>
    </row>
    <row r="154" spans="1:23" ht="30.5" customHeight="1">
      <c r="A154" s="41">
        <f>'[1]S2 Maquette'!B163</f>
        <v>0</v>
      </c>
      <c r="B154" s="41">
        <f>'[1]S2 Maquette'!C163</f>
        <v>0</v>
      </c>
      <c r="C154" s="39">
        <f>'[1]S2 Maquette'!F163</f>
        <v>0</v>
      </c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42"/>
      <c r="W154"/>
    </row>
    <row r="155" spans="1:23" ht="30.5" customHeight="1">
      <c r="A155" s="41">
        <f>'[1]S2 Maquette'!B164</f>
        <v>0</v>
      </c>
      <c r="B155" s="41">
        <f>'[1]S2 Maquette'!C164</f>
        <v>0</v>
      </c>
      <c r="C155" s="39">
        <f>'[1]S2 Maquette'!F164</f>
        <v>0</v>
      </c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42"/>
      <c r="W155"/>
    </row>
    <row r="156" spans="1:23" ht="30.5" customHeight="1">
      <c r="A156" s="41">
        <f>'[1]S2 Maquette'!B165</f>
        <v>0</v>
      </c>
      <c r="B156" s="41">
        <f>'[1]S2 Maquette'!C165</f>
        <v>0</v>
      </c>
      <c r="C156" s="39">
        <f>'[1]S2 Maquette'!F165</f>
        <v>0</v>
      </c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42"/>
      <c r="W156"/>
    </row>
    <row r="157" spans="1:23" ht="30.5" customHeight="1">
      <c r="A157" s="41">
        <f>'[1]S2 Maquette'!B166</f>
        <v>0</v>
      </c>
      <c r="B157" s="41">
        <f>'[1]S2 Maquette'!C166</f>
        <v>0</v>
      </c>
      <c r="C157" s="39">
        <f>'[1]S2 Maquette'!F166</f>
        <v>0</v>
      </c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42"/>
      <c r="W157"/>
    </row>
    <row r="158" spans="1:23" ht="30.5" customHeight="1">
      <c r="A158" s="41">
        <f>'[1]S2 Maquette'!B167</f>
        <v>0</v>
      </c>
      <c r="B158" s="41">
        <f>'[1]S2 Maquette'!C167</f>
        <v>0</v>
      </c>
      <c r="C158" s="39">
        <f>'[1]S2 Maquette'!F167</f>
        <v>0</v>
      </c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42"/>
      <c r="W158"/>
    </row>
    <row r="159" spans="1:23" ht="30.5" customHeight="1">
      <c r="A159" s="41">
        <f>'[1]S2 Maquette'!B168</f>
        <v>0</v>
      </c>
      <c r="B159" s="41">
        <f>'[1]S2 Maquette'!C168</f>
        <v>0</v>
      </c>
      <c r="C159" s="39">
        <f>'[1]S2 Maquette'!F168</f>
        <v>0</v>
      </c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42"/>
      <c r="W159"/>
    </row>
    <row r="160" spans="1:23" ht="30.5" customHeight="1">
      <c r="A160" s="41">
        <f>'[1]S2 Maquette'!B169</f>
        <v>0</v>
      </c>
      <c r="B160" s="41">
        <f>'[1]S2 Maquette'!C169</f>
        <v>0</v>
      </c>
      <c r="C160" s="39">
        <f>'[1]S2 Maquette'!F169</f>
        <v>0</v>
      </c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42"/>
      <c r="W160"/>
    </row>
    <row r="161" spans="1:23" ht="30.5" customHeight="1">
      <c r="A161" s="41">
        <f>'[1]S2 Maquette'!B170</f>
        <v>0</v>
      </c>
      <c r="B161" s="41">
        <f>'[1]S2 Maquette'!C170</f>
        <v>0</v>
      </c>
      <c r="C161" s="39">
        <f>'[1]S2 Maquette'!F170</f>
        <v>0</v>
      </c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42"/>
      <c r="W161"/>
    </row>
    <row r="162" spans="1:23" ht="30.5" customHeight="1">
      <c r="A162" s="41">
        <f>'[1]S2 Maquette'!B171</f>
        <v>0</v>
      </c>
      <c r="B162" s="41">
        <f>'[1]S2 Maquette'!C171</f>
        <v>0</v>
      </c>
      <c r="C162" s="39">
        <f>'[1]S2 Maquette'!F171</f>
        <v>0</v>
      </c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42"/>
      <c r="W162"/>
    </row>
    <row r="163" spans="1:23" ht="30.5" customHeight="1">
      <c r="A163" s="41">
        <f>'[1]S2 Maquette'!B172</f>
        <v>0</v>
      </c>
      <c r="B163" s="41">
        <f>'[1]S2 Maquette'!C172</f>
        <v>0</v>
      </c>
      <c r="C163" s="39">
        <f>'[1]S2 Maquette'!F172</f>
        <v>0</v>
      </c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42"/>
      <c r="W163"/>
    </row>
    <row r="164" spans="1:23" ht="30.5" customHeight="1">
      <c r="A164" s="41">
        <f>'[1]S2 Maquette'!B173</f>
        <v>0</v>
      </c>
      <c r="B164" s="41">
        <f>'[1]S2 Maquette'!C173</f>
        <v>0</v>
      </c>
      <c r="C164" s="39">
        <f>'[1]S2 Maquette'!F173</f>
        <v>0</v>
      </c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42"/>
      <c r="W164"/>
    </row>
    <row r="165" spans="1:23" ht="30.5" customHeight="1">
      <c r="A165" s="41">
        <f>'[1]S2 Maquette'!B174</f>
        <v>0</v>
      </c>
      <c r="B165" s="41">
        <f>'[1]S2 Maquette'!C174</f>
        <v>0</v>
      </c>
      <c r="C165" s="39">
        <f>'[1]S2 Maquette'!F174</f>
        <v>0</v>
      </c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42"/>
      <c r="W165"/>
    </row>
    <row r="166" spans="1:23" ht="30.5" customHeight="1">
      <c r="A166" s="41">
        <f>'[1]S2 Maquette'!B175</f>
        <v>0</v>
      </c>
      <c r="B166" s="41">
        <f>'[1]S2 Maquette'!C175</f>
        <v>0</v>
      </c>
      <c r="C166" s="39">
        <f>'[1]S2 Maquette'!F175</f>
        <v>0</v>
      </c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42"/>
      <c r="W166"/>
    </row>
    <row r="167" spans="1:23" ht="30.5" customHeight="1">
      <c r="A167" s="41">
        <f>'[1]S2 Maquette'!B176</f>
        <v>0</v>
      </c>
      <c r="B167" s="41">
        <f>'[1]S2 Maquette'!C176</f>
        <v>0</v>
      </c>
      <c r="C167" s="39">
        <f>'[1]S2 Maquette'!F176</f>
        <v>0</v>
      </c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42"/>
      <c r="W167"/>
    </row>
    <row r="168" spans="1:23" ht="30.5" customHeight="1">
      <c r="A168" s="41">
        <f>'[1]S2 Maquette'!B177</f>
        <v>0</v>
      </c>
      <c r="B168" s="41">
        <f>'[1]S2 Maquette'!C177</f>
        <v>0</v>
      </c>
      <c r="C168" s="39">
        <f>'[1]S2 Maquette'!F177</f>
        <v>0</v>
      </c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42"/>
      <c r="W168"/>
    </row>
    <row r="169" spans="1:23" ht="30.5" customHeight="1">
      <c r="A169" s="41">
        <f>'[1]S2 Maquette'!B178</f>
        <v>0</v>
      </c>
      <c r="B169" s="41">
        <f>'[1]S2 Maquette'!C178</f>
        <v>0</v>
      </c>
      <c r="C169" s="39">
        <f>'[1]S2 Maquette'!F178</f>
        <v>0</v>
      </c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42"/>
      <c r="W169"/>
    </row>
    <row r="170" spans="1:23" ht="30.5" customHeight="1">
      <c r="A170" s="41">
        <f>'[1]S2 Maquette'!B179</f>
        <v>0</v>
      </c>
      <c r="B170" s="41">
        <f>'[1]S2 Maquette'!C179</f>
        <v>0</v>
      </c>
      <c r="C170" s="39">
        <f>'[1]S2 Maquette'!F179</f>
        <v>0</v>
      </c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42"/>
      <c r="W170"/>
    </row>
    <row r="171" spans="1:23" ht="30.5" customHeight="1">
      <c r="A171" s="41">
        <f>'[1]S2 Maquette'!B180</f>
        <v>0</v>
      </c>
      <c r="B171" s="41">
        <f>'[1]S2 Maquette'!C180</f>
        <v>0</v>
      </c>
      <c r="C171" s="39">
        <f>'[1]S2 Maquette'!F180</f>
        <v>0</v>
      </c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42"/>
      <c r="W171"/>
    </row>
    <row r="172" spans="1:23" ht="30.5" customHeight="1">
      <c r="A172" s="41">
        <f>'[1]S2 Maquette'!B181</f>
        <v>0</v>
      </c>
      <c r="B172" s="41">
        <f>'[1]S2 Maquette'!C181</f>
        <v>0</v>
      </c>
      <c r="C172" s="39">
        <f>'[1]S2 Maquette'!F181</f>
        <v>0</v>
      </c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42"/>
      <c r="W172"/>
    </row>
    <row r="173" spans="1:23" ht="30.5" customHeight="1">
      <c r="A173" s="41">
        <f>'[1]S2 Maquette'!B182</f>
        <v>0</v>
      </c>
      <c r="B173" s="41">
        <f>'[1]S2 Maquette'!C182</f>
        <v>0</v>
      </c>
      <c r="C173" s="39">
        <f>'[1]S2 Maquette'!F182</f>
        <v>0</v>
      </c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42"/>
      <c r="W173"/>
    </row>
    <row r="174" spans="1:23" ht="30.5" customHeight="1">
      <c r="A174" s="41">
        <f>'[1]S2 Maquette'!B183</f>
        <v>0</v>
      </c>
      <c r="B174" s="41">
        <f>'[1]S2 Maquette'!C183</f>
        <v>0</v>
      </c>
      <c r="C174" s="39">
        <f>'[1]S2 Maquette'!F183</f>
        <v>0</v>
      </c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42"/>
      <c r="W174"/>
    </row>
    <row r="175" spans="1:23" ht="30.5" customHeight="1">
      <c r="A175" s="41">
        <f>'[1]S2 Maquette'!B184</f>
        <v>0</v>
      </c>
      <c r="B175" s="41">
        <f>'[1]S2 Maquette'!C184</f>
        <v>0</v>
      </c>
      <c r="C175" s="39">
        <f>'[1]S2 Maquette'!F184</f>
        <v>0</v>
      </c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42"/>
      <c r="W175"/>
    </row>
    <row r="176" spans="1:23" ht="30.5" customHeight="1">
      <c r="A176" s="41">
        <f>'[1]S2 Maquette'!B185</f>
        <v>0</v>
      </c>
      <c r="B176" s="41">
        <f>'[1]S2 Maquette'!C185</f>
        <v>0</v>
      </c>
      <c r="C176" s="39">
        <f>'[1]S2 Maquette'!F185</f>
        <v>0</v>
      </c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42"/>
      <c r="W176"/>
    </row>
    <row r="177" spans="1:23" ht="30.5" customHeight="1">
      <c r="A177" s="41">
        <f>'[1]S2 Maquette'!B186</f>
        <v>0</v>
      </c>
      <c r="B177" s="41">
        <f>'[1]S2 Maquette'!C186</f>
        <v>0</v>
      </c>
      <c r="C177" s="39">
        <f>'[1]S2 Maquette'!F186</f>
        <v>0</v>
      </c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42"/>
      <c r="W177"/>
    </row>
    <row r="178" spans="1:23" ht="30.5" customHeight="1">
      <c r="A178" s="41">
        <f>'[1]S2 Maquette'!B187</f>
        <v>0</v>
      </c>
      <c r="B178" s="41">
        <f>'[1]S2 Maquette'!C187</f>
        <v>0</v>
      </c>
      <c r="C178" s="39">
        <f>'[1]S2 Maquette'!F187</f>
        <v>0</v>
      </c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42"/>
      <c r="W178"/>
    </row>
    <row r="179" spans="1:23" ht="30.5" customHeight="1">
      <c r="A179" s="41">
        <f>'[1]S2 Maquette'!B188</f>
        <v>0</v>
      </c>
      <c r="B179" s="41">
        <f>'[1]S2 Maquette'!C188</f>
        <v>0</v>
      </c>
      <c r="C179" s="39">
        <f>'[1]S2 Maquette'!F188</f>
        <v>0</v>
      </c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42"/>
      <c r="W179"/>
    </row>
    <row r="180" spans="1:23" ht="30.5" customHeight="1">
      <c r="A180" s="41">
        <f>'[1]S2 Maquette'!B189</f>
        <v>0</v>
      </c>
      <c r="B180" s="41">
        <f>'[1]S2 Maquette'!C189</f>
        <v>0</v>
      </c>
      <c r="C180" s="39">
        <f>'[1]S2 Maquette'!F189</f>
        <v>0</v>
      </c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42"/>
      <c r="W180"/>
    </row>
    <row r="181" spans="1:23" ht="30.5" customHeight="1">
      <c r="A181" s="41">
        <f>'[1]S2 Maquette'!B190</f>
        <v>0</v>
      </c>
      <c r="B181" s="41">
        <f>'[1]S2 Maquette'!C190</f>
        <v>0</v>
      </c>
      <c r="C181" s="39">
        <f>'[1]S2 Maquette'!F190</f>
        <v>0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42"/>
      <c r="W181"/>
    </row>
    <row r="182" spans="1:23" ht="30.5" customHeight="1">
      <c r="A182" s="41">
        <f>'[1]S2 Maquette'!B191</f>
        <v>0</v>
      </c>
      <c r="B182" s="41">
        <f>'[1]S2 Maquette'!C191</f>
        <v>0</v>
      </c>
      <c r="C182" s="39">
        <f>'[1]S2 Maquette'!F191</f>
        <v>0</v>
      </c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42"/>
      <c r="W182"/>
    </row>
    <row r="183" spans="1:23" ht="30.5" customHeight="1">
      <c r="A183" s="41">
        <f>'[1]S2 Maquette'!B192</f>
        <v>0</v>
      </c>
      <c r="B183" s="41">
        <f>'[1]S2 Maquette'!C192</f>
        <v>0</v>
      </c>
      <c r="C183" s="39">
        <f>'[1]S2 Maquette'!F192</f>
        <v>0</v>
      </c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42"/>
      <c r="W183"/>
    </row>
    <row r="184" spans="1:23" ht="30.5" customHeight="1">
      <c r="A184" s="41">
        <f>'[1]S2 Maquette'!B193</f>
        <v>0</v>
      </c>
      <c r="B184" s="41">
        <f>'[1]S2 Maquette'!C193</f>
        <v>0</v>
      </c>
      <c r="C184" s="39">
        <f>'[1]S2 Maquette'!F193</f>
        <v>0</v>
      </c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42"/>
      <c r="W184"/>
    </row>
    <row r="185" spans="1:23" ht="30.5" customHeight="1">
      <c r="A185" s="41">
        <f>'[1]S2 Maquette'!B194</f>
        <v>0</v>
      </c>
      <c r="B185" s="41">
        <f>'[1]S2 Maquette'!C194</f>
        <v>0</v>
      </c>
      <c r="C185" s="39">
        <f>'[1]S2 Maquette'!F194</f>
        <v>0</v>
      </c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42"/>
      <c r="W185"/>
    </row>
    <row r="186" spans="1:23" ht="30.5" customHeight="1">
      <c r="A186" s="41">
        <f>'[1]S2 Maquette'!B195</f>
        <v>0</v>
      </c>
      <c r="B186" s="41">
        <f>'[1]S2 Maquette'!C195</f>
        <v>0</v>
      </c>
      <c r="C186" s="39">
        <f>'[1]S2 Maquette'!F195</f>
        <v>0</v>
      </c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42"/>
      <c r="W186"/>
    </row>
    <row r="187" spans="1:23" ht="30.5" customHeight="1">
      <c r="A187" s="41">
        <f>'[1]S2 Maquette'!B196</f>
        <v>0</v>
      </c>
      <c r="B187" s="41">
        <f>'[1]S2 Maquette'!C196</f>
        <v>0</v>
      </c>
      <c r="C187" s="39">
        <f>'[1]S2 Maquette'!F196</f>
        <v>0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42"/>
      <c r="W187"/>
    </row>
    <row r="188" spans="1:23" ht="30.5" customHeight="1">
      <c r="A188" s="41">
        <f>'[1]S2 Maquette'!B197</f>
        <v>0</v>
      </c>
      <c r="B188" s="41">
        <f>'[1]S2 Maquette'!C197</f>
        <v>0</v>
      </c>
      <c r="C188" s="39">
        <f>'[1]S2 Maquette'!F197</f>
        <v>0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42"/>
      <c r="W188"/>
    </row>
    <row r="189" spans="1:23" ht="30.5" customHeight="1">
      <c r="A189" s="41">
        <f>'[1]S2 Maquette'!B198</f>
        <v>0</v>
      </c>
      <c r="B189" s="41">
        <f>'[1]S2 Maquette'!C198</f>
        <v>0</v>
      </c>
      <c r="C189" s="39">
        <f>'[1]S2 Maquette'!F198</f>
        <v>0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42"/>
      <c r="W189"/>
    </row>
    <row r="190" spans="1:23" ht="30.5" customHeight="1">
      <c r="A190" s="41">
        <f>'[1]S2 Maquette'!B199</f>
        <v>0</v>
      </c>
      <c r="B190" s="41">
        <f>'[1]S2 Maquette'!C199</f>
        <v>0</v>
      </c>
      <c r="C190" s="39">
        <f>'[1]S2 Maquette'!F199</f>
        <v>0</v>
      </c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42"/>
      <c r="W190"/>
    </row>
    <row r="191" spans="1:23" ht="30.5" customHeight="1">
      <c r="A191" s="41">
        <f>'[1]S2 Maquette'!B200</f>
        <v>0</v>
      </c>
      <c r="B191" s="41">
        <f>'[1]S2 Maquette'!C200</f>
        <v>0</v>
      </c>
      <c r="C191" s="39">
        <f>'[1]S2 Maquette'!F200</f>
        <v>0</v>
      </c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42"/>
      <c r="W191"/>
    </row>
    <row r="192" spans="1:23" ht="30.5" customHeight="1">
      <c r="A192" s="41">
        <f>'[1]S2 Maquette'!B201</f>
        <v>0</v>
      </c>
      <c r="B192" s="41">
        <f>'[1]S2 Maquette'!C201</f>
        <v>0</v>
      </c>
      <c r="C192" s="39">
        <f>'[1]S2 Maquette'!F201</f>
        <v>0</v>
      </c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42"/>
      <c r="W192"/>
    </row>
    <row r="193" spans="1:23" ht="30.5" customHeight="1">
      <c r="A193" s="41">
        <f>'[1]S2 Maquette'!B202</f>
        <v>0</v>
      </c>
      <c r="B193" s="41">
        <f>'[1]S2 Maquette'!C202</f>
        <v>0</v>
      </c>
      <c r="C193" s="39">
        <f>'[1]S2 Maquette'!F202</f>
        <v>0</v>
      </c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42"/>
      <c r="W193"/>
    </row>
    <row r="194" spans="1:23" ht="30.5" customHeight="1">
      <c r="A194" s="41">
        <f>'[1]S2 Maquette'!B203</f>
        <v>0</v>
      </c>
      <c r="B194" s="41">
        <f>'[1]S2 Maquette'!C203</f>
        <v>0</v>
      </c>
      <c r="C194" s="39">
        <f>'[1]S2 Maquette'!F203</f>
        <v>0</v>
      </c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42"/>
      <c r="W194"/>
    </row>
    <row r="195" spans="1:23" ht="30.5" customHeight="1">
      <c r="A195" s="41">
        <f>'[1]S2 Maquette'!B204</f>
        <v>0</v>
      </c>
      <c r="B195" s="41">
        <f>'[1]S2 Maquette'!C204</f>
        <v>0</v>
      </c>
      <c r="C195" s="39">
        <f>'[1]S2 Maquette'!F204</f>
        <v>0</v>
      </c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42"/>
      <c r="W195"/>
    </row>
    <row r="196" spans="1:23" ht="30.5" customHeight="1">
      <c r="A196" s="41">
        <f>'[1]S2 Maquette'!B205</f>
        <v>0</v>
      </c>
      <c r="B196" s="41">
        <f>'[1]S2 Maquette'!C205</f>
        <v>0</v>
      </c>
      <c r="C196" s="39">
        <f>'[1]S2 Maquette'!F205</f>
        <v>0</v>
      </c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42"/>
      <c r="W196"/>
    </row>
    <row r="197" spans="1:23" ht="30.5" customHeight="1">
      <c r="A197" s="41">
        <f>'[1]S2 Maquette'!B206</f>
        <v>0</v>
      </c>
      <c r="B197" s="41">
        <f>'[1]S2 Maquette'!C206</f>
        <v>0</v>
      </c>
      <c r="C197" s="39">
        <f>'[1]S2 Maquette'!F206</f>
        <v>0</v>
      </c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42"/>
      <c r="W197"/>
    </row>
    <row r="198" spans="1:23" ht="30.5" customHeight="1">
      <c r="A198" s="41">
        <f>'[1]S2 Maquette'!B207</f>
        <v>0</v>
      </c>
      <c r="B198" s="41">
        <f>'[1]S2 Maquette'!C207</f>
        <v>0</v>
      </c>
      <c r="C198" s="39">
        <f>'[1]S2 Maquette'!F207</f>
        <v>0</v>
      </c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42"/>
      <c r="W198"/>
    </row>
    <row r="199" spans="1:23" ht="30.5" customHeight="1">
      <c r="A199" s="41">
        <f>'[1]S2 Maquette'!B208</f>
        <v>0</v>
      </c>
      <c r="B199" s="41">
        <f>'[1]S2 Maquette'!C208</f>
        <v>0</v>
      </c>
      <c r="C199" s="39">
        <f>'[1]S2 Maquette'!F208</f>
        <v>0</v>
      </c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42"/>
      <c r="W199"/>
    </row>
    <row r="200" spans="1:23" ht="30.5" customHeight="1">
      <c r="A200" s="41">
        <f>'[1]S2 Maquette'!B209</f>
        <v>0</v>
      </c>
      <c r="B200" s="41">
        <f>'[1]S2 Maquette'!C209</f>
        <v>0</v>
      </c>
      <c r="C200" s="39">
        <f>'[1]S2 Maquette'!F209</f>
        <v>0</v>
      </c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42"/>
      <c r="W200"/>
    </row>
    <row r="201" spans="1:23" ht="30.5" customHeight="1">
      <c r="A201" s="41">
        <f>'[1]S2 Maquette'!B210</f>
        <v>0</v>
      </c>
      <c r="B201" s="41">
        <f>'[1]S2 Maquette'!C210</f>
        <v>0</v>
      </c>
      <c r="C201" s="39">
        <f>'[1]S2 Maquette'!F210</f>
        <v>0</v>
      </c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42"/>
      <c r="W201"/>
    </row>
    <row r="202" spans="1:23" ht="30.5" customHeight="1">
      <c r="A202" s="41">
        <f>'[1]S2 Maquette'!B211</f>
        <v>0</v>
      </c>
      <c r="B202" s="41">
        <f>'[1]S2 Maquette'!C211</f>
        <v>0</v>
      </c>
      <c r="C202" s="39">
        <f>'[1]S2 Maquette'!F211</f>
        <v>0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42"/>
      <c r="W202"/>
    </row>
    <row r="203" spans="1:23" ht="30.5" customHeight="1">
      <c r="A203" s="41">
        <f>'[1]S2 Maquette'!B212</f>
        <v>0</v>
      </c>
      <c r="B203" s="41">
        <f>'[1]S2 Maquette'!C212</f>
        <v>0</v>
      </c>
      <c r="C203" s="39">
        <f>'[1]S2 Maquette'!F212</f>
        <v>0</v>
      </c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42"/>
      <c r="W203"/>
    </row>
    <row r="204" spans="1:23" ht="30.5" customHeight="1">
      <c r="A204" s="41">
        <f>'[1]S2 Maquette'!B213</f>
        <v>0</v>
      </c>
      <c r="B204" s="41">
        <f>'[1]S2 Maquette'!C213</f>
        <v>0</v>
      </c>
      <c r="C204" s="39">
        <f>'[1]S2 Maquette'!F213</f>
        <v>0</v>
      </c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42"/>
      <c r="W204"/>
    </row>
    <row r="205" spans="1:23" ht="30.5" customHeight="1">
      <c r="A205" s="41">
        <f>'[1]S2 Maquette'!B214</f>
        <v>0</v>
      </c>
      <c r="B205" s="41">
        <f>'[1]S2 Maquette'!C214</f>
        <v>0</v>
      </c>
      <c r="C205" s="39">
        <f>'[1]S2 Maquette'!F214</f>
        <v>0</v>
      </c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42"/>
      <c r="W205"/>
    </row>
    <row r="206" spans="1:23" ht="30.5" customHeight="1">
      <c r="A206" s="41">
        <f>'[1]S2 Maquette'!B215</f>
        <v>0</v>
      </c>
      <c r="B206" s="41">
        <f>'[1]S2 Maquette'!C215</f>
        <v>0</v>
      </c>
      <c r="C206" s="39">
        <f>'[1]S2 Maquette'!F215</f>
        <v>0</v>
      </c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42"/>
      <c r="W206"/>
    </row>
    <row r="207" spans="1:23" ht="30.5" customHeight="1">
      <c r="A207" s="41">
        <f>'[1]S2 Maquette'!B216</f>
        <v>0</v>
      </c>
      <c r="B207" s="41">
        <f>'[1]S2 Maquette'!C216</f>
        <v>0</v>
      </c>
      <c r="C207" s="39">
        <f>'[1]S2 Maquette'!F216</f>
        <v>0</v>
      </c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42"/>
      <c r="W207"/>
    </row>
    <row r="208" spans="1:23" ht="30.5" customHeight="1">
      <c r="A208" s="41">
        <f>'[1]S2 Maquette'!B217</f>
        <v>0</v>
      </c>
      <c r="B208" s="41">
        <f>'[1]S2 Maquette'!C217</f>
        <v>0</v>
      </c>
      <c r="C208" s="39">
        <f>'[1]S2 Maquette'!F217</f>
        <v>0</v>
      </c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42"/>
      <c r="W208"/>
    </row>
    <row r="209" spans="1:23" ht="30.5" customHeight="1">
      <c r="A209" s="41">
        <f>'[1]S2 Maquette'!B218</f>
        <v>0</v>
      </c>
      <c r="B209" s="41">
        <f>'[1]S2 Maquette'!C218</f>
        <v>0</v>
      </c>
      <c r="C209" s="39">
        <f>'[1]S2 Maquette'!F218</f>
        <v>0</v>
      </c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42"/>
      <c r="W209"/>
    </row>
    <row r="210" spans="1:23" ht="30.5" customHeight="1">
      <c r="A210" s="41">
        <f>'[1]S2 Maquette'!B219</f>
        <v>0</v>
      </c>
      <c r="B210" s="41">
        <f>'[1]S2 Maquette'!C219</f>
        <v>0</v>
      </c>
      <c r="C210" s="39">
        <f>'[1]S2 Maquette'!F219</f>
        <v>0</v>
      </c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42"/>
      <c r="W210"/>
    </row>
    <row r="211" spans="1:23" ht="30.5" customHeight="1">
      <c r="A211" s="41">
        <f>'[1]S2 Maquette'!B220</f>
        <v>0</v>
      </c>
      <c r="B211" s="41">
        <f>'[1]S2 Maquette'!C220</f>
        <v>0</v>
      </c>
      <c r="C211" s="39">
        <f>'[1]S2 Maquette'!F220</f>
        <v>0</v>
      </c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42"/>
      <c r="W211"/>
    </row>
    <row r="212" spans="1:23" ht="30.5" customHeight="1">
      <c r="A212" s="41">
        <f>'[1]S2 Maquette'!B221</f>
        <v>0</v>
      </c>
      <c r="B212" s="41">
        <f>'[1]S2 Maquette'!C221</f>
        <v>0</v>
      </c>
      <c r="C212" s="39">
        <f>'[1]S2 Maquette'!F221</f>
        <v>0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42"/>
      <c r="W212"/>
    </row>
    <row r="213" spans="1:23" ht="30.5" customHeight="1">
      <c r="A213" s="41">
        <f>'[1]S2 Maquette'!B222</f>
        <v>0</v>
      </c>
      <c r="B213" s="41">
        <f>'[1]S2 Maquette'!C222</f>
        <v>0</v>
      </c>
      <c r="C213" s="39">
        <f>'[1]S2 Maquette'!F222</f>
        <v>0</v>
      </c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42"/>
      <c r="W213"/>
    </row>
    <row r="214" spans="1:23" ht="30.5" customHeight="1">
      <c r="A214" s="41">
        <f>'[1]S2 Maquette'!B223</f>
        <v>0</v>
      </c>
      <c r="B214" s="41">
        <f>'[1]S2 Maquette'!C223</f>
        <v>0</v>
      </c>
      <c r="C214" s="39">
        <f>'[1]S2 Maquette'!F223</f>
        <v>0</v>
      </c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42"/>
      <c r="W214"/>
    </row>
    <row r="215" spans="1:23" ht="30.5" customHeight="1">
      <c r="A215" s="41">
        <f>'[1]S2 Maquette'!B224</f>
        <v>0</v>
      </c>
      <c r="B215" s="41">
        <f>'[1]S2 Maquette'!C224</f>
        <v>0</v>
      </c>
      <c r="C215" s="39">
        <f>'[1]S2 Maquette'!F224</f>
        <v>0</v>
      </c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42"/>
      <c r="W215"/>
    </row>
    <row r="216" spans="1:23" ht="30.5" customHeight="1">
      <c r="A216" s="41">
        <f>'[1]S2 Maquette'!B225</f>
        <v>0</v>
      </c>
      <c r="B216" s="41">
        <f>'[1]S2 Maquette'!C225</f>
        <v>0</v>
      </c>
      <c r="C216" s="39">
        <f>'[1]S2 Maquette'!F225</f>
        <v>0</v>
      </c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42"/>
      <c r="W216"/>
    </row>
    <row r="217" spans="1:23" ht="30.5" customHeight="1">
      <c r="A217" s="41">
        <f>'[1]S2 Maquette'!B226</f>
        <v>0</v>
      </c>
      <c r="B217" s="41">
        <f>'[1]S2 Maquette'!C226</f>
        <v>0</v>
      </c>
      <c r="C217" s="39">
        <f>'[1]S2 Maquette'!F226</f>
        <v>0</v>
      </c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42"/>
      <c r="W217"/>
    </row>
    <row r="218" spans="1:23" ht="30.5" customHeight="1">
      <c r="A218" s="41">
        <f>'[1]S2 Maquette'!B227</f>
        <v>0</v>
      </c>
      <c r="B218" s="41">
        <f>'[1]S2 Maquette'!C227</f>
        <v>0</v>
      </c>
      <c r="C218" s="39">
        <f>'[1]S2 Maquette'!F227</f>
        <v>0</v>
      </c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42"/>
      <c r="W218"/>
    </row>
    <row r="219" spans="1:23" ht="30.5" customHeight="1">
      <c r="A219" s="41">
        <f>'[1]S2 Maquette'!B228</f>
        <v>0</v>
      </c>
      <c r="B219" s="41">
        <f>'[1]S2 Maquette'!C228</f>
        <v>0</v>
      </c>
      <c r="C219" s="39">
        <f>'[1]S2 Maquette'!F228</f>
        <v>0</v>
      </c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42"/>
      <c r="W219"/>
    </row>
    <row r="220" spans="1:23" ht="30.5" customHeight="1">
      <c r="A220" s="41">
        <f>'[1]S2 Maquette'!B229</f>
        <v>0</v>
      </c>
      <c r="B220" s="41">
        <f>'[1]S2 Maquette'!C229</f>
        <v>0</v>
      </c>
      <c r="C220" s="39">
        <f>'[1]S2 Maquette'!F229</f>
        <v>0</v>
      </c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42"/>
      <c r="W220"/>
    </row>
    <row r="221" spans="1:23" ht="30.5" customHeight="1">
      <c r="A221" s="41">
        <f>'[1]S2 Maquette'!B230</f>
        <v>0</v>
      </c>
      <c r="B221" s="41">
        <f>'[1]S2 Maquette'!C230</f>
        <v>0</v>
      </c>
      <c r="C221" s="39">
        <f>'[1]S2 Maquette'!F230</f>
        <v>0</v>
      </c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42"/>
      <c r="W221"/>
    </row>
    <row r="222" spans="1:23" ht="30.5" customHeight="1">
      <c r="A222" s="41">
        <f>'[1]S2 Maquette'!B231</f>
        <v>0</v>
      </c>
      <c r="B222" s="41">
        <f>'[1]S2 Maquette'!C231</f>
        <v>0</v>
      </c>
      <c r="C222" s="39">
        <f>'[1]S2 Maquette'!F231</f>
        <v>0</v>
      </c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42"/>
      <c r="W222"/>
    </row>
    <row r="223" spans="1:23" ht="30.5" customHeight="1">
      <c r="A223" s="41">
        <f>'[1]S2 Maquette'!B232</f>
        <v>0</v>
      </c>
      <c r="B223" s="41">
        <f>'[1]S2 Maquette'!C232</f>
        <v>0</v>
      </c>
      <c r="C223" s="39">
        <f>'[1]S2 Maquette'!F232</f>
        <v>0</v>
      </c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42"/>
      <c r="W223"/>
    </row>
    <row r="224" spans="1:23" ht="30.5" customHeight="1">
      <c r="A224" s="41">
        <f>'[1]S2 Maquette'!B233</f>
        <v>0</v>
      </c>
      <c r="B224" s="41">
        <f>'[1]S2 Maquette'!C233</f>
        <v>0</v>
      </c>
      <c r="C224" s="39">
        <f>'[1]S2 Maquette'!F233</f>
        <v>0</v>
      </c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42"/>
      <c r="W224"/>
    </row>
    <row r="225" spans="1:23" ht="30.5" customHeight="1">
      <c r="A225" s="41">
        <f>'[1]S2 Maquette'!B234</f>
        <v>0</v>
      </c>
      <c r="B225" s="41">
        <f>'[1]S2 Maquette'!C234</f>
        <v>0</v>
      </c>
      <c r="C225" s="39">
        <f>'[1]S2 Maquette'!F234</f>
        <v>0</v>
      </c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42"/>
      <c r="W225"/>
    </row>
    <row r="226" spans="1:23" ht="30.5" customHeight="1">
      <c r="A226" s="41">
        <f>'[1]S2 Maquette'!B235</f>
        <v>0</v>
      </c>
      <c r="B226" s="41">
        <f>'[1]S2 Maquette'!C235</f>
        <v>0</v>
      </c>
      <c r="C226" s="39">
        <f>'[1]S2 Maquette'!F235</f>
        <v>0</v>
      </c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42"/>
      <c r="W226"/>
    </row>
    <row r="227" spans="1:23" ht="30.5" customHeight="1">
      <c r="A227" s="41">
        <f>'[1]S2 Maquette'!B236</f>
        <v>0</v>
      </c>
      <c r="B227" s="41">
        <f>'[1]S2 Maquette'!C236</f>
        <v>0</v>
      </c>
      <c r="C227" s="39">
        <f>'[1]S2 Maquette'!F236</f>
        <v>0</v>
      </c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42"/>
      <c r="W227"/>
    </row>
    <row r="228" spans="1:23" ht="30.5" customHeight="1">
      <c r="A228" s="41">
        <f>'[1]S2 Maquette'!B237</f>
        <v>0</v>
      </c>
      <c r="B228" s="41">
        <f>'[1]S2 Maquette'!C237</f>
        <v>0</v>
      </c>
      <c r="C228" s="39">
        <f>'[1]S2 Maquette'!F237</f>
        <v>0</v>
      </c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42"/>
      <c r="W228"/>
    </row>
    <row r="229" spans="1:23" ht="30.5" customHeight="1">
      <c r="A229" s="41">
        <f>'[1]S2 Maquette'!B238</f>
        <v>0</v>
      </c>
      <c r="B229" s="41">
        <f>'[1]S2 Maquette'!C238</f>
        <v>0</v>
      </c>
      <c r="C229" s="39">
        <f>'[1]S2 Maquette'!F238</f>
        <v>0</v>
      </c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42"/>
      <c r="W229"/>
    </row>
    <row r="230" spans="1:23" ht="30.5" customHeight="1">
      <c r="A230" s="41">
        <f>'[1]S2 Maquette'!B239</f>
        <v>0</v>
      </c>
      <c r="B230" s="41">
        <f>'[1]S2 Maquette'!C239</f>
        <v>0</v>
      </c>
      <c r="C230" s="39">
        <f>'[1]S2 Maquette'!F239</f>
        <v>0</v>
      </c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42"/>
      <c r="W230"/>
    </row>
    <row r="231" spans="1:23" ht="30.5" customHeight="1">
      <c r="A231" s="41">
        <f>'[1]S2 Maquette'!B240</f>
        <v>0</v>
      </c>
      <c r="B231" s="41">
        <f>'[1]S2 Maquette'!C240</f>
        <v>0</v>
      </c>
      <c r="C231" s="39">
        <f>'[1]S2 Maquette'!F240</f>
        <v>0</v>
      </c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42"/>
      <c r="W231"/>
    </row>
    <row r="232" spans="1:23" ht="30.5" customHeight="1">
      <c r="A232" s="41">
        <f>'[1]S2 Maquette'!B241</f>
        <v>0</v>
      </c>
      <c r="B232" s="41">
        <f>'[1]S2 Maquette'!C241</f>
        <v>0</v>
      </c>
      <c r="C232" s="39">
        <f>'[1]S2 Maquette'!F241</f>
        <v>0</v>
      </c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42"/>
      <c r="W232"/>
    </row>
    <row r="233" spans="1:23" ht="30.5" customHeight="1">
      <c r="A233" s="41">
        <f>'[1]S2 Maquette'!B242</f>
        <v>0</v>
      </c>
      <c r="B233" s="41">
        <f>'[1]S2 Maquette'!C242</f>
        <v>0</v>
      </c>
      <c r="C233" s="39">
        <f>'[1]S2 Maquette'!F242</f>
        <v>0</v>
      </c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42"/>
      <c r="W233"/>
    </row>
    <row r="234" spans="1:23" ht="30.5" customHeight="1">
      <c r="A234" s="41">
        <f>'[1]S2 Maquette'!B243</f>
        <v>0</v>
      </c>
      <c r="B234" s="41">
        <f>'[1]S2 Maquette'!C243</f>
        <v>0</v>
      </c>
      <c r="C234" s="39">
        <f>'[1]S2 Maquette'!F243</f>
        <v>0</v>
      </c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42"/>
      <c r="W234"/>
    </row>
    <row r="235" spans="1:23" ht="30.5" customHeight="1">
      <c r="A235" s="41">
        <f>'[1]S2 Maquette'!B244</f>
        <v>0</v>
      </c>
      <c r="B235" s="41">
        <f>'[1]S2 Maquette'!C244</f>
        <v>0</v>
      </c>
      <c r="C235" s="39">
        <f>'[1]S2 Maquette'!F244</f>
        <v>0</v>
      </c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42"/>
      <c r="W235"/>
    </row>
    <row r="236" spans="1:23" ht="30.5" customHeight="1">
      <c r="A236" s="41">
        <f>'[1]S2 Maquette'!B245</f>
        <v>0</v>
      </c>
      <c r="B236" s="41">
        <f>'[1]S2 Maquette'!C245</f>
        <v>0</v>
      </c>
      <c r="C236" s="39">
        <f>'[1]S2 Maquette'!F245</f>
        <v>0</v>
      </c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42"/>
      <c r="W236"/>
    </row>
    <row r="237" spans="1:23" ht="30.5" customHeight="1">
      <c r="A237" s="41">
        <f>'[1]S2 Maquette'!B246</f>
        <v>0</v>
      </c>
      <c r="B237" s="41">
        <f>'[1]S2 Maquette'!C246</f>
        <v>0</v>
      </c>
      <c r="C237" s="39">
        <f>'[1]S2 Maquette'!F246</f>
        <v>0</v>
      </c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42"/>
      <c r="W237"/>
    </row>
    <row r="238" spans="1:23" ht="30.5" customHeight="1">
      <c r="A238" s="41">
        <f>'[1]S2 Maquette'!B247</f>
        <v>0</v>
      </c>
      <c r="B238" s="41">
        <f>'[1]S2 Maquette'!C247</f>
        <v>0</v>
      </c>
      <c r="C238" s="39">
        <f>'[1]S2 Maquette'!F247</f>
        <v>0</v>
      </c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42"/>
      <c r="W238"/>
    </row>
    <row r="239" spans="1:23" ht="30.5" customHeight="1">
      <c r="A239" s="41">
        <f>'[1]S2 Maquette'!B248</f>
        <v>0</v>
      </c>
      <c r="B239" s="41">
        <f>'[1]S2 Maquette'!C248</f>
        <v>0</v>
      </c>
      <c r="C239" s="39">
        <f>'[1]S2 Maquette'!F248</f>
        <v>0</v>
      </c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42"/>
      <c r="W239"/>
    </row>
    <row r="240" spans="1:23" ht="30.5" customHeight="1">
      <c r="A240" s="41">
        <f>'[1]S2 Maquette'!B249</f>
        <v>0</v>
      </c>
      <c r="B240" s="41">
        <f>'[1]S2 Maquette'!C249</f>
        <v>0</v>
      </c>
      <c r="C240" s="39">
        <f>'[1]S2 Maquette'!F249</f>
        <v>0</v>
      </c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42"/>
      <c r="W240"/>
    </row>
    <row r="241" spans="1:23" ht="30.5" customHeight="1">
      <c r="A241" s="41">
        <f>'[1]S2 Maquette'!B250</f>
        <v>0</v>
      </c>
      <c r="B241" s="41">
        <f>'[1]S2 Maquette'!C250</f>
        <v>0</v>
      </c>
      <c r="C241" s="39">
        <f>'[1]S2 Maquette'!F250</f>
        <v>0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42"/>
      <c r="W241"/>
    </row>
    <row r="242" spans="1:23" ht="30.5" customHeight="1">
      <c r="A242" s="41">
        <f>'[1]S2 Maquette'!B251</f>
        <v>0</v>
      </c>
      <c r="B242" s="41">
        <f>'[1]S2 Maquette'!C251</f>
        <v>0</v>
      </c>
      <c r="C242" s="39">
        <f>'[1]S2 Maquette'!F251</f>
        <v>0</v>
      </c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42"/>
      <c r="W242"/>
    </row>
    <row r="243" spans="1:23" ht="30.5" customHeight="1">
      <c r="A243" s="41">
        <f>'[1]S2 Maquette'!B252</f>
        <v>0</v>
      </c>
      <c r="B243" s="41">
        <f>'[1]S2 Maquette'!C252</f>
        <v>0</v>
      </c>
      <c r="C243" s="39">
        <f>'[1]S2 Maquette'!F252</f>
        <v>0</v>
      </c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42"/>
      <c r="W243"/>
    </row>
    <row r="244" spans="1:23" ht="30.5" customHeight="1">
      <c r="A244" s="41">
        <f>'[1]S2 Maquette'!B253</f>
        <v>0</v>
      </c>
      <c r="B244" s="41">
        <f>'[1]S2 Maquette'!C253</f>
        <v>0</v>
      </c>
      <c r="C244" s="39">
        <f>'[1]S2 Maquette'!F253</f>
        <v>0</v>
      </c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42"/>
      <c r="W244"/>
    </row>
    <row r="245" spans="1:23" ht="30.5" customHeight="1">
      <c r="A245" s="41">
        <f>'[1]S2 Maquette'!B254</f>
        <v>0</v>
      </c>
      <c r="B245" s="41">
        <f>'[1]S2 Maquette'!C254</f>
        <v>0</v>
      </c>
      <c r="C245" s="39">
        <f>'[1]S2 Maquette'!F254</f>
        <v>0</v>
      </c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42"/>
      <c r="W245"/>
    </row>
    <row r="246" spans="1:23" ht="30.5" customHeight="1">
      <c r="A246" s="41">
        <f>'[1]S2 Maquette'!B255</f>
        <v>0</v>
      </c>
      <c r="B246" s="41">
        <f>'[1]S2 Maquette'!C255</f>
        <v>0</v>
      </c>
      <c r="C246" s="39">
        <f>'[1]S2 Maquette'!F255</f>
        <v>0</v>
      </c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42"/>
      <c r="W246"/>
    </row>
    <row r="247" spans="1:23" ht="30.5" customHeight="1">
      <c r="A247" s="41">
        <f>'[1]S2 Maquette'!B256</f>
        <v>0</v>
      </c>
      <c r="B247" s="41">
        <f>'[1]S2 Maquette'!C256</f>
        <v>0</v>
      </c>
      <c r="C247" s="39">
        <f>'[1]S2 Maquette'!F256</f>
        <v>0</v>
      </c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42"/>
      <c r="W247"/>
    </row>
    <row r="248" spans="1:23" ht="30.5" customHeight="1">
      <c r="A248" s="41">
        <f>'[1]S2 Maquette'!B257</f>
        <v>0</v>
      </c>
      <c r="B248" s="41">
        <f>'[1]S2 Maquette'!C257</f>
        <v>0</v>
      </c>
      <c r="C248" s="39">
        <f>'[1]S2 Maquette'!F257</f>
        <v>0</v>
      </c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42"/>
      <c r="W248"/>
    </row>
    <row r="249" spans="1:23" ht="30.5" customHeight="1">
      <c r="A249" s="41">
        <f>'[1]S2 Maquette'!B258</f>
        <v>0</v>
      </c>
      <c r="B249" s="41">
        <f>'[1]S2 Maquette'!C258</f>
        <v>0</v>
      </c>
      <c r="C249" s="39">
        <f>'[1]S2 Maquette'!F258</f>
        <v>0</v>
      </c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42"/>
      <c r="W249"/>
    </row>
    <row r="250" spans="1:23" ht="30.5" customHeight="1">
      <c r="A250" s="41">
        <f>'[1]S2 Maquette'!B259</f>
        <v>0</v>
      </c>
      <c r="B250" s="41">
        <f>'[1]S2 Maquette'!C259</f>
        <v>0</v>
      </c>
      <c r="C250" s="39">
        <f>'[1]S2 Maquette'!F259</f>
        <v>0</v>
      </c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42"/>
      <c r="W250"/>
    </row>
    <row r="251" spans="1:23" ht="30.5" customHeight="1">
      <c r="A251" s="41">
        <f>'[1]S2 Maquette'!B260</f>
        <v>0</v>
      </c>
      <c r="B251" s="41">
        <f>'[1]S2 Maquette'!C260</f>
        <v>0</v>
      </c>
      <c r="C251" s="39">
        <f>'[1]S2 Maquette'!F260</f>
        <v>0</v>
      </c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42"/>
      <c r="W251"/>
    </row>
    <row r="252" spans="1:23" ht="30.5" customHeight="1">
      <c r="A252" s="41">
        <f>'[1]S2 Maquette'!B261</f>
        <v>0</v>
      </c>
      <c r="B252" s="41">
        <f>'[1]S2 Maquette'!C261</f>
        <v>0</v>
      </c>
      <c r="C252" s="39">
        <f>'[1]S2 Maquette'!F261</f>
        <v>0</v>
      </c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42"/>
      <c r="W252"/>
    </row>
    <row r="253" spans="1:23" ht="30.5" customHeight="1">
      <c r="A253" s="41">
        <f>'[1]S2 Maquette'!B262</f>
        <v>0</v>
      </c>
      <c r="B253" s="41">
        <f>'[1]S2 Maquette'!C262</f>
        <v>0</v>
      </c>
      <c r="C253" s="39">
        <f>'[1]S2 Maquette'!F262</f>
        <v>0</v>
      </c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42"/>
      <c r="W253"/>
    </row>
    <row r="254" spans="1:23" ht="30.5" customHeight="1">
      <c r="A254" s="41">
        <f>'[1]S2 Maquette'!B263</f>
        <v>0</v>
      </c>
      <c r="B254" s="41">
        <f>'[1]S2 Maquette'!C263</f>
        <v>0</v>
      </c>
      <c r="C254" s="39">
        <f>'[1]S2 Maquette'!F263</f>
        <v>0</v>
      </c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42"/>
      <c r="W254"/>
    </row>
    <row r="255" spans="1:23" ht="30.5" customHeight="1">
      <c r="A255" s="41">
        <f>'[1]S2 Maquette'!B264</f>
        <v>0</v>
      </c>
      <c r="B255" s="41">
        <f>'[1]S2 Maquette'!C264</f>
        <v>0</v>
      </c>
      <c r="C255" s="39">
        <f>'[1]S2 Maquette'!F264</f>
        <v>0</v>
      </c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42"/>
      <c r="W255"/>
    </row>
    <row r="256" spans="1:23" ht="30.5" customHeight="1">
      <c r="A256" s="41">
        <f>'[1]S2 Maquette'!B265</f>
        <v>0</v>
      </c>
      <c r="B256" s="41">
        <f>'[1]S2 Maquette'!C265</f>
        <v>0</v>
      </c>
      <c r="C256" s="39">
        <f>'[1]S2 Maquette'!F265</f>
        <v>0</v>
      </c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42"/>
      <c r="W256"/>
    </row>
    <row r="257" spans="1:23" ht="30.5" customHeight="1">
      <c r="A257" s="41">
        <f>'[1]S2 Maquette'!B266</f>
        <v>0</v>
      </c>
      <c r="B257" s="41">
        <f>'[1]S2 Maquette'!C266</f>
        <v>0</v>
      </c>
      <c r="C257" s="39">
        <f>'[1]S2 Maquette'!F266</f>
        <v>0</v>
      </c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42"/>
      <c r="W257"/>
    </row>
    <row r="258" spans="1:23" ht="30.5" customHeight="1">
      <c r="A258" s="41">
        <f>'[1]S2 Maquette'!B267</f>
        <v>0</v>
      </c>
      <c r="B258" s="41">
        <f>'[1]S2 Maquette'!C267</f>
        <v>0</v>
      </c>
      <c r="C258" s="39">
        <f>'[1]S2 Maquette'!F267</f>
        <v>0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42"/>
      <c r="W258"/>
    </row>
    <row r="259" spans="1:23" ht="30.5" customHeight="1">
      <c r="A259" s="41">
        <f>'[1]S2 Maquette'!B268</f>
        <v>0</v>
      </c>
      <c r="B259" s="41">
        <f>'[1]S2 Maquette'!C268</f>
        <v>0</v>
      </c>
      <c r="C259" s="39">
        <f>'[1]S2 Maquette'!F268</f>
        <v>0</v>
      </c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42"/>
      <c r="W259"/>
    </row>
    <row r="260" spans="1:23" ht="30.5" customHeight="1">
      <c r="A260" s="41">
        <f>'[1]S2 Maquette'!B269</f>
        <v>0</v>
      </c>
      <c r="B260" s="41">
        <f>'[1]S2 Maquette'!C269</f>
        <v>0</v>
      </c>
      <c r="C260" s="39">
        <f>'[1]S2 Maquette'!F269</f>
        <v>0</v>
      </c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42"/>
      <c r="W260"/>
    </row>
    <row r="261" spans="1:23" ht="30.5" customHeight="1">
      <c r="A261" s="41">
        <f>'[1]S2 Maquette'!B270</f>
        <v>0</v>
      </c>
      <c r="B261" s="41">
        <f>'[1]S2 Maquette'!C270</f>
        <v>0</v>
      </c>
      <c r="C261" s="39">
        <f>'[1]S2 Maquette'!F270</f>
        <v>0</v>
      </c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42"/>
      <c r="W261"/>
    </row>
    <row r="262" spans="1:23" ht="30.5" customHeight="1">
      <c r="A262" s="41">
        <f>'[1]S2 Maquette'!B271</f>
        <v>0</v>
      </c>
      <c r="B262" s="41">
        <f>'[1]S2 Maquette'!C271</f>
        <v>0</v>
      </c>
      <c r="C262" s="39">
        <f>'[1]S2 Maquette'!F271</f>
        <v>0</v>
      </c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42"/>
      <c r="W262"/>
    </row>
    <row r="263" spans="1:23" ht="30.5" customHeight="1">
      <c r="A263" s="41">
        <f>'[1]S2 Maquette'!B272</f>
        <v>0</v>
      </c>
      <c r="B263" s="41">
        <f>'[1]S2 Maquette'!C272</f>
        <v>0</v>
      </c>
      <c r="C263" s="39">
        <f>'[1]S2 Maquette'!F272</f>
        <v>0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42"/>
      <c r="W263"/>
    </row>
    <row r="264" spans="1:23" ht="30.5" customHeight="1">
      <c r="A264" s="41">
        <f>'[1]S2 Maquette'!B273</f>
        <v>0</v>
      </c>
      <c r="B264" s="41">
        <f>'[1]S2 Maquette'!C273</f>
        <v>0</v>
      </c>
      <c r="C264" s="39">
        <f>'[1]S2 Maquette'!F273</f>
        <v>0</v>
      </c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42"/>
      <c r="W264"/>
    </row>
    <row r="265" spans="1:23" ht="30.5" customHeight="1">
      <c r="A265" s="41">
        <f>'[1]S2 Maquette'!B274</f>
        <v>0</v>
      </c>
      <c r="B265" s="41">
        <f>'[1]S2 Maquette'!C274</f>
        <v>0</v>
      </c>
      <c r="C265" s="39">
        <f>'[1]S2 Maquette'!F274</f>
        <v>0</v>
      </c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42"/>
      <c r="W265"/>
    </row>
    <row r="266" spans="1:23" ht="30.5" customHeight="1">
      <c r="A266" s="41">
        <f>'[1]S2 Maquette'!B275</f>
        <v>0</v>
      </c>
      <c r="B266" s="41">
        <f>'[1]S2 Maquette'!C275</f>
        <v>0</v>
      </c>
      <c r="C266" s="39">
        <f>'[1]S2 Maquette'!F275</f>
        <v>0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42"/>
      <c r="W266"/>
    </row>
    <row r="267" spans="1:23" ht="30.5" customHeight="1">
      <c r="A267" s="41">
        <f>'[1]S2 Maquette'!B276</f>
        <v>0</v>
      </c>
      <c r="B267" s="41">
        <f>'[1]S2 Maquette'!C276</f>
        <v>0</v>
      </c>
      <c r="C267" s="39">
        <f>'[1]S2 Maquette'!F276</f>
        <v>0</v>
      </c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42"/>
      <c r="W267"/>
    </row>
    <row r="268" spans="1:23" ht="30.5" customHeight="1">
      <c r="A268" s="41">
        <f>'[1]S2 Maquette'!B277</f>
        <v>0</v>
      </c>
      <c r="B268" s="41">
        <f>'[1]S2 Maquette'!C277</f>
        <v>0</v>
      </c>
      <c r="C268" s="39">
        <f>'[1]S2 Maquette'!F277</f>
        <v>0</v>
      </c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42"/>
      <c r="W268"/>
    </row>
    <row r="269" spans="1:23" ht="30.5" customHeight="1">
      <c r="A269" s="41">
        <f>'[1]S2 Maquette'!B278</f>
        <v>0</v>
      </c>
      <c r="B269" s="41">
        <f>'[1]S2 Maquette'!C278</f>
        <v>0</v>
      </c>
      <c r="C269" s="39">
        <f>'[1]S2 Maquette'!F278</f>
        <v>0</v>
      </c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42"/>
      <c r="W269"/>
    </row>
    <row r="270" spans="1:23" ht="30.5" customHeight="1">
      <c r="A270" s="41">
        <f>'[1]S2 Maquette'!B279</f>
        <v>0</v>
      </c>
      <c r="B270" s="41">
        <f>'[1]S2 Maquette'!C279</f>
        <v>0</v>
      </c>
      <c r="C270" s="39">
        <f>'[1]S2 Maquette'!F279</f>
        <v>0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42"/>
      <c r="W270"/>
    </row>
    <row r="271" spans="1:23" ht="30.5" customHeight="1">
      <c r="A271" s="41">
        <f>'[1]S2 Maquette'!B280</f>
        <v>0</v>
      </c>
      <c r="B271" s="41">
        <f>'[1]S2 Maquette'!C280</f>
        <v>0</v>
      </c>
      <c r="C271" s="39">
        <f>'[1]S2 Maquette'!F280</f>
        <v>0</v>
      </c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42"/>
      <c r="W271"/>
    </row>
    <row r="272" spans="1:23" ht="30.5" customHeight="1">
      <c r="A272" s="41">
        <f>'[1]S2 Maquette'!B281</f>
        <v>0</v>
      </c>
      <c r="B272" s="41">
        <f>'[1]S2 Maquette'!C281</f>
        <v>0</v>
      </c>
      <c r="C272" s="39">
        <f>'[1]S2 Maquette'!F281</f>
        <v>0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42"/>
      <c r="W272"/>
    </row>
    <row r="273" spans="1:23" ht="30.5" customHeight="1">
      <c r="A273" s="41">
        <f>'[1]S2 Maquette'!B282</f>
        <v>0</v>
      </c>
      <c r="B273" s="41">
        <f>'[1]S2 Maquette'!C282</f>
        <v>0</v>
      </c>
      <c r="C273" s="39">
        <f>'[1]S2 Maquette'!F282</f>
        <v>0</v>
      </c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42"/>
      <c r="W273"/>
    </row>
    <row r="274" spans="1:23" ht="30.5" customHeight="1">
      <c r="A274" s="41">
        <f>'[1]S2 Maquette'!B283</f>
        <v>0</v>
      </c>
      <c r="B274" s="41">
        <f>'[1]S2 Maquette'!C283</f>
        <v>0</v>
      </c>
      <c r="C274" s="39">
        <f>'[1]S2 Maquette'!F283</f>
        <v>0</v>
      </c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42"/>
      <c r="W274"/>
    </row>
    <row r="275" spans="1:23" ht="30.5" customHeight="1">
      <c r="A275" s="41">
        <f>'[1]S2 Maquette'!B284</f>
        <v>0</v>
      </c>
      <c r="B275" s="41">
        <f>'[1]S2 Maquette'!C284</f>
        <v>0</v>
      </c>
      <c r="C275" s="39">
        <f>'[1]S2 Maquette'!F284</f>
        <v>0</v>
      </c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42"/>
      <c r="W275"/>
    </row>
    <row r="276" spans="1:23" ht="30.5" customHeight="1">
      <c r="A276" s="41">
        <f>'[1]S2 Maquette'!B285</f>
        <v>0</v>
      </c>
      <c r="B276" s="41">
        <f>'[1]S2 Maquette'!C285</f>
        <v>0</v>
      </c>
      <c r="C276" s="39">
        <f>'[1]S2 Maquette'!F285</f>
        <v>0</v>
      </c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42"/>
      <c r="W276"/>
    </row>
    <row r="277" spans="1:23" ht="30.5" customHeight="1">
      <c r="A277" s="41">
        <f>'[1]S2 Maquette'!B286</f>
        <v>0</v>
      </c>
      <c r="B277" s="41">
        <f>'[1]S2 Maquette'!C286</f>
        <v>0</v>
      </c>
      <c r="C277" s="39">
        <f>'[1]S2 Maquette'!F286</f>
        <v>0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42"/>
      <c r="W277"/>
    </row>
    <row r="278" spans="1:23" ht="30.5" customHeight="1">
      <c r="A278" s="41">
        <f>'[1]S2 Maquette'!B287</f>
        <v>0</v>
      </c>
      <c r="B278" s="41">
        <f>'[1]S2 Maquette'!C287</f>
        <v>0</v>
      </c>
      <c r="C278" s="39">
        <f>'[1]S2 Maquette'!F287</f>
        <v>0</v>
      </c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42"/>
      <c r="W278"/>
    </row>
    <row r="279" spans="1:23" ht="30.5" customHeight="1">
      <c r="A279" s="41">
        <f>'[1]S2 Maquette'!B288</f>
        <v>0</v>
      </c>
      <c r="B279" s="41">
        <f>'[1]S2 Maquette'!C288</f>
        <v>0</v>
      </c>
      <c r="C279" s="39">
        <f>'[1]S2 Maquette'!F288</f>
        <v>0</v>
      </c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42"/>
      <c r="W279"/>
    </row>
    <row r="280" spans="1:23" ht="30.5" customHeight="1">
      <c r="A280" s="41">
        <f>'[1]S2 Maquette'!B289</f>
        <v>0</v>
      </c>
      <c r="B280" s="41">
        <f>'[1]S2 Maquette'!C289</f>
        <v>0</v>
      </c>
      <c r="C280" s="39">
        <f>'[1]S2 Maquette'!F289</f>
        <v>0</v>
      </c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42"/>
      <c r="W280"/>
    </row>
    <row r="281" spans="1:23" ht="30.5" customHeight="1">
      <c r="A281" s="41">
        <f>'[1]S2 Maquette'!B290</f>
        <v>0</v>
      </c>
      <c r="B281" s="41">
        <f>'[1]S2 Maquette'!C290</f>
        <v>0</v>
      </c>
      <c r="C281" s="39">
        <f>'[1]S2 Maquette'!F290</f>
        <v>0</v>
      </c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42"/>
      <c r="W281"/>
    </row>
    <row r="282" spans="1:23" ht="30.5" customHeight="1">
      <c r="A282" s="41">
        <f>'[1]S2 Maquette'!B291</f>
        <v>0</v>
      </c>
      <c r="B282" s="41">
        <f>'[1]S2 Maquette'!C291</f>
        <v>0</v>
      </c>
      <c r="C282" s="39">
        <f>'[1]S2 Maquette'!F291</f>
        <v>0</v>
      </c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42"/>
      <c r="W282"/>
    </row>
    <row r="283" spans="1:23" ht="30.5" customHeight="1">
      <c r="A283" s="41">
        <f>'[1]S2 Maquette'!B292</f>
        <v>0</v>
      </c>
      <c r="B283" s="41">
        <f>'[1]S2 Maquette'!C292</f>
        <v>0</v>
      </c>
      <c r="C283" s="39">
        <f>'[1]S2 Maquette'!F292</f>
        <v>0</v>
      </c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42"/>
      <c r="W283"/>
    </row>
    <row r="284" spans="1:23" ht="30.5" customHeight="1">
      <c r="A284" s="41">
        <f>'[1]S2 Maquette'!B293</f>
        <v>0</v>
      </c>
      <c r="B284" s="41">
        <f>'[1]S2 Maquette'!C293</f>
        <v>0</v>
      </c>
      <c r="C284" s="39">
        <f>'[1]S2 Maquette'!F293</f>
        <v>0</v>
      </c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42"/>
      <c r="W284"/>
    </row>
    <row r="285" spans="1:23" ht="30.5" customHeight="1">
      <c r="A285" s="41">
        <f>'[1]S2 Maquette'!B294</f>
        <v>0</v>
      </c>
      <c r="B285" s="41">
        <f>'[1]S2 Maquette'!C294</f>
        <v>0</v>
      </c>
      <c r="C285" s="39">
        <f>'[1]S2 Maquette'!F294</f>
        <v>0</v>
      </c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42"/>
      <c r="W285"/>
    </row>
    <row r="286" spans="1:23" ht="30.5" customHeight="1">
      <c r="A286" s="41">
        <f>'[1]S2 Maquette'!B295</f>
        <v>0</v>
      </c>
      <c r="B286" s="41">
        <f>'[1]S2 Maquette'!C295</f>
        <v>0</v>
      </c>
      <c r="C286" s="39">
        <f>'[1]S2 Maquette'!F295</f>
        <v>0</v>
      </c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42"/>
      <c r="W286"/>
    </row>
    <row r="287" spans="1:23" ht="30.5" customHeight="1">
      <c r="A287" s="41">
        <f>'[1]S2 Maquette'!B296</f>
        <v>0</v>
      </c>
      <c r="B287" s="41">
        <f>'[1]S2 Maquette'!C296</f>
        <v>0</v>
      </c>
      <c r="C287" s="39">
        <f>'[1]S2 Maquette'!F296</f>
        <v>0</v>
      </c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42"/>
      <c r="W287"/>
    </row>
    <row r="288" spans="1:23" ht="30.5" customHeight="1">
      <c r="A288" s="41">
        <f>'[1]S2 Maquette'!B297</f>
        <v>0</v>
      </c>
      <c r="B288" s="41">
        <f>'[1]S2 Maquette'!C297</f>
        <v>0</v>
      </c>
      <c r="C288" s="39">
        <f>'[1]S2 Maquette'!F297</f>
        <v>0</v>
      </c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42"/>
      <c r="W288"/>
    </row>
    <row r="289" spans="1:23" ht="30.5" customHeight="1">
      <c r="A289" s="41">
        <f>'[1]S2 Maquette'!B298</f>
        <v>0</v>
      </c>
      <c r="B289" s="41">
        <f>'[1]S2 Maquette'!C298</f>
        <v>0</v>
      </c>
      <c r="C289" s="39">
        <f>'[1]S2 Maquette'!F298</f>
        <v>0</v>
      </c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42"/>
      <c r="W289"/>
    </row>
    <row r="290" spans="1:23" ht="30.5" customHeight="1">
      <c r="A290" s="41">
        <f>'[1]S2 Maquette'!B299</f>
        <v>0</v>
      </c>
      <c r="B290" s="41">
        <f>'[1]S2 Maquette'!C299</f>
        <v>0</v>
      </c>
      <c r="C290" s="39">
        <f>'[1]S2 Maquette'!F299</f>
        <v>0</v>
      </c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42"/>
      <c r="W290"/>
    </row>
    <row r="291" spans="1:23" ht="30.5" customHeight="1">
      <c r="A291" s="41">
        <f>'[1]S2 Maquette'!B300</f>
        <v>0</v>
      </c>
      <c r="B291" s="41">
        <f>'[1]S2 Maquette'!C300</f>
        <v>0</v>
      </c>
      <c r="C291" s="39">
        <f>'[1]S2 Maquette'!F300</f>
        <v>0</v>
      </c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42"/>
      <c r="W291"/>
    </row>
    <row r="292" spans="1:23" ht="30.5" customHeight="1">
      <c r="A292" s="41">
        <f>'[1]S2 Maquette'!B301</f>
        <v>0</v>
      </c>
      <c r="B292" s="41">
        <f>'[1]S2 Maquette'!C301</f>
        <v>0</v>
      </c>
      <c r="C292" s="39">
        <f>'[1]S2 Maquette'!F301</f>
        <v>0</v>
      </c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42"/>
      <c r="W292"/>
    </row>
    <row r="293" spans="1:23" ht="30.5" customHeight="1">
      <c r="A293" s="41">
        <f>'[1]S2 Maquette'!B302</f>
        <v>0</v>
      </c>
      <c r="B293" s="41">
        <f>'[1]S2 Maquette'!C302</f>
        <v>0</v>
      </c>
      <c r="C293" s="39">
        <f>'[1]S2 Maquette'!F302</f>
        <v>0</v>
      </c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42"/>
      <c r="W293"/>
    </row>
    <row r="294" spans="1:23" ht="30.5" customHeight="1">
      <c r="A294" s="41">
        <f>'[1]S2 Maquette'!B303</f>
        <v>0</v>
      </c>
      <c r="B294" s="41">
        <f>'[1]S2 Maquette'!C303</f>
        <v>0</v>
      </c>
      <c r="C294" s="39">
        <f>'[1]S2 Maquette'!F303</f>
        <v>0</v>
      </c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42"/>
      <c r="W294"/>
    </row>
    <row r="295" spans="1:23" ht="30.5" customHeight="1">
      <c r="A295" s="41">
        <f>'[1]S2 Maquette'!B304</f>
        <v>0</v>
      </c>
      <c r="B295" s="41">
        <f>'[1]S2 Maquette'!C304</f>
        <v>0</v>
      </c>
      <c r="C295" s="39">
        <f>'[1]S2 Maquette'!F304</f>
        <v>0</v>
      </c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42"/>
      <c r="W295"/>
    </row>
    <row r="296" spans="1:23" ht="30.5" customHeight="1">
      <c r="A296" s="41">
        <f>'[1]S2 Maquette'!B305</f>
        <v>0</v>
      </c>
      <c r="B296" s="41">
        <f>'[1]S2 Maquette'!C305</f>
        <v>0</v>
      </c>
      <c r="C296" s="39">
        <f>'[1]S2 Maquette'!F305</f>
        <v>0</v>
      </c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42"/>
      <c r="W296"/>
    </row>
  </sheetData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297:A995">
    <cfRule type="expression" dxfId="532" priority="87">
      <formula>$C1="OPTION"</formula>
    </cfRule>
    <cfRule type="expression" dxfId="531" priority="86">
      <formula>$C1="BLOC"</formula>
    </cfRule>
    <cfRule type="expression" dxfId="530" priority="85">
      <formula>$C1="Parcours Pédagogique"</formula>
    </cfRule>
  </conditionalFormatting>
  <conditionalFormatting sqref="A18:S26 J34:O34 D35:O35 A39:S296 N27:O33 N36:O38 T18 R27:S28 R30:S38 A27:B38">
    <cfRule type="expression" dxfId="529" priority="92">
      <formula>$C18="Modification MCC"</formula>
    </cfRule>
  </conditionalFormatting>
  <conditionalFormatting sqref="B1:S7 C8:S9 C10 E10 J10:S11 B12:M12 P12 B13:L13 B14:N14 P14:S17 B15:M17 B297:S995">
    <cfRule type="expression" dxfId="528" priority="91">
      <formula>$D1="Fermeture"</formula>
    </cfRule>
    <cfRule type="expression" dxfId="527" priority="90">
      <formula>$D1="Création"</formula>
    </cfRule>
    <cfRule type="expression" dxfId="526" priority="89">
      <formula>$D1="Modification"</formula>
    </cfRule>
  </conditionalFormatting>
  <conditionalFormatting sqref="B1:S7 C8:S9 J10:S11 B12:M12 B13:L13 B14:N14 B15:M17 B297:S995 P14:S17 C10 E10 P12">
    <cfRule type="expression" dxfId="525" priority="88">
      <formula>$D1="Modification MCC"</formula>
    </cfRule>
  </conditionalFormatting>
  <conditionalFormatting sqref="C31:C38">
    <cfRule type="expression" dxfId="524" priority="60">
      <formula>$C31="Fermeture"</formula>
    </cfRule>
    <cfRule type="expression" dxfId="523" priority="59">
      <formula>$C31="Création"</formula>
    </cfRule>
    <cfRule type="expression" dxfId="522" priority="58">
      <formula>$C31="Modification"</formula>
    </cfRule>
    <cfRule type="expression" dxfId="521" priority="57">
      <formula>$C31="Modification MCC"</formula>
    </cfRule>
    <cfRule type="expression" dxfId="520" priority="56">
      <formula>$B31="Option"</formula>
    </cfRule>
  </conditionalFormatting>
  <conditionalFormatting sqref="C27:M30 N27:O33">
    <cfRule type="expression" dxfId="519" priority="25">
      <formula>$B27="Option"</formula>
    </cfRule>
  </conditionalFormatting>
  <conditionalFormatting sqref="C27:M30">
    <cfRule type="expression" dxfId="518" priority="27">
      <formula>$C27="Modification MCC"</formula>
    </cfRule>
    <cfRule type="expression" dxfId="517" priority="30">
      <formula>$C27="Fermeture"</formula>
    </cfRule>
    <cfRule type="expression" dxfId="516" priority="29">
      <formula>$C27="Création"</formula>
    </cfRule>
    <cfRule type="expression" dxfId="515" priority="28">
      <formula>$C27="Modification"</formula>
    </cfRule>
  </conditionalFormatting>
  <conditionalFormatting sqref="C1:S9 C10 E10 J10:S11 C12:S26 C39:S997">
    <cfRule type="expression" dxfId="514" priority="81">
      <formula>$B1="Option"</formula>
    </cfRule>
  </conditionalFormatting>
  <conditionalFormatting sqref="D34:I34">
    <cfRule type="expression" dxfId="513" priority="20">
      <formula>$C34="Modification MCC"</formula>
    </cfRule>
    <cfRule type="expression" dxfId="512" priority="21">
      <formula>$C34="Modification"</formula>
    </cfRule>
    <cfRule type="expression" dxfId="511" priority="22">
      <formula>$C34="Création"</formula>
    </cfRule>
    <cfRule type="expression" dxfId="510" priority="23">
      <formula>$C34="Fermeture"</formula>
    </cfRule>
  </conditionalFormatting>
  <conditionalFormatting sqref="D31:M33">
    <cfRule type="expression" dxfId="509" priority="39">
      <formula>$C31="Modification MCC"</formula>
    </cfRule>
    <cfRule type="expression" dxfId="508" priority="42">
      <formula>$C31="Fermeture"</formula>
    </cfRule>
    <cfRule type="expression" dxfId="507" priority="41">
      <formula>$C31="Création"</formula>
    </cfRule>
    <cfRule type="expression" dxfId="506" priority="40">
      <formula>$C31="Modification"</formula>
    </cfRule>
    <cfRule type="expression" dxfId="505" priority="38">
      <formula>$B31="Option"</formula>
    </cfRule>
  </conditionalFormatting>
  <conditionalFormatting sqref="D36:M38">
    <cfRule type="expression" dxfId="504" priority="34">
      <formula>$C36="Modification MCC"</formula>
    </cfRule>
    <cfRule type="expression" dxfId="503" priority="35">
      <formula>$C36="Modification"</formula>
    </cfRule>
    <cfRule type="expression" dxfId="502" priority="36">
      <formula>$C36="Création"</formula>
    </cfRule>
    <cfRule type="expression" dxfId="501" priority="37">
      <formula>$C36="Fermeture"</formula>
    </cfRule>
  </conditionalFormatting>
  <conditionalFormatting sqref="D34:O38">
    <cfRule type="expression" dxfId="500" priority="19">
      <formula>$B34="Option"</formula>
    </cfRule>
  </conditionalFormatting>
  <conditionalFormatting sqref="E31:I31">
    <cfRule type="expression" dxfId="499" priority="24">
      <formula>$B31="Option"</formula>
    </cfRule>
  </conditionalFormatting>
  <conditionalFormatting sqref="J1:J997">
    <cfRule type="expression" dxfId="498" priority="84">
      <formula>$I1="NON"</formula>
    </cfRule>
  </conditionalFormatting>
  <conditionalFormatting sqref="L18:L31 L34:L35 L39:L296">
    <cfRule type="expression" dxfId="497" priority="97">
      <formula>$K18="CCI (CC Intégral)"</formula>
    </cfRule>
  </conditionalFormatting>
  <conditionalFormatting sqref="L32:L33">
    <cfRule type="expression" dxfId="496" priority="55">
      <formula>$K32="CCI (CC Intégral)"</formula>
    </cfRule>
  </conditionalFormatting>
  <conditionalFormatting sqref="L36:L38">
    <cfRule type="expression" dxfId="495" priority="49">
      <formula>$K36="CCI (CC Intégral)"</formula>
    </cfRule>
  </conditionalFormatting>
  <conditionalFormatting sqref="L27:M27 L28:L30">
    <cfRule type="expression" dxfId="494" priority="79">
      <formula>$K27="CT (Contrôle terminal)"</formula>
    </cfRule>
  </conditionalFormatting>
  <conditionalFormatting sqref="L31:M33">
    <cfRule type="expression" dxfId="493" priority="54">
      <formula>$K31="CT (Contrôle terminal)"</formula>
    </cfRule>
  </conditionalFormatting>
  <conditionalFormatting sqref="L36:M38">
    <cfRule type="expression" dxfId="492" priority="48">
      <formula>$K36="CT (Contrôle terminal)"</formula>
    </cfRule>
  </conditionalFormatting>
  <conditionalFormatting sqref="M1:M26 L18:L26 L34:M35 L39:L296 M39:M997">
    <cfRule type="expression" dxfId="491" priority="96">
      <formula>$K1="CT (Contrôle terminal)"</formula>
    </cfRule>
  </conditionalFormatting>
  <conditionalFormatting sqref="M28:M30">
    <cfRule type="expression" dxfId="490" priority="26">
      <formula>$P28="Autres"</formula>
    </cfRule>
  </conditionalFormatting>
  <conditionalFormatting sqref="N32:N33">
    <cfRule type="expression" dxfId="489" priority="33">
      <formula>$P32="Autres"</formula>
    </cfRule>
  </conditionalFormatting>
  <conditionalFormatting sqref="N36:N38">
    <cfRule type="expression" dxfId="488" priority="32">
      <formula>$P36="Autres"</formula>
    </cfRule>
  </conditionalFormatting>
  <conditionalFormatting sqref="N1:O997">
    <cfRule type="expression" dxfId="487" priority="83">
      <formula>$K1="CCI (CC Intégral)"</formula>
    </cfRule>
  </conditionalFormatting>
  <conditionalFormatting sqref="P27:Q27">
    <cfRule type="expression" dxfId="486" priority="15">
      <formula>$C27="Modification MCC"</formula>
    </cfRule>
    <cfRule type="expression" dxfId="485" priority="16">
      <formula>$C27="Modification"</formula>
    </cfRule>
    <cfRule type="expression" dxfId="484" priority="17">
      <formula>$C27="Création"</formula>
    </cfRule>
    <cfRule type="expression" dxfId="483" priority="18">
      <formula>$C27="Fermeture"</formula>
    </cfRule>
  </conditionalFormatting>
  <conditionalFormatting sqref="P28:Q28 P30:Q38">
    <cfRule type="expression" dxfId="482" priority="13">
      <formula>$C28="Fermeture"</formula>
    </cfRule>
    <cfRule type="expression" dxfId="481" priority="12">
      <formula>$C28="Création"</formula>
    </cfRule>
    <cfRule type="expression" dxfId="480" priority="11">
      <formula>$C28="Modification"</formula>
    </cfRule>
  </conditionalFormatting>
  <conditionalFormatting sqref="P30:Q38 P28:Q28">
    <cfRule type="expression" dxfId="479" priority="10">
      <formula>$C28="Modification MCC"</formula>
    </cfRule>
  </conditionalFormatting>
  <conditionalFormatting sqref="P29:R29">
    <cfRule type="expression" dxfId="478" priority="6">
      <formula>$C29="Fermeture"</formula>
    </cfRule>
    <cfRule type="expression" dxfId="477" priority="5">
      <formula>$C29="Création"</formula>
    </cfRule>
    <cfRule type="expression" dxfId="476" priority="4">
      <formula>$C29="Modification"</formula>
    </cfRule>
    <cfRule type="expression" dxfId="475" priority="3">
      <formula>$C29="Modification MCC"</formula>
    </cfRule>
    <cfRule type="expression" dxfId="474" priority="1">
      <formula>$B29="Option"</formula>
    </cfRule>
  </conditionalFormatting>
  <conditionalFormatting sqref="P27:S28">
    <cfRule type="expression" dxfId="473" priority="14">
      <formula>$B27="Option"</formula>
    </cfRule>
  </conditionalFormatting>
  <conditionalFormatting sqref="P30:S38">
    <cfRule type="expression" dxfId="472" priority="7">
      <formula>$B30="Option"</formula>
    </cfRule>
  </conditionalFormatting>
  <conditionalFormatting sqref="Q1:R997">
    <cfRule type="expression" dxfId="471" priority="2">
      <formula>$P1="Autres"</formula>
    </cfRule>
  </conditionalFormatting>
  <conditionalFormatting sqref="S1:S28 T18 S30:S997">
    <cfRule type="expression" dxfId="470" priority="82">
      <formula>$P1="CT (Contrôle terminal)"</formula>
    </cfRule>
  </conditionalFormatting>
  <conditionalFormatting sqref="T18 A18:S26 R27:S28 N27:O33 A27:B38 R30:S38 J34:O34 D35:O35 N36:O38 A39:S296">
    <cfRule type="expression" dxfId="469" priority="93">
      <formula>$C18="Modification"</formula>
    </cfRule>
    <cfRule type="expression" dxfId="468" priority="94">
      <formula>$C18="Création"</formula>
    </cfRule>
    <cfRule type="expression" dxfId="467" priority="95">
      <formula>$C18="Fermeture"</formula>
    </cfRule>
  </conditionalFormatting>
  <dataValidations count="6">
    <dataValidation type="list" allowBlank="1" showInputMessage="1" showErrorMessage="1" sqref="D1:D6" xr:uid="{7A2338C2-2996-4ACA-AC78-C19C1523A598}">
      <formula1>"Obligatoire, Facultatif, Complémentaire"</formula1>
    </dataValidation>
    <dataValidation type="list" allowBlank="1" showInputMessage="1" showErrorMessage="1" sqref="E19:I296" xr:uid="{C13D1116-51EB-4FE5-BB37-7FB1A7ABC1BB}">
      <formula1>"OUI, NON"</formula1>
    </dataValidation>
    <dataValidation type="list" allowBlank="1" showInputMessage="1" showErrorMessage="1" sqref="P19:P296" xr:uid="{F815F226-9560-45A3-84B6-F8782E82FD59}">
      <formula1>"CT (Contrôle terminal), Autres"</formula1>
    </dataValidation>
    <dataValidation type="list" allowBlank="1" showInputMessage="1" showErrorMessage="1" sqref="C23:C296" xr:uid="{D59E28F4-41C0-486D-92AC-77A2EFFE6117}">
      <formula1>"Modification MCC"</formula1>
    </dataValidation>
    <dataValidation type="list" allowBlank="1" showInputMessage="1" showErrorMessage="1" sqref="K19:K296" xr:uid="{BD2E6F03-9D9D-4629-BB6B-8C0EE99D62A7}">
      <formula1>List_Controle2</formula1>
    </dataValidation>
    <dataValidation type="list" allowBlank="1" showInputMessage="1" showErrorMessage="1" sqref="Q19:Q296 N19:N296" xr:uid="{D2B03A88-BEDC-4BC8-B73C-2D9173051254}">
      <formula1>List_Controle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47D2-3F4A-489B-8840-36C70E442685}">
  <sheetPr codeName="Feuil8"/>
  <dimension ref="A1:O300"/>
  <sheetViews>
    <sheetView zoomScaleNormal="100" workbookViewId="0">
      <pane ySplit="18" topLeftCell="A24" activePane="bottomLeft" state="frozen"/>
      <selection pane="bottomLeft" activeCell="B34" sqref="B34"/>
    </sheetView>
  </sheetViews>
  <sheetFormatPr baseColWidth="10" defaultColWidth="11.5" defaultRowHeight="15"/>
  <cols>
    <col min="1" max="1" width="18.5" style="13" customWidth="1"/>
    <col min="2" max="2" width="53.5" style="13" customWidth="1"/>
    <col min="3" max="3" width="18" style="13" customWidth="1"/>
    <col min="4" max="4" width="15.6640625" style="13" customWidth="1"/>
    <col min="5" max="5" width="27.33203125" style="13" customWidth="1"/>
    <col min="6" max="6" width="24.6640625" style="13" customWidth="1"/>
    <col min="7" max="7" width="29.1640625" style="13" customWidth="1"/>
    <col min="8" max="8" width="37.6640625" style="13" customWidth="1"/>
    <col min="9" max="9" width="17" style="26" customWidth="1"/>
    <col min="10" max="10" width="14.33203125" style="26" customWidth="1"/>
    <col min="11" max="11" width="14.6640625" style="26" customWidth="1"/>
    <col min="12" max="13" width="21.6640625" style="13" customWidth="1"/>
    <col min="14" max="14" width="47.6640625" style="13" customWidth="1"/>
    <col min="15" max="15" width="54.1640625" style="13" customWidth="1"/>
  </cols>
  <sheetData>
    <row r="1" spans="1:10">
      <c r="A1" s="160"/>
      <c r="B1" s="160"/>
      <c r="C1" s="160"/>
      <c r="D1" s="160"/>
      <c r="E1" s="160"/>
      <c r="F1" s="160"/>
      <c r="G1" s="160"/>
      <c r="H1" s="160"/>
      <c r="I1" s="160"/>
      <c r="J1" s="160"/>
    </row>
    <row r="2" spans="1:10">
      <c r="A2" s="160"/>
      <c r="B2" s="160"/>
      <c r="C2" s="160"/>
      <c r="D2" s="160"/>
      <c r="E2" s="160"/>
      <c r="F2" s="160"/>
      <c r="G2" s="160"/>
      <c r="H2" s="160"/>
      <c r="I2" s="160"/>
      <c r="J2" s="160"/>
    </row>
    <row r="3" spans="1:10">
      <c r="A3" s="160"/>
      <c r="B3" s="160"/>
      <c r="C3" s="160"/>
      <c r="D3" s="160"/>
      <c r="E3" s="160"/>
      <c r="F3" s="160"/>
      <c r="G3" s="160"/>
      <c r="H3" s="160"/>
      <c r="I3" s="160"/>
      <c r="J3" s="160"/>
    </row>
    <row r="4" spans="1:10">
      <c r="A4" s="160"/>
      <c r="B4" s="160"/>
      <c r="C4" s="160"/>
      <c r="D4" s="160"/>
      <c r="E4" s="160"/>
      <c r="F4" s="160"/>
      <c r="G4" s="160"/>
      <c r="H4" s="160"/>
      <c r="I4" s="160"/>
      <c r="J4" s="160"/>
    </row>
    <row r="5" spans="1:10">
      <c r="A5" s="160"/>
      <c r="B5" s="160"/>
      <c r="C5" s="160"/>
      <c r="D5" s="160"/>
      <c r="E5" s="160"/>
      <c r="F5" s="160"/>
      <c r="G5" s="160"/>
      <c r="H5" s="160"/>
      <c r="I5" s="160"/>
      <c r="J5" s="160"/>
    </row>
    <row r="6" spans="1:10">
      <c r="A6" s="160"/>
      <c r="B6" s="160"/>
      <c r="C6" s="160"/>
      <c r="D6" s="160"/>
      <c r="E6" s="160"/>
      <c r="F6" s="160"/>
      <c r="G6" s="160"/>
      <c r="H6" s="160"/>
      <c r="I6" s="160"/>
      <c r="J6" s="160"/>
    </row>
    <row r="7" spans="1:10" ht="18" customHeight="1">
      <c r="A7" s="162" t="s">
        <v>382</v>
      </c>
      <c r="B7" s="159" t="str">
        <f>'Fiche Générale'!B3</f>
        <v>Portail_SHS</v>
      </c>
      <c r="C7" s="184" t="s">
        <v>202</v>
      </c>
      <c r="D7" s="162"/>
      <c r="E7" s="169" t="str">
        <f>'Fiche Générale'!B4</f>
        <v>Géographie</v>
      </c>
      <c r="F7" s="170"/>
      <c r="G7" s="162" t="s">
        <v>384</v>
      </c>
      <c r="H7" s="183" t="str">
        <f>'Fiche Générale'!B5</f>
        <v>licence de géographie</v>
      </c>
      <c r="I7" s="183"/>
      <c r="J7" s="183"/>
    </row>
    <row r="8" spans="1:10" ht="18" customHeight="1">
      <c r="A8" s="162"/>
      <c r="B8" s="159"/>
      <c r="C8" s="184"/>
      <c r="D8" s="162"/>
      <c r="E8" s="171"/>
      <c r="F8" s="172"/>
      <c r="G8" s="162"/>
      <c r="H8" s="183"/>
      <c r="I8" s="183"/>
      <c r="J8" s="183"/>
    </row>
    <row r="9" spans="1:10" ht="18" customHeight="1">
      <c r="A9" s="162"/>
      <c r="B9" s="159"/>
      <c r="C9" s="184"/>
      <c r="D9" s="162"/>
      <c r="E9" s="173"/>
      <c r="F9" s="174"/>
      <c r="G9" s="162"/>
      <c r="H9" s="183"/>
      <c r="I9" s="183"/>
      <c r="J9" s="183"/>
    </row>
    <row r="10" spans="1:10" ht="18" customHeight="1">
      <c r="A10" s="162"/>
      <c r="B10" s="159"/>
      <c r="C10" s="175" t="s">
        <v>204</v>
      </c>
      <c r="D10" s="175"/>
      <c r="E10" s="176">
        <f>'Fiche Générale'!B9</f>
        <v>0</v>
      </c>
      <c r="F10" s="177"/>
      <c r="G10" s="177"/>
      <c r="H10" s="177"/>
      <c r="I10" s="177"/>
      <c r="J10" s="178"/>
    </row>
    <row r="11" spans="1:10" ht="18" customHeight="1">
      <c r="A11" s="162"/>
      <c r="B11" s="159"/>
      <c r="C11" s="175"/>
      <c r="D11" s="175"/>
      <c r="E11" s="179"/>
      <c r="F11" s="180"/>
      <c r="G11" s="180"/>
      <c r="H11" s="180"/>
      <c r="I11" s="180"/>
      <c r="J11" s="181"/>
    </row>
    <row r="13" spans="1:10">
      <c r="A13" s="154" t="s">
        <v>205</v>
      </c>
      <c r="B13" s="123" t="s">
        <v>478</v>
      </c>
      <c r="C13" s="154" t="s">
        <v>207</v>
      </c>
      <c r="D13" s="154"/>
      <c r="E13" s="154"/>
      <c r="F13" s="154"/>
      <c r="G13" s="154" t="s">
        <v>479</v>
      </c>
      <c r="H13" s="119">
        <f>Calcul!G7</f>
        <v>552</v>
      </c>
      <c r="I13" s="119"/>
    </row>
    <row r="14" spans="1:10">
      <c r="A14" s="154"/>
      <c r="B14" s="126"/>
      <c r="C14" s="154"/>
      <c r="D14" s="154"/>
      <c r="E14" s="154"/>
      <c r="F14" s="154"/>
      <c r="G14" s="154"/>
      <c r="H14" s="119"/>
      <c r="I14" s="119"/>
    </row>
    <row r="15" spans="1:10">
      <c r="A15" s="154" t="s">
        <v>209</v>
      </c>
      <c r="B15" s="123" t="s">
        <v>167</v>
      </c>
      <c r="C15" s="155" t="s">
        <v>210</v>
      </c>
      <c r="D15" s="156"/>
      <c r="E15" s="154"/>
      <c r="F15" s="154"/>
      <c r="G15" s="154" t="s">
        <v>480</v>
      </c>
      <c r="H15" s="119">
        <f>Calcul!G20</f>
        <v>197</v>
      </c>
      <c r="I15" s="119"/>
    </row>
    <row r="16" spans="1:10">
      <c r="A16" s="154"/>
      <c r="B16" s="126"/>
      <c r="C16" s="157"/>
      <c r="D16" s="158"/>
      <c r="E16" s="154"/>
      <c r="F16" s="154"/>
      <c r="G16" s="154"/>
      <c r="H16" s="119"/>
      <c r="I16" s="119"/>
    </row>
    <row r="17" spans="1:15">
      <c r="I17" s="86"/>
      <c r="J17" s="86"/>
      <c r="K17" s="86"/>
      <c r="L17" s="14"/>
      <c r="M17" s="14"/>
      <c r="N17" s="14"/>
    </row>
    <row r="18" spans="1:15" ht="49.25" customHeight="1">
      <c r="A18" s="3" t="s">
        <v>212</v>
      </c>
      <c r="B18" s="3" t="s">
        <v>213</v>
      </c>
      <c r="C18" s="3" t="s">
        <v>3</v>
      </c>
      <c r="D18" s="3" t="s">
        <v>214</v>
      </c>
      <c r="E18" s="3" t="s">
        <v>6</v>
      </c>
      <c r="F18" s="3" t="s">
        <v>5</v>
      </c>
      <c r="G18" s="3" t="s">
        <v>215</v>
      </c>
      <c r="H18" s="3" t="s">
        <v>104</v>
      </c>
      <c r="I18" s="3" t="s">
        <v>164</v>
      </c>
      <c r="J18" s="3" t="s">
        <v>169</v>
      </c>
      <c r="K18" s="3" t="s">
        <v>170</v>
      </c>
      <c r="L18" s="3" t="s">
        <v>216</v>
      </c>
      <c r="M18" s="3" t="s">
        <v>4</v>
      </c>
      <c r="N18" s="3" t="s">
        <v>217</v>
      </c>
      <c r="O18" s="4" t="s">
        <v>218</v>
      </c>
    </row>
    <row r="19" spans="1:15" ht="43.25" customHeight="1">
      <c r="A19" s="50">
        <v>0</v>
      </c>
      <c r="B19" s="48" t="s">
        <v>481</v>
      </c>
      <c r="C19" s="50" t="s">
        <v>11</v>
      </c>
      <c r="D19" s="50">
        <v>6</v>
      </c>
      <c r="E19" s="56"/>
      <c r="F19" s="56"/>
      <c r="G19" s="56"/>
      <c r="H19" s="60"/>
      <c r="I19" s="60"/>
      <c r="J19" s="60"/>
      <c r="K19" s="60"/>
      <c r="L19" s="60"/>
      <c r="M19" s="60"/>
      <c r="N19" s="56"/>
      <c r="O19" s="65"/>
    </row>
    <row r="20" spans="1:15" ht="43.25" customHeight="1">
      <c r="A20" s="50" t="s">
        <v>220</v>
      </c>
      <c r="B20" s="48" t="s">
        <v>482</v>
      </c>
      <c r="C20" s="50" t="s">
        <v>19</v>
      </c>
      <c r="D20" s="60"/>
      <c r="E20" s="56"/>
      <c r="F20" s="56"/>
      <c r="G20" s="56"/>
      <c r="H20" s="60"/>
      <c r="I20" s="60"/>
      <c r="J20" s="60"/>
      <c r="K20" s="60"/>
      <c r="L20" s="60"/>
      <c r="M20" s="60"/>
      <c r="N20" s="56"/>
      <c r="O20" s="65"/>
    </row>
    <row r="21" spans="1:15" ht="43.25" customHeight="1">
      <c r="A21" s="50" t="s">
        <v>222</v>
      </c>
      <c r="B21" s="48" t="s">
        <v>483</v>
      </c>
      <c r="C21" s="50" t="s">
        <v>19</v>
      </c>
      <c r="D21" s="60"/>
      <c r="E21" s="56"/>
      <c r="F21" s="56"/>
      <c r="G21" s="56"/>
      <c r="H21" s="60"/>
      <c r="I21" s="60"/>
      <c r="J21" s="60"/>
      <c r="K21" s="60"/>
      <c r="L21" s="60"/>
      <c r="M21" s="60"/>
      <c r="N21" s="56"/>
      <c r="O21" s="65"/>
    </row>
    <row r="22" spans="1:15" ht="43.25" customHeight="1">
      <c r="A22" s="50" t="s">
        <v>224</v>
      </c>
      <c r="B22" s="49" t="s">
        <v>484</v>
      </c>
      <c r="C22" s="50" t="s">
        <v>19</v>
      </c>
      <c r="D22" s="60"/>
      <c r="E22" s="56"/>
      <c r="F22" s="56"/>
      <c r="G22" s="56"/>
      <c r="H22" s="60"/>
      <c r="I22" s="60"/>
      <c r="J22" s="60"/>
      <c r="K22" s="60"/>
      <c r="L22" s="60"/>
      <c r="M22" s="60"/>
      <c r="N22" s="56"/>
      <c r="O22" s="65"/>
    </row>
    <row r="23" spans="1:15" ht="43.25" customHeight="1">
      <c r="A23" s="52"/>
      <c r="B23" s="49" t="s">
        <v>226</v>
      </c>
      <c r="C23" s="50" t="s">
        <v>29</v>
      </c>
      <c r="D23" s="60"/>
      <c r="E23" s="56"/>
      <c r="F23" s="56"/>
      <c r="G23" s="56"/>
      <c r="H23" s="60"/>
      <c r="I23" s="60"/>
      <c r="J23" s="60"/>
      <c r="K23" s="60"/>
      <c r="L23" s="60"/>
      <c r="M23" s="60"/>
      <c r="N23" s="56"/>
      <c r="O23" s="65"/>
    </row>
    <row r="24" spans="1:15" ht="43.25" customHeight="1">
      <c r="A24" s="50" t="s">
        <v>227</v>
      </c>
      <c r="B24" s="49" t="s">
        <v>485</v>
      </c>
      <c r="C24" s="50" t="s">
        <v>19</v>
      </c>
      <c r="D24" s="60"/>
      <c r="E24" s="56"/>
      <c r="F24" s="56"/>
      <c r="G24" s="56"/>
      <c r="H24" s="60"/>
      <c r="I24" s="60"/>
      <c r="J24" s="60"/>
      <c r="K24" s="60"/>
      <c r="L24" s="60"/>
      <c r="M24" s="60"/>
      <c r="N24" s="56"/>
      <c r="O24" s="65"/>
    </row>
    <row r="25" spans="1:15" ht="43.25" customHeight="1">
      <c r="A25" s="50" t="s">
        <v>229</v>
      </c>
      <c r="B25" s="49" t="s">
        <v>230</v>
      </c>
      <c r="C25" s="50" t="s">
        <v>19</v>
      </c>
      <c r="D25" s="60"/>
      <c r="E25" s="56"/>
      <c r="F25" s="56"/>
      <c r="G25" s="56"/>
      <c r="H25" s="60"/>
      <c r="I25" s="60"/>
      <c r="J25" s="60"/>
      <c r="K25" s="60"/>
      <c r="L25" s="60"/>
      <c r="M25" s="60"/>
      <c r="N25" s="56"/>
      <c r="O25" s="65"/>
    </row>
    <row r="26" spans="1:15" ht="43.25" customHeight="1">
      <c r="A26" s="50" t="s">
        <v>231</v>
      </c>
      <c r="B26" s="49" t="s">
        <v>232</v>
      </c>
      <c r="C26" s="50" t="s">
        <v>19</v>
      </c>
      <c r="D26" s="60"/>
      <c r="E26" s="56"/>
      <c r="F26" s="56"/>
      <c r="G26" s="56"/>
      <c r="H26" s="60"/>
      <c r="I26" s="60"/>
      <c r="J26" s="60"/>
      <c r="K26" s="60"/>
      <c r="L26" s="60"/>
      <c r="M26" s="60"/>
      <c r="N26" s="56"/>
      <c r="O26" s="65"/>
    </row>
    <row r="27" spans="1:15" ht="43.25" customHeight="1">
      <c r="A27" s="22">
        <v>1</v>
      </c>
      <c r="B27" s="78" t="s">
        <v>486</v>
      </c>
      <c r="C27" s="19" t="s">
        <v>11</v>
      </c>
      <c r="D27" s="19">
        <v>6</v>
      </c>
      <c r="E27" s="5"/>
      <c r="F27" s="5"/>
      <c r="G27" s="5"/>
      <c r="H27" s="19"/>
      <c r="I27" s="82"/>
      <c r="J27" s="82"/>
      <c r="K27" s="19"/>
      <c r="L27" s="19"/>
      <c r="M27" s="19" t="s">
        <v>12</v>
      </c>
      <c r="N27" s="5"/>
      <c r="O27" s="5"/>
    </row>
    <row r="28" spans="1:15" ht="43.25" customHeight="1">
      <c r="A28" s="22">
        <v>1.1000000000000001</v>
      </c>
      <c r="B28" s="75" t="s">
        <v>487</v>
      </c>
      <c r="C28" s="19" t="s">
        <v>19</v>
      </c>
      <c r="D28" s="19">
        <v>2.5</v>
      </c>
      <c r="E28" s="5"/>
      <c r="F28" s="5"/>
      <c r="G28" s="5"/>
      <c r="H28" s="19" t="s">
        <v>129</v>
      </c>
      <c r="I28" s="37">
        <v>10</v>
      </c>
      <c r="J28" s="37">
        <v>10</v>
      </c>
      <c r="K28" s="19"/>
      <c r="L28" s="19"/>
      <c r="M28" s="19" t="s">
        <v>12</v>
      </c>
      <c r="N28" s="5"/>
      <c r="O28" s="5"/>
    </row>
    <row r="29" spans="1:15" ht="43.25" customHeight="1">
      <c r="A29" s="22">
        <v>1.2</v>
      </c>
      <c r="B29" s="75" t="s">
        <v>488</v>
      </c>
      <c r="C29" s="19" t="s">
        <v>19</v>
      </c>
      <c r="D29" s="19">
        <v>1</v>
      </c>
      <c r="E29" s="5"/>
      <c r="F29" s="5"/>
      <c r="G29" s="5"/>
      <c r="H29" s="19" t="s">
        <v>129</v>
      </c>
      <c r="I29" s="37">
        <v>6</v>
      </c>
      <c r="J29" s="37">
        <v>9</v>
      </c>
      <c r="K29" s="19"/>
      <c r="L29" s="19"/>
      <c r="M29" s="19" t="s">
        <v>12</v>
      </c>
      <c r="N29" s="5"/>
      <c r="O29" s="5"/>
    </row>
    <row r="30" spans="1:15" ht="43.25" customHeight="1">
      <c r="A30" s="22">
        <v>1.3</v>
      </c>
      <c r="B30" s="75" t="s">
        <v>489</v>
      </c>
      <c r="C30" s="19" t="s">
        <v>19</v>
      </c>
      <c r="D30" s="19">
        <v>2.5</v>
      </c>
      <c r="E30" s="5"/>
      <c r="F30" s="5"/>
      <c r="G30" s="5"/>
      <c r="H30" s="19" t="s">
        <v>129</v>
      </c>
      <c r="I30" s="37">
        <v>10</v>
      </c>
      <c r="J30" s="37">
        <v>10</v>
      </c>
      <c r="K30" s="19"/>
      <c r="L30" s="19"/>
      <c r="M30" s="19" t="s">
        <v>12</v>
      </c>
      <c r="N30" s="5"/>
      <c r="O30" s="5"/>
    </row>
    <row r="31" spans="1:15" ht="43.25" customHeight="1">
      <c r="A31" s="22">
        <v>2</v>
      </c>
      <c r="B31" s="79" t="s">
        <v>490</v>
      </c>
      <c r="C31" s="19" t="s">
        <v>11</v>
      </c>
      <c r="D31" s="19">
        <v>6</v>
      </c>
      <c r="E31" s="5"/>
      <c r="F31" s="5"/>
      <c r="G31" s="5"/>
      <c r="H31" s="19"/>
      <c r="I31" s="82"/>
      <c r="J31" s="82"/>
      <c r="K31" s="19"/>
      <c r="L31" s="19"/>
      <c r="M31" s="19" t="s">
        <v>12</v>
      </c>
      <c r="N31" s="5"/>
      <c r="O31" s="5"/>
    </row>
    <row r="32" spans="1:15" ht="43.25" customHeight="1">
      <c r="A32" s="22">
        <v>2.1</v>
      </c>
      <c r="B32" s="75" t="s">
        <v>491</v>
      </c>
      <c r="C32" s="19" t="s">
        <v>19</v>
      </c>
      <c r="D32" s="19">
        <v>2</v>
      </c>
      <c r="E32" s="5"/>
      <c r="F32" s="5"/>
      <c r="G32" s="5"/>
      <c r="H32" s="19" t="s">
        <v>128</v>
      </c>
      <c r="I32" s="37">
        <v>10</v>
      </c>
      <c r="J32" s="37">
        <v>10</v>
      </c>
      <c r="K32" s="19"/>
      <c r="L32" s="19"/>
      <c r="M32" s="19" t="s">
        <v>12</v>
      </c>
      <c r="N32" s="5"/>
      <c r="O32" s="5"/>
    </row>
    <row r="33" spans="1:15" ht="43.25" customHeight="1">
      <c r="A33" s="22">
        <v>2.2000000000000002</v>
      </c>
      <c r="B33" s="75" t="s">
        <v>492</v>
      </c>
      <c r="C33" s="19" t="s">
        <v>19</v>
      </c>
      <c r="D33" s="19">
        <v>2</v>
      </c>
      <c r="E33" s="5"/>
      <c r="F33" s="5"/>
      <c r="G33" s="5"/>
      <c r="H33" s="19" t="s">
        <v>128</v>
      </c>
      <c r="I33" s="37">
        <v>8</v>
      </c>
      <c r="J33" s="37"/>
      <c r="K33" s="19">
        <v>12</v>
      </c>
      <c r="L33" s="19"/>
      <c r="M33" s="19" t="s">
        <v>12</v>
      </c>
      <c r="N33" s="5"/>
      <c r="O33" s="5"/>
    </row>
    <row r="34" spans="1:15" ht="43.25" customHeight="1">
      <c r="A34" s="22">
        <v>2.2999999999999998</v>
      </c>
      <c r="B34" s="75" t="s">
        <v>493</v>
      </c>
      <c r="C34" s="19" t="s">
        <v>19</v>
      </c>
      <c r="D34" s="19">
        <v>2</v>
      </c>
      <c r="E34" s="5"/>
      <c r="F34" s="5"/>
      <c r="G34" s="5"/>
      <c r="H34" s="19" t="s">
        <v>128</v>
      </c>
      <c r="I34" s="37"/>
      <c r="J34" s="37"/>
      <c r="K34" s="19">
        <v>20</v>
      </c>
      <c r="L34" s="19"/>
      <c r="M34" s="19" t="s">
        <v>12</v>
      </c>
      <c r="N34" s="5"/>
      <c r="O34" s="5"/>
    </row>
    <row r="35" spans="1:15" ht="43.25" customHeight="1">
      <c r="A35" s="22">
        <v>3</v>
      </c>
      <c r="B35" s="92" t="s">
        <v>494</v>
      </c>
      <c r="C35" s="19" t="s">
        <v>11</v>
      </c>
      <c r="D35" s="19">
        <v>6</v>
      </c>
      <c r="E35" s="5"/>
      <c r="F35" s="5"/>
      <c r="G35" s="5"/>
      <c r="H35" s="19"/>
      <c r="I35" s="19"/>
      <c r="J35" s="19"/>
      <c r="K35" s="19"/>
      <c r="L35" s="19"/>
      <c r="M35" s="19" t="s">
        <v>12</v>
      </c>
      <c r="N35" s="5"/>
      <c r="O35" s="5"/>
    </row>
    <row r="36" spans="1:15" ht="43.25" customHeight="1">
      <c r="A36" s="22">
        <v>3.1</v>
      </c>
      <c r="B36" s="80" t="s">
        <v>495</v>
      </c>
      <c r="C36" s="19" t="s">
        <v>19</v>
      </c>
      <c r="D36" s="19">
        <v>3</v>
      </c>
      <c r="E36" s="5"/>
      <c r="F36" s="5"/>
      <c r="G36" s="5"/>
      <c r="H36" s="19" t="s">
        <v>128</v>
      </c>
      <c r="I36" s="37">
        <v>20</v>
      </c>
      <c r="J36" s="37"/>
      <c r="K36" s="19"/>
      <c r="L36" s="19"/>
      <c r="M36" s="19" t="s">
        <v>12</v>
      </c>
      <c r="N36" s="5"/>
      <c r="O36" s="5"/>
    </row>
    <row r="37" spans="1:15" ht="43.25" customHeight="1">
      <c r="A37" s="22">
        <v>3.2</v>
      </c>
      <c r="B37" s="80" t="s">
        <v>496</v>
      </c>
      <c r="C37" s="19" t="s">
        <v>19</v>
      </c>
      <c r="D37" s="19">
        <v>3</v>
      </c>
      <c r="E37" s="5"/>
      <c r="F37" s="5"/>
      <c r="G37" s="5"/>
      <c r="H37" s="19" t="s">
        <v>128</v>
      </c>
      <c r="I37" s="37">
        <v>20</v>
      </c>
      <c r="J37" s="37"/>
      <c r="K37" s="19"/>
      <c r="L37" s="19"/>
      <c r="M37" s="19" t="s">
        <v>12</v>
      </c>
      <c r="N37" s="5"/>
      <c r="O37" s="5"/>
    </row>
    <row r="38" spans="1:15" ht="43.25" customHeight="1">
      <c r="A38" s="87">
        <v>4</v>
      </c>
      <c r="B38" s="71" t="s">
        <v>497</v>
      </c>
      <c r="C38" s="19" t="s">
        <v>11</v>
      </c>
      <c r="D38" s="19">
        <v>6</v>
      </c>
      <c r="E38" s="5"/>
      <c r="F38" s="5"/>
      <c r="G38" s="5"/>
      <c r="H38" s="19"/>
      <c r="I38" s="19"/>
      <c r="J38" s="19"/>
      <c r="K38" s="19"/>
      <c r="L38" s="19"/>
      <c r="M38" s="19"/>
      <c r="N38" s="5"/>
      <c r="O38" s="5"/>
    </row>
    <row r="39" spans="1:15" ht="43.25" customHeight="1">
      <c r="A39" s="22"/>
      <c r="B39" s="24" t="s">
        <v>226</v>
      </c>
      <c r="C39" s="19" t="s">
        <v>29</v>
      </c>
      <c r="D39" s="19"/>
      <c r="E39" s="5"/>
      <c r="F39" s="5"/>
      <c r="G39" s="5"/>
      <c r="H39" s="19"/>
      <c r="I39" s="37"/>
      <c r="J39" s="37"/>
      <c r="K39" s="19"/>
      <c r="L39" s="19"/>
      <c r="M39" s="19"/>
      <c r="N39" s="5"/>
      <c r="O39" s="5"/>
    </row>
    <row r="40" spans="1:15" ht="43.25" customHeight="1">
      <c r="A40" s="22" t="s">
        <v>346</v>
      </c>
      <c r="B40" s="71" t="s">
        <v>498</v>
      </c>
      <c r="C40" s="19" t="s">
        <v>11</v>
      </c>
      <c r="D40" s="19">
        <v>6</v>
      </c>
      <c r="E40" s="5"/>
      <c r="F40" s="5"/>
      <c r="G40" s="5"/>
      <c r="H40" s="19"/>
      <c r="I40" s="19"/>
      <c r="J40" s="19"/>
      <c r="K40" s="19"/>
      <c r="L40" s="19"/>
      <c r="M40" s="19"/>
      <c r="N40" s="5"/>
      <c r="O40" s="5"/>
    </row>
    <row r="41" spans="1:15" ht="43.25" customHeight="1">
      <c r="A41" s="22" t="s">
        <v>347</v>
      </c>
      <c r="B41" s="24" t="s">
        <v>499</v>
      </c>
      <c r="C41" s="19" t="s">
        <v>19</v>
      </c>
      <c r="D41" s="19">
        <v>3</v>
      </c>
      <c r="E41" s="5"/>
      <c r="F41" s="5"/>
      <c r="G41" s="5"/>
      <c r="H41" s="19" t="s">
        <v>124</v>
      </c>
      <c r="I41" s="19">
        <v>20</v>
      </c>
      <c r="J41" s="19"/>
      <c r="K41" s="19"/>
      <c r="L41" s="19"/>
      <c r="M41" s="19" t="s">
        <v>20</v>
      </c>
      <c r="N41" s="5" t="s">
        <v>81</v>
      </c>
      <c r="O41" s="5"/>
    </row>
    <row r="42" spans="1:15" ht="43.25" customHeight="1">
      <c r="A42" s="22" t="s">
        <v>348</v>
      </c>
      <c r="B42" s="24" t="s">
        <v>500</v>
      </c>
      <c r="C42" s="19" t="s">
        <v>19</v>
      </c>
      <c r="D42" s="19">
        <v>3</v>
      </c>
      <c r="E42" s="5"/>
      <c r="F42" s="5"/>
      <c r="G42" s="5"/>
      <c r="H42" s="19" t="s">
        <v>124</v>
      </c>
      <c r="I42" s="19">
        <v>20</v>
      </c>
      <c r="J42" s="19"/>
      <c r="K42" s="19"/>
      <c r="L42" s="19"/>
      <c r="M42" s="19" t="s">
        <v>20</v>
      </c>
      <c r="N42" s="5" t="s">
        <v>81</v>
      </c>
      <c r="O42" s="5"/>
    </row>
    <row r="43" spans="1:15" ht="43.25" customHeight="1">
      <c r="A43" s="87" t="s">
        <v>349</v>
      </c>
      <c r="B43" s="93" t="s">
        <v>501</v>
      </c>
      <c r="C43" s="19" t="s">
        <v>11</v>
      </c>
      <c r="D43" s="19">
        <v>6</v>
      </c>
      <c r="E43" s="5"/>
      <c r="F43" s="5" t="s">
        <v>13</v>
      </c>
      <c r="G43" s="5"/>
      <c r="H43" s="19" t="s">
        <v>125</v>
      </c>
      <c r="I43" s="19"/>
      <c r="J43" s="19"/>
      <c r="K43" s="19"/>
      <c r="L43" s="19"/>
      <c r="M43" s="19"/>
      <c r="N43" s="5"/>
      <c r="O43" s="6"/>
    </row>
    <row r="44" spans="1:15" ht="43.25" customHeight="1">
      <c r="A44" s="22" t="s">
        <v>350</v>
      </c>
      <c r="B44" s="94" t="s">
        <v>502</v>
      </c>
      <c r="C44" s="19" t="s">
        <v>19</v>
      </c>
      <c r="D44" s="19"/>
      <c r="E44" s="5"/>
      <c r="F44" s="5" t="s">
        <v>13</v>
      </c>
      <c r="G44" s="5"/>
      <c r="H44" s="19" t="s">
        <v>125</v>
      </c>
      <c r="I44" s="95">
        <v>15</v>
      </c>
      <c r="J44" s="96"/>
      <c r="K44" s="19"/>
      <c r="L44" s="19"/>
      <c r="M44" s="19" t="s">
        <v>20</v>
      </c>
      <c r="N44" s="5" t="s">
        <v>261</v>
      </c>
      <c r="O44" s="6"/>
    </row>
    <row r="45" spans="1:15" ht="43.25" customHeight="1">
      <c r="A45" s="22" t="s">
        <v>353</v>
      </c>
      <c r="B45" s="94" t="s">
        <v>503</v>
      </c>
      <c r="C45" s="19" t="s">
        <v>19</v>
      </c>
      <c r="D45" s="19"/>
      <c r="E45" s="5"/>
      <c r="F45" s="5" t="s">
        <v>13</v>
      </c>
      <c r="G45" s="5"/>
      <c r="H45" s="19" t="s">
        <v>125</v>
      </c>
      <c r="I45" s="95">
        <v>15</v>
      </c>
      <c r="J45" s="96"/>
      <c r="K45" s="19"/>
      <c r="L45" s="19"/>
      <c r="M45" s="19" t="s">
        <v>20</v>
      </c>
      <c r="N45" s="5" t="s">
        <v>261</v>
      </c>
      <c r="O45" s="6"/>
    </row>
    <row r="46" spans="1:15" ht="43.25" customHeight="1">
      <c r="A46" s="87" t="s">
        <v>356</v>
      </c>
      <c r="B46" s="71" t="s">
        <v>504</v>
      </c>
      <c r="C46" s="19" t="s">
        <v>11</v>
      </c>
      <c r="D46" s="19">
        <v>6</v>
      </c>
      <c r="E46" s="6"/>
      <c r="F46" s="6"/>
      <c r="G46" s="6"/>
      <c r="H46" s="10"/>
      <c r="I46" s="19"/>
      <c r="J46" s="19"/>
      <c r="K46" s="19"/>
      <c r="L46" s="19"/>
      <c r="M46" s="19"/>
      <c r="N46" s="6"/>
      <c r="O46" s="6"/>
    </row>
    <row r="47" spans="1:15" ht="43.25" customHeight="1">
      <c r="A47" s="22" t="s">
        <v>357</v>
      </c>
      <c r="B47" s="24" t="s">
        <v>505</v>
      </c>
      <c r="C47" s="19" t="s">
        <v>19</v>
      </c>
      <c r="D47" s="19">
        <v>2</v>
      </c>
      <c r="E47" s="5"/>
      <c r="F47" s="5"/>
      <c r="G47" s="5"/>
      <c r="H47" s="19" t="s">
        <v>153</v>
      </c>
      <c r="I47" s="19">
        <v>20</v>
      </c>
      <c r="J47" s="19"/>
      <c r="K47" s="19"/>
      <c r="L47" s="19"/>
      <c r="M47" s="19" t="s">
        <v>20</v>
      </c>
      <c r="N47" s="77" t="s">
        <v>284</v>
      </c>
      <c r="O47" s="6"/>
    </row>
    <row r="48" spans="1:15" ht="43.25" customHeight="1">
      <c r="A48" s="22" t="s">
        <v>360</v>
      </c>
      <c r="B48" s="24" t="s">
        <v>506</v>
      </c>
      <c r="C48" s="19" t="s">
        <v>19</v>
      </c>
      <c r="D48" s="19">
        <v>2</v>
      </c>
      <c r="E48" s="5"/>
      <c r="F48" s="5"/>
      <c r="G48" s="5"/>
      <c r="H48" s="19" t="s">
        <v>153</v>
      </c>
      <c r="I48" s="19">
        <v>20</v>
      </c>
      <c r="J48" s="19"/>
      <c r="K48" s="19"/>
      <c r="L48" s="19"/>
      <c r="M48" s="19" t="s">
        <v>20</v>
      </c>
      <c r="N48" s="77" t="s">
        <v>284</v>
      </c>
      <c r="O48" s="6"/>
    </row>
    <row r="49" spans="1:15" ht="43.25" customHeight="1">
      <c r="A49" s="22" t="s">
        <v>507</v>
      </c>
      <c r="B49" s="24" t="s">
        <v>508</v>
      </c>
      <c r="C49" s="19" t="s">
        <v>19</v>
      </c>
      <c r="D49" s="19">
        <v>2</v>
      </c>
      <c r="E49" s="5"/>
      <c r="F49" s="5"/>
      <c r="G49" s="5"/>
      <c r="H49" s="19" t="s">
        <v>153</v>
      </c>
      <c r="I49" s="19">
        <v>20</v>
      </c>
      <c r="J49" s="11"/>
      <c r="K49" s="19"/>
      <c r="L49" s="19"/>
      <c r="M49" s="19" t="s">
        <v>20</v>
      </c>
      <c r="N49" s="77" t="s">
        <v>284</v>
      </c>
      <c r="O49" s="6"/>
    </row>
    <row r="50" spans="1:15" ht="43.25" customHeight="1">
      <c r="A50" s="87" t="s">
        <v>364</v>
      </c>
      <c r="B50" s="71" t="s">
        <v>509</v>
      </c>
      <c r="C50" s="90" t="s">
        <v>11</v>
      </c>
      <c r="D50" s="19">
        <v>6</v>
      </c>
      <c r="E50" s="77"/>
      <c r="F50" s="77"/>
      <c r="G50" s="77" t="s">
        <v>510</v>
      </c>
      <c r="H50" s="19"/>
      <c r="I50" s="19"/>
      <c r="J50" s="19"/>
      <c r="K50" s="19"/>
      <c r="L50" s="19"/>
      <c r="M50" s="19"/>
      <c r="N50" s="77"/>
      <c r="O50" s="6"/>
    </row>
    <row r="51" spans="1:15" ht="43.25" customHeight="1">
      <c r="A51" s="22" t="s">
        <v>365</v>
      </c>
      <c r="B51" s="24" t="s">
        <v>511</v>
      </c>
      <c r="C51" s="19" t="s">
        <v>26</v>
      </c>
      <c r="D51" s="19"/>
      <c r="E51" s="77"/>
      <c r="F51" s="77"/>
      <c r="G51" s="77"/>
      <c r="H51" s="19"/>
      <c r="I51" s="19"/>
      <c r="J51" s="19"/>
      <c r="K51" s="19"/>
      <c r="L51" s="19"/>
      <c r="M51" s="19"/>
      <c r="N51" s="77"/>
      <c r="O51" s="7"/>
    </row>
    <row r="52" spans="1:15" ht="43.25" customHeight="1">
      <c r="A52" s="22"/>
      <c r="B52" s="24" t="s">
        <v>226</v>
      </c>
      <c r="C52" s="19" t="s">
        <v>29</v>
      </c>
      <c r="D52" s="19"/>
      <c r="E52" s="77"/>
      <c r="F52" s="77"/>
      <c r="G52" s="77"/>
      <c r="H52" s="19"/>
      <c r="I52" s="19"/>
      <c r="J52" s="19"/>
      <c r="K52" s="19"/>
      <c r="L52" s="19"/>
      <c r="M52" s="19"/>
      <c r="N52" s="77"/>
      <c r="O52" s="6"/>
    </row>
    <row r="53" spans="1:15" ht="43.25" customHeight="1">
      <c r="A53" s="22" t="s">
        <v>512</v>
      </c>
      <c r="B53" s="24" t="s">
        <v>513</v>
      </c>
      <c r="C53" s="19" t="s">
        <v>19</v>
      </c>
      <c r="D53" s="19"/>
      <c r="E53" s="77"/>
      <c r="F53" s="77"/>
      <c r="G53" s="77" t="s">
        <v>514</v>
      </c>
      <c r="H53" s="19"/>
      <c r="I53" s="19"/>
      <c r="J53" s="19">
        <v>20</v>
      </c>
      <c r="K53" s="19"/>
      <c r="L53" s="19"/>
      <c r="M53" s="19" t="s">
        <v>20</v>
      </c>
      <c r="N53" s="77" t="s">
        <v>80</v>
      </c>
      <c r="O53" s="6"/>
    </row>
    <row r="54" spans="1:15" ht="43.25" customHeight="1">
      <c r="A54" s="22" t="s">
        <v>367</v>
      </c>
      <c r="B54" s="24" t="s">
        <v>515</v>
      </c>
      <c r="C54" s="19" t="s">
        <v>19</v>
      </c>
      <c r="D54" s="19"/>
      <c r="E54" s="77"/>
      <c r="F54" s="77"/>
      <c r="G54" s="77" t="s">
        <v>516</v>
      </c>
      <c r="H54" s="19"/>
      <c r="I54" s="19"/>
      <c r="J54" s="19">
        <v>20</v>
      </c>
      <c r="K54" s="19"/>
      <c r="L54" s="19"/>
      <c r="M54" s="19" t="s">
        <v>20</v>
      </c>
      <c r="N54" s="77" t="s">
        <v>80</v>
      </c>
      <c r="O54" s="6"/>
    </row>
    <row r="55" spans="1:15" ht="43.25" customHeight="1">
      <c r="A55" s="22" t="s">
        <v>517</v>
      </c>
      <c r="B55" s="24" t="s">
        <v>518</v>
      </c>
      <c r="C55" s="19" t="s">
        <v>19</v>
      </c>
      <c r="D55" s="19"/>
      <c r="E55" s="77"/>
      <c r="F55" s="77"/>
      <c r="G55" s="77" t="s">
        <v>519</v>
      </c>
      <c r="H55" s="19"/>
      <c r="I55" s="19"/>
      <c r="J55" s="19">
        <v>20</v>
      </c>
      <c r="K55" s="19"/>
      <c r="L55" s="19"/>
      <c r="M55" s="19" t="s">
        <v>20</v>
      </c>
      <c r="N55" s="77" t="s">
        <v>80</v>
      </c>
      <c r="O55" s="6"/>
    </row>
    <row r="56" spans="1:15" ht="43.25" customHeight="1">
      <c r="A56" s="22" t="s">
        <v>520</v>
      </c>
      <c r="B56" s="24" t="s">
        <v>521</v>
      </c>
      <c r="C56" s="19" t="s">
        <v>19</v>
      </c>
      <c r="D56" s="19"/>
      <c r="E56" s="77"/>
      <c r="F56" s="77"/>
      <c r="G56" s="77" t="s">
        <v>522</v>
      </c>
      <c r="H56" s="19"/>
      <c r="I56" s="19"/>
      <c r="J56" s="19">
        <v>20</v>
      </c>
      <c r="K56" s="19"/>
      <c r="L56" s="19"/>
      <c r="M56" s="19" t="s">
        <v>20</v>
      </c>
      <c r="N56" s="77" t="s">
        <v>80</v>
      </c>
      <c r="O56" s="6"/>
    </row>
    <row r="57" spans="1:15" ht="43.25" customHeight="1">
      <c r="A57" s="22" t="s">
        <v>368</v>
      </c>
      <c r="B57" s="24" t="s">
        <v>523</v>
      </c>
      <c r="C57" s="19" t="s">
        <v>26</v>
      </c>
      <c r="D57" s="19"/>
      <c r="E57" s="77"/>
      <c r="F57" s="77"/>
      <c r="G57" s="77"/>
      <c r="H57" s="19"/>
      <c r="I57" s="19"/>
      <c r="J57" s="19"/>
      <c r="K57" s="19"/>
      <c r="L57" s="19"/>
      <c r="M57" s="19"/>
      <c r="N57" s="77"/>
      <c r="O57" s="6"/>
    </row>
    <row r="58" spans="1:15" ht="43.25" customHeight="1">
      <c r="A58" s="22"/>
      <c r="B58" s="24"/>
      <c r="C58" s="19" t="s">
        <v>29</v>
      </c>
      <c r="D58" s="19"/>
      <c r="E58" s="77"/>
      <c r="F58" s="77"/>
      <c r="G58" s="77"/>
      <c r="H58" s="19"/>
      <c r="I58" s="19"/>
      <c r="J58" s="19"/>
      <c r="K58" s="19"/>
      <c r="L58" s="19"/>
      <c r="M58" s="19"/>
      <c r="N58" s="77"/>
      <c r="O58" s="6"/>
    </row>
    <row r="59" spans="1:15" ht="43.25" customHeight="1">
      <c r="A59" s="22" t="s">
        <v>369</v>
      </c>
      <c r="B59" s="24" t="s">
        <v>524</v>
      </c>
      <c r="C59" s="19" t="s">
        <v>19</v>
      </c>
      <c r="D59" s="19"/>
      <c r="E59" s="77"/>
      <c r="F59" s="77"/>
      <c r="G59" s="77" t="s">
        <v>525</v>
      </c>
      <c r="H59" s="19"/>
      <c r="I59" s="19"/>
      <c r="J59" s="19">
        <v>20</v>
      </c>
      <c r="K59" s="19"/>
      <c r="L59" s="19"/>
      <c r="M59" s="19" t="s">
        <v>20</v>
      </c>
      <c r="N59" s="77" t="s">
        <v>80</v>
      </c>
      <c r="O59" s="6"/>
    </row>
    <row r="60" spans="1:15" ht="43.25" customHeight="1">
      <c r="A60" s="22" t="s">
        <v>370</v>
      </c>
      <c r="B60" s="24" t="s">
        <v>526</v>
      </c>
      <c r="C60" s="19" t="s">
        <v>19</v>
      </c>
      <c r="D60" s="19"/>
      <c r="E60" s="77"/>
      <c r="F60" s="77"/>
      <c r="G60" s="77" t="s">
        <v>527</v>
      </c>
      <c r="H60" s="19"/>
      <c r="I60" s="19"/>
      <c r="J60" s="19">
        <v>20</v>
      </c>
      <c r="K60" s="19"/>
      <c r="L60" s="19"/>
      <c r="M60" s="19" t="s">
        <v>20</v>
      </c>
      <c r="N60" s="77" t="s">
        <v>80</v>
      </c>
      <c r="O60" s="6"/>
    </row>
    <row r="61" spans="1:15" ht="43.25" customHeight="1">
      <c r="A61" s="22" t="s">
        <v>371</v>
      </c>
      <c r="B61" s="24" t="s">
        <v>528</v>
      </c>
      <c r="C61" s="19" t="s">
        <v>19</v>
      </c>
      <c r="D61" s="19"/>
      <c r="E61" s="77"/>
      <c r="F61" s="77"/>
      <c r="G61" s="77" t="s">
        <v>529</v>
      </c>
      <c r="H61" s="19"/>
      <c r="I61" s="19"/>
      <c r="J61" s="19">
        <v>20</v>
      </c>
      <c r="K61" s="19"/>
      <c r="L61" s="19"/>
      <c r="M61" s="19" t="s">
        <v>20</v>
      </c>
      <c r="N61" s="77" t="s">
        <v>80</v>
      </c>
      <c r="O61" s="6"/>
    </row>
    <row r="62" spans="1:15" ht="43.25" customHeight="1">
      <c r="A62" s="22" t="s">
        <v>372</v>
      </c>
      <c r="B62" s="24" t="s">
        <v>530</v>
      </c>
      <c r="C62" s="19" t="s">
        <v>19</v>
      </c>
      <c r="D62" s="19"/>
      <c r="E62" s="5"/>
      <c r="F62" s="5" t="s">
        <v>13</v>
      </c>
      <c r="G62" s="5"/>
      <c r="H62" s="19"/>
      <c r="I62" s="19"/>
      <c r="J62" s="19">
        <v>20</v>
      </c>
      <c r="K62" s="19"/>
      <c r="L62" s="19"/>
      <c r="M62" s="19" t="s">
        <v>20</v>
      </c>
      <c r="N62" s="77" t="s">
        <v>80</v>
      </c>
      <c r="O62" s="6"/>
    </row>
    <row r="63" spans="1:15" ht="43.25" customHeight="1">
      <c r="A63" s="23"/>
      <c r="B63" s="25"/>
      <c r="C63" s="19"/>
      <c r="D63" s="10"/>
      <c r="E63" s="6"/>
      <c r="F63" s="6"/>
      <c r="G63" s="6"/>
      <c r="H63" s="10"/>
      <c r="I63" s="19"/>
      <c r="J63" s="19"/>
      <c r="K63" s="19"/>
      <c r="L63" s="19"/>
      <c r="M63" s="19"/>
      <c r="N63" s="6"/>
      <c r="O63" s="6"/>
    </row>
    <row r="64" spans="1:15" ht="43.25" customHeight="1">
      <c r="A64" s="23"/>
      <c r="B64" s="25"/>
      <c r="C64" s="19"/>
      <c r="D64" s="10"/>
      <c r="E64" s="6"/>
      <c r="F64" s="6"/>
      <c r="G64" s="6"/>
      <c r="H64" s="10"/>
      <c r="I64" s="19"/>
      <c r="J64" s="19"/>
      <c r="K64" s="19"/>
      <c r="L64" s="19"/>
      <c r="M64" s="19"/>
      <c r="N64" s="6"/>
      <c r="O64" s="6"/>
    </row>
    <row r="65" spans="1:15" ht="43.25" customHeight="1">
      <c r="A65" s="23"/>
      <c r="B65" s="25"/>
      <c r="C65" s="19"/>
      <c r="D65" s="10"/>
      <c r="E65" s="6"/>
      <c r="F65" s="6"/>
      <c r="G65" s="6"/>
      <c r="H65" s="10"/>
      <c r="I65" s="19"/>
      <c r="J65" s="19"/>
      <c r="K65" s="19"/>
      <c r="L65" s="19"/>
      <c r="M65" s="19"/>
      <c r="N65" s="6"/>
      <c r="O65" s="6"/>
    </row>
    <row r="66" spans="1:15" ht="43.25" customHeight="1">
      <c r="A66" s="23"/>
      <c r="B66" s="25"/>
      <c r="C66" s="19"/>
      <c r="D66" s="10"/>
      <c r="E66" s="6"/>
      <c r="F66" s="6"/>
      <c r="G66" s="6"/>
      <c r="H66" s="10"/>
      <c r="I66" s="19"/>
      <c r="J66" s="19"/>
      <c r="K66" s="19"/>
      <c r="L66" s="19"/>
      <c r="M66" s="19"/>
      <c r="N66" s="6"/>
      <c r="O66" s="6"/>
    </row>
    <row r="67" spans="1:15" ht="43.25" customHeight="1">
      <c r="A67" s="23"/>
      <c r="B67" s="25"/>
      <c r="C67" s="19"/>
      <c r="D67" s="10"/>
      <c r="E67" s="6"/>
      <c r="F67" s="6"/>
      <c r="G67" s="6"/>
      <c r="H67" s="10"/>
      <c r="I67" s="19"/>
      <c r="J67" s="19"/>
      <c r="K67" s="19"/>
      <c r="L67" s="19"/>
      <c r="M67" s="19"/>
      <c r="N67" s="6"/>
      <c r="O67" s="6"/>
    </row>
    <row r="68" spans="1:15" ht="43.25" customHeight="1">
      <c r="A68" s="23"/>
      <c r="B68" s="25"/>
      <c r="C68" s="19"/>
      <c r="D68" s="10"/>
      <c r="E68" s="6"/>
      <c r="F68" s="6"/>
      <c r="G68" s="6"/>
      <c r="H68" s="10"/>
      <c r="I68" s="19"/>
      <c r="J68" s="19"/>
      <c r="K68" s="19"/>
      <c r="L68" s="19"/>
      <c r="M68" s="19"/>
      <c r="N68" s="6"/>
      <c r="O68" s="6"/>
    </row>
    <row r="69" spans="1:15" ht="43.25" customHeight="1">
      <c r="A69" s="23"/>
      <c r="B69" s="25"/>
      <c r="C69" s="19"/>
      <c r="D69" s="10"/>
      <c r="E69" s="6"/>
      <c r="F69" s="6"/>
      <c r="G69" s="6"/>
      <c r="H69" s="10"/>
      <c r="I69" s="19"/>
      <c r="J69" s="19"/>
      <c r="K69" s="19"/>
      <c r="L69" s="19"/>
      <c r="M69" s="19"/>
      <c r="N69" s="6"/>
      <c r="O69" s="6"/>
    </row>
    <row r="70" spans="1:15" ht="43.25" customHeight="1">
      <c r="A70" s="23"/>
      <c r="B70" s="25"/>
      <c r="C70" s="19"/>
      <c r="D70" s="10"/>
      <c r="E70" s="6"/>
      <c r="F70" s="6"/>
      <c r="G70" s="6"/>
      <c r="H70" s="10"/>
      <c r="I70" s="19"/>
      <c r="J70" s="19"/>
      <c r="K70" s="19"/>
      <c r="L70" s="19"/>
      <c r="M70" s="19"/>
      <c r="N70" s="6"/>
      <c r="O70" s="6"/>
    </row>
    <row r="71" spans="1:15" ht="43.25" customHeight="1">
      <c r="A71" s="23"/>
      <c r="B71" s="25"/>
      <c r="C71" s="19"/>
      <c r="D71" s="10"/>
      <c r="E71" s="6"/>
      <c r="F71" s="6"/>
      <c r="G71" s="6"/>
      <c r="H71" s="10"/>
      <c r="I71" s="19"/>
      <c r="J71" s="19"/>
      <c r="K71" s="19"/>
      <c r="L71" s="19"/>
      <c r="M71" s="19"/>
      <c r="N71" s="6"/>
      <c r="O71" s="6"/>
    </row>
    <row r="72" spans="1:15" ht="43.25" customHeight="1">
      <c r="A72" s="23"/>
      <c r="B72" s="25"/>
      <c r="C72" s="19"/>
      <c r="D72" s="10"/>
      <c r="E72" s="6"/>
      <c r="F72" s="6"/>
      <c r="G72" s="6"/>
      <c r="H72" s="10"/>
      <c r="I72" s="19"/>
      <c r="J72" s="19"/>
      <c r="K72" s="19"/>
      <c r="L72" s="19"/>
      <c r="M72" s="19"/>
      <c r="N72" s="6"/>
      <c r="O72" s="6"/>
    </row>
    <row r="73" spans="1:15" ht="43.25" customHeight="1">
      <c r="A73" s="23"/>
      <c r="B73" s="25"/>
      <c r="C73" s="19"/>
      <c r="D73" s="10"/>
      <c r="E73" s="6"/>
      <c r="F73" s="6"/>
      <c r="G73" s="6"/>
      <c r="H73" s="10"/>
      <c r="I73" s="19"/>
      <c r="J73" s="19"/>
      <c r="K73" s="19"/>
      <c r="L73" s="19"/>
      <c r="M73" s="19"/>
      <c r="N73" s="6"/>
      <c r="O73" s="6"/>
    </row>
    <row r="74" spans="1:15" ht="43.25" customHeight="1">
      <c r="A74" s="23"/>
      <c r="B74" s="25"/>
      <c r="C74" s="19"/>
      <c r="D74" s="10"/>
      <c r="E74" s="6"/>
      <c r="F74" s="6"/>
      <c r="G74" s="6"/>
      <c r="H74" s="10"/>
      <c r="I74" s="19"/>
      <c r="J74" s="19"/>
      <c r="K74" s="19"/>
      <c r="L74" s="19"/>
      <c r="M74" s="19"/>
      <c r="N74" s="6"/>
      <c r="O74" s="6"/>
    </row>
    <row r="75" spans="1:15" ht="43.25" customHeight="1">
      <c r="A75" s="23"/>
      <c r="B75" s="25"/>
      <c r="C75" s="19"/>
      <c r="D75" s="10"/>
      <c r="E75" s="6"/>
      <c r="F75" s="6"/>
      <c r="G75" s="6"/>
      <c r="H75" s="10"/>
      <c r="I75" s="19"/>
      <c r="J75" s="19"/>
      <c r="K75" s="19"/>
      <c r="L75" s="19"/>
      <c r="M75" s="19"/>
      <c r="N75" s="6"/>
      <c r="O75" s="6"/>
    </row>
    <row r="76" spans="1:15" ht="43.25" customHeight="1">
      <c r="A76" s="23"/>
      <c r="B76" s="25"/>
      <c r="C76" s="19"/>
      <c r="D76" s="10"/>
      <c r="E76" s="6"/>
      <c r="F76" s="6"/>
      <c r="G76" s="6"/>
      <c r="H76" s="10"/>
      <c r="I76" s="19"/>
      <c r="J76" s="19"/>
      <c r="K76" s="19"/>
      <c r="L76" s="19"/>
      <c r="M76" s="19"/>
      <c r="N76" s="6"/>
      <c r="O76" s="6"/>
    </row>
    <row r="77" spans="1:15" ht="43.25" customHeight="1">
      <c r="A77" s="23"/>
      <c r="B77" s="25"/>
      <c r="C77" s="19"/>
      <c r="D77" s="10"/>
      <c r="E77" s="6"/>
      <c r="F77" s="6"/>
      <c r="G77" s="6"/>
      <c r="H77" s="10"/>
      <c r="I77" s="19"/>
      <c r="J77" s="19"/>
      <c r="K77" s="19"/>
      <c r="L77" s="19"/>
      <c r="M77" s="19"/>
      <c r="N77" s="6"/>
      <c r="O77" s="6"/>
    </row>
    <row r="78" spans="1:15" ht="43.25" customHeight="1">
      <c r="A78" s="23"/>
      <c r="B78" s="25"/>
      <c r="C78" s="19"/>
      <c r="D78" s="10"/>
      <c r="E78" s="6"/>
      <c r="F78" s="6"/>
      <c r="G78" s="6"/>
      <c r="H78" s="10"/>
      <c r="I78" s="19"/>
      <c r="J78" s="19"/>
      <c r="K78" s="19"/>
      <c r="L78" s="19"/>
      <c r="M78" s="19"/>
      <c r="N78" s="6"/>
      <c r="O78" s="6"/>
    </row>
    <row r="79" spans="1:15" ht="43.25" customHeight="1">
      <c r="A79" s="23"/>
      <c r="B79" s="25"/>
      <c r="C79" s="19"/>
      <c r="D79" s="10"/>
      <c r="E79" s="6"/>
      <c r="F79" s="6"/>
      <c r="G79" s="6"/>
      <c r="H79" s="10"/>
      <c r="I79" s="19"/>
      <c r="J79" s="19"/>
      <c r="K79" s="19"/>
      <c r="L79" s="19"/>
      <c r="M79" s="19"/>
      <c r="N79" s="6"/>
      <c r="O79" s="6"/>
    </row>
    <row r="80" spans="1:15" ht="43.25" customHeight="1">
      <c r="A80" s="23"/>
      <c r="B80" s="25"/>
      <c r="C80" s="19"/>
      <c r="D80" s="10"/>
      <c r="E80" s="6"/>
      <c r="F80" s="6"/>
      <c r="G80" s="6"/>
      <c r="H80" s="10"/>
      <c r="I80" s="19"/>
      <c r="J80" s="19"/>
      <c r="K80" s="19"/>
      <c r="L80" s="19"/>
      <c r="M80" s="19"/>
      <c r="N80" s="6"/>
      <c r="O80" s="6"/>
    </row>
    <row r="81" spans="1:15" ht="43.25" customHeight="1">
      <c r="A81" s="23"/>
      <c r="B81" s="25"/>
      <c r="C81" s="19"/>
      <c r="D81" s="10"/>
      <c r="E81" s="6"/>
      <c r="F81" s="6"/>
      <c r="G81" s="6"/>
      <c r="H81" s="10"/>
      <c r="I81" s="19"/>
      <c r="J81" s="19"/>
      <c r="K81" s="19"/>
      <c r="L81" s="19"/>
      <c r="M81" s="19"/>
      <c r="N81" s="6"/>
      <c r="O81" s="6"/>
    </row>
    <row r="82" spans="1:15" ht="43.25" customHeight="1">
      <c r="A82" s="23"/>
      <c r="B82" s="25"/>
      <c r="C82" s="19"/>
      <c r="D82" s="10"/>
      <c r="E82" s="6"/>
      <c r="F82" s="6"/>
      <c r="G82" s="6"/>
      <c r="H82" s="10"/>
      <c r="I82" s="19"/>
      <c r="J82" s="19"/>
      <c r="K82" s="19"/>
      <c r="L82" s="19"/>
      <c r="M82" s="19"/>
      <c r="N82" s="6"/>
      <c r="O82" s="6"/>
    </row>
    <row r="83" spans="1:15" ht="43.25" customHeight="1">
      <c r="A83" s="23"/>
      <c r="B83" s="25"/>
      <c r="C83" s="19"/>
      <c r="D83" s="10"/>
      <c r="E83" s="6"/>
      <c r="F83" s="6"/>
      <c r="G83" s="6"/>
      <c r="H83" s="10"/>
      <c r="I83" s="19"/>
      <c r="J83" s="19"/>
      <c r="K83" s="19"/>
      <c r="L83" s="19"/>
      <c r="M83" s="19"/>
      <c r="N83" s="6"/>
      <c r="O83" s="6"/>
    </row>
    <row r="84" spans="1:15" ht="43.25" customHeight="1">
      <c r="A84" s="23"/>
      <c r="B84" s="25"/>
      <c r="C84" s="19"/>
      <c r="D84" s="10"/>
      <c r="E84" s="6"/>
      <c r="F84" s="6"/>
      <c r="G84" s="6"/>
      <c r="H84" s="10"/>
      <c r="I84" s="19"/>
      <c r="J84" s="19"/>
      <c r="K84" s="19"/>
      <c r="L84" s="19"/>
      <c r="M84" s="19"/>
      <c r="N84" s="6"/>
      <c r="O84" s="6"/>
    </row>
    <row r="85" spans="1:15" ht="43.25" customHeight="1">
      <c r="A85" s="23"/>
      <c r="B85" s="25"/>
      <c r="C85" s="19"/>
      <c r="D85" s="10"/>
      <c r="E85" s="6"/>
      <c r="F85" s="6"/>
      <c r="G85" s="6"/>
      <c r="H85" s="10"/>
      <c r="I85" s="19"/>
      <c r="J85" s="19"/>
      <c r="K85" s="19"/>
      <c r="L85" s="19"/>
      <c r="M85" s="19"/>
      <c r="N85" s="6"/>
      <c r="O85" s="6"/>
    </row>
    <row r="86" spans="1:15" ht="43.25" customHeight="1">
      <c r="A86" s="23"/>
      <c r="B86" s="25"/>
      <c r="C86" s="19"/>
      <c r="D86" s="10"/>
      <c r="E86" s="6"/>
      <c r="F86" s="6"/>
      <c r="G86" s="6"/>
      <c r="H86" s="10"/>
      <c r="I86" s="19"/>
      <c r="J86" s="19"/>
      <c r="K86" s="19"/>
      <c r="L86" s="19"/>
      <c r="M86" s="19"/>
      <c r="N86" s="6"/>
      <c r="O86" s="6"/>
    </row>
    <row r="87" spans="1:15" ht="43.25" customHeight="1">
      <c r="A87" s="23"/>
      <c r="B87" s="25"/>
      <c r="C87" s="19"/>
      <c r="D87" s="10"/>
      <c r="E87" s="6"/>
      <c r="F87" s="6"/>
      <c r="G87" s="6"/>
      <c r="H87" s="10"/>
      <c r="I87" s="19"/>
      <c r="J87" s="19"/>
      <c r="K87" s="19"/>
      <c r="L87" s="19"/>
      <c r="M87" s="19"/>
      <c r="N87" s="6"/>
      <c r="O87" s="6"/>
    </row>
    <row r="88" spans="1:15" ht="43.25" customHeight="1">
      <c r="A88" s="23"/>
      <c r="B88" s="25"/>
      <c r="C88" s="19"/>
      <c r="D88" s="10"/>
      <c r="E88" s="6"/>
      <c r="F88" s="6"/>
      <c r="G88" s="6"/>
      <c r="H88" s="10"/>
      <c r="I88" s="19"/>
      <c r="J88" s="19"/>
      <c r="K88" s="19"/>
      <c r="L88" s="19"/>
      <c r="M88" s="19"/>
      <c r="N88" s="6"/>
      <c r="O88" s="6"/>
    </row>
    <row r="89" spans="1:15" ht="43.25" customHeight="1">
      <c r="A89" s="23"/>
      <c r="B89" s="25"/>
      <c r="C89" s="19"/>
      <c r="D89" s="10"/>
      <c r="E89" s="6"/>
      <c r="F89" s="6"/>
      <c r="G89" s="6"/>
      <c r="H89" s="10"/>
      <c r="I89" s="19"/>
      <c r="J89" s="19"/>
      <c r="K89" s="19"/>
      <c r="L89" s="19"/>
      <c r="M89" s="19"/>
      <c r="N89" s="6"/>
      <c r="O89" s="6"/>
    </row>
    <row r="90" spans="1:15" ht="43.25" customHeight="1">
      <c r="A90" s="23"/>
      <c r="B90" s="25"/>
      <c r="C90" s="19"/>
      <c r="D90" s="10"/>
      <c r="E90" s="6"/>
      <c r="F90" s="6"/>
      <c r="G90" s="6"/>
      <c r="H90" s="10"/>
      <c r="I90" s="19"/>
      <c r="J90" s="19"/>
      <c r="K90" s="19"/>
      <c r="L90" s="19"/>
      <c r="M90" s="19"/>
      <c r="N90" s="6"/>
      <c r="O90" s="6"/>
    </row>
    <row r="91" spans="1:15" ht="43.25" customHeight="1">
      <c r="A91" s="23"/>
      <c r="B91" s="25"/>
      <c r="C91" s="19"/>
      <c r="D91" s="10"/>
      <c r="E91" s="6"/>
      <c r="F91" s="6"/>
      <c r="G91" s="6"/>
      <c r="H91" s="10"/>
      <c r="I91" s="19"/>
      <c r="J91" s="19"/>
      <c r="K91" s="19"/>
      <c r="L91" s="19"/>
      <c r="M91" s="19"/>
      <c r="N91" s="6"/>
      <c r="O91" s="6"/>
    </row>
    <row r="92" spans="1:15" ht="43.25" customHeight="1">
      <c r="A92" s="23"/>
      <c r="B92" s="25"/>
      <c r="C92" s="19"/>
      <c r="D92" s="10"/>
      <c r="E92" s="6"/>
      <c r="F92" s="6"/>
      <c r="G92" s="6"/>
      <c r="H92" s="10"/>
      <c r="I92" s="19"/>
      <c r="J92" s="19"/>
      <c r="K92" s="19"/>
      <c r="L92" s="19"/>
      <c r="M92" s="19"/>
      <c r="N92" s="6"/>
      <c r="O92" s="6"/>
    </row>
    <row r="93" spans="1:15" ht="43.25" customHeight="1">
      <c r="A93" s="23"/>
      <c r="B93" s="25"/>
      <c r="C93" s="19"/>
      <c r="D93" s="10"/>
      <c r="E93" s="6"/>
      <c r="F93" s="6"/>
      <c r="G93" s="6"/>
      <c r="H93" s="10"/>
      <c r="I93" s="19"/>
      <c r="J93" s="19"/>
      <c r="K93" s="19"/>
      <c r="L93" s="19"/>
      <c r="M93" s="19"/>
      <c r="N93" s="6"/>
      <c r="O93" s="6"/>
    </row>
    <row r="94" spans="1:15" ht="43.25" customHeight="1">
      <c r="A94" s="23"/>
      <c r="B94" s="25"/>
      <c r="C94" s="19"/>
      <c r="D94" s="10"/>
      <c r="E94" s="6"/>
      <c r="F94" s="6"/>
      <c r="G94" s="6"/>
      <c r="H94" s="10"/>
      <c r="I94" s="19"/>
      <c r="J94" s="19"/>
      <c r="K94" s="19"/>
      <c r="L94" s="19"/>
      <c r="M94" s="19"/>
      <c r="N94" s="6"/>
      <c r="O94" s="6"/>
    </row>
    <row r="95" spans="1:15" ht="43.25" customHeight="1">
      <c r="A95" s="23"/>
      <c r="B95" s="25"/>
      <c r="C95" s="19"/>
      <c r="D95" s="10"/>
      <c r="E95" s="6"/>
      <c r="F95" s="6"/>
      <c r="G95" s="6"/>
      <c r="H95" s="10"/>
      <c r="I95" s="19"/>
      <c r="J95" s="19"/>
      <c r="K95" s="19"/>
      <c r="L95" s="19"/>
      <c r="M95" s="19"/>
      <c r="N95" s="6"/>
      <c r="O95" s="6"/>
    </row>
    <row r="96" spans="1:15" ht="43.25" customHeight="1">
      <c r="A96" s="23"/>
      <c r="B96" s="25"/>
      <c r="C96" s="19"/>
      <c r="D96" s="10"/>
      <c r="E96" s="6"/>
      <c r="F96" s="6"/>
      <c r="G96" s="6"/>
      <c r="H96" s="10"/>
      <c r="I96" s="19"/>
      <c r="J96" s="19"/>
      <c r="K96" s="19"/>
      <c r="L96" s="19"/>
      <c r="M96" s="19"/>
      <c r="N96" s="6"/>
      <c r="O96" s="6"/>
    </row>
    <row r="97" spans="1:15" ht="43.25" customHeight="1">
      <c r="A97" s="23"/>
      <c r="B97" s="25"/>
      <c r="C97" s="19"/>
      <c r="D97" s="10"/>
      <c r="E97" s="6"/>
      <c r="F97" s="6"/>
      <c r="G97" s="6"/>
      <c r="H97" s="10"/>
      <c r="I97" s="19"/>
      <c r="J97" s="19"/>
      <c r="K97" s="19"/>
      <c r="L97" s="19"/>
      <c r="M97" s="19"/>
      <c r="N97" s="6"/>
      <c r="O97" s="6"/>
    </row>
    <row r="98" spans="1:15" ht="43.25" customHeight="1">
      <c r="A98" s="23"/>
      <c r="B98" s="25"/>
      <c r="C98" s="19"/>
      <c r="D98" s="10"/>
      <c r="E98" s="6"/>
      <c r="F98" s="6"/>
      <c r="G98" s="6"/>
      <c r="H98" s="10"/>
      <c r="I98" s="19"/>
      <c r="J98" s="19"/>
      <c r="K98" s="19"/>
      <c r="L98" s="19"/>
      <c r="M98" s="19"/>
      <c r="N98" s="6"/>
      <c r="O98" s="6"/>
    </row>
    <row r="99" spans="1:15" ht="43.25" customHeight="1">
      <c r="A99" s="23"/>
      <c r="B99" s="25"/>
      <c r="C99" s="19"/>
      <c r="D99" s="10"/>
      <c r="E99" s="6"/>
      <c r="F99" s="6"/>
      <c r="G99" s="6"/>
      <c r="H99" s="10"/>
      <c r="I99" s="19"/>
      <c r="J99" s="19"/>
      <c r="K99" s="19"/>
      <c r="L99" s="19"/>
      <c r="M99" s="19"/>
      <c r="N99" s="6"/>
      <c r="O99" s="6"/>
    </row>
    <row r="100" spans="1:15" ht="43.25" customHeight="1">
      <c r="A100" s="23"/>
      <c r="B100" s="25"/>
      <c r="C100" s="19"/>
      <c r="D100" s="10"/>
      <c r="E100" s="6"/>
      <c r="F100" s="6"/>
      <c r="G100" s="6"/>
      <c r="H100" s="10"/>
      <c r="I100" s="19"/>
      <c r="J100" s="19"/>
      <c r="K100" s="19"/>
      <c r="L100" s="19"/>
      <c r="M100" s="19"/>
      <c r="N100" s="6"/>
      <c r="O100" s="6"/>
    </row>
    <row r="101" spans="1:15" ht="43.25" customHeight="1">
      <c r="A101" s="23"/>
      <c r="B101" s="25"/>
      <c r="C101" s="19"/>
      <c r="D101" s="10"/>
      <c r="E101" s="6"/>
      <c r="F101" s="6"/>
      <c r="G101" s="6"/>
      <c r="H101" s="10"/>
      <c r="I101" s="19"/>
      <c r="J101" s="19"/>
      <c r="K101" s="19"/>
      <c r="L101" s="19"/>
      <c r="M101" s="19"/>
      <c r="N101" s="6"/>
      <c r="O101" s="6"/>
    </row>
    <row r="102" spans="1:15" ht="43.25" customHeight="1">
      <c r="A102" s="23"/>
      <c r="B102" s="25"/>
      <c r="C102" s="19"/>
      <c r="D102" s="10"/>
      <c r="E102" s="6"/>
      <c r="F102" s="6"/>
      <c r="G102" s="6"/>
      <c r="H102" s="10"/>
      <c r="I102" s="19"/>
      <c r="J102" s="19"/>
      <c r="K102" s="19"/>
      <c r="L102" s="19"/>
      <c r="M102" s="19"/>
      <c r="N102" s="6"/>
      <c r="O102" s="6"/>
    </row>
    <row r="103" spans="1:15" ht="43.25" customHeight="1">
      <c r="A103" s="23"/>
      <c r="B103" s="25"/>
      <c r="C103" s="19"/>
      <c r="D103" s="10"/>
      <c r="E103" s="6"/>
      <c r="F103" s="6"/>
      <c r="G103" s="6"/>
      <c r="H103" s="10"/>
      <c r="I103" s="19"/>
      <c r="J103" s="19"/>
      <c r="K103" s="19"/>
      <c r="L103" s="19"/>
      <c r="M103" s="19"/>
      <c r="N103" s="6"/>
      <c r="O103" s="6"/>
    </row>
    <row r="104" spans="1:15" ht="43.25" customHeight="1">
      <c r="A104" s="23"/>
      <c r="B104" s="25"/>
      <c r="C104" s="19"/>
      <c r="D104" s="10"/>
      <c r="E104" s="6"/>
      <c r="F104" s="6"/>
      <c r="G104" s="6"/>
      <c r="H104" s="10"/>
      <c r="I104" s="19"/>
      <c r="J104" s="19"/>
      <c r="K104" s="19"/>
      <c r="L104" s="19"/>
      <c r="M104" s="19"/>
      <c r="N104" s="6"/>
      <c r="O104" s="6"/>
    </row>
    <row r="105" spans="1:15" ht="43.25" customHeight="1">
      <c r="A105" s="23"/>
      <c r="B105" s="25"/>
      <c r="C105" s="19"/>
      <c r="D105" s="10"/>
      <c r="E105" s="6"/>
      <c r="F105" s="6"/>
      <c r="G105" s="6"/>
      <c r="H105" s="10"/>
      <c r="I105" s="19"/>
      <c r="J105" s="19"/>
      <c r="K105" s="19"/>
      <c r="L105" s="19"/>
      <c r="M105" s="19"/>
      <c r="N105" s="6"/>
      <c r="O105" s="6"/>
    </row>
    <row r="106" spans="1:15" ht="43.25" customHeight="1">
      <c r="A106" s="23"/>
      <c r="B106" s="25"/>
      <c r="C106" s="19"/>
      <c r="D106" s="10"/>
      <c r="E106" s="6"/>
      <c r="F106" s="6"/>
      <c r="G106" s="6"/>
      <c r="H106" s="10"/>
      <c r="I106" s="19"/>
      <c r="J106" s="19"/>
      <c r="K106" s="19"/>
      <c r="L106" s="19"/>
      <c r="M106" s="19"/>
      <c r="N106" s="6"/>
      <c r="O106" s="6"/>
    </row>
    <row r="107" spans="1:15" ht="43.25" customHeight="1">
      <c r="A107" s="23"/>
      <c r="B107" s="25"/>
      <c r="C107" s="19"/>
      <c r="D107" s="10"/>
      <c r="E107" s="6"/>
      <c r="F107" s="6"/>
      <c r="G107" s="6"/>
      <c r="H107" s="10"/>
      <c r="I107" s="19"/>
      <c r="J107" s="19"/>
      <c r="K107" s="19"/>
      <c r="L107" s="19"/>
      <c r="M107" s="19"/>
      <c r="N107" s="6"/>
      <c r="O107" s="6"/>
    </row>
    <row r="108" spans="1:15" ht="43.25" customHeight="1">
      <c r="A108" s="23"/>
      <c r="B108" s="25"/>
      <c r="C108" s="19"/>
      <c r="D108" s="10"/>
      <c r="E108" s="6"/>
      <c r="F108" s="6"/>
      <c r="G108" s="6"/>
      <c r="H108" s="10"/>
      <c r="I108" s="19"/>
      <c r="J108" s="19"/>
      <c r="K108" s="19"/>
      <c r="L108" s="19"/>
      <c r="M108" s="19"/>
      <c r="N108" s="6"/>
      <c r="O108" s="6"/>
    </row>
    <row r="109" spans="1:15" ht="43.25" customHeight="1">
      <c r="A109" s="23"/>
      <c r="B109" s="25"/>
      <c r="C109" s="19"/>
      <c r="D109" s="10"/>
      <c r="E109" s="6"/>
      <c r="F109" s="6"/>
      <c r="G109" s="6"/>
      <c r="H109" s="10"/>
      <c r="I109" s="19"/>
      <c r="J109" s="19"/>
      <c r="K109" s="19"/>
      <c r="L109" s="19"/>
      <c r="M109" s="19"/>
      <c r="N109" s="6"/>
      <c r="O109" s="6"/>
    </row>
    <row r="110" spans="1:15" ht="43.25" customHeight="1">
      <c r="A110" s="23"/>
      <c r="B110" s="25"/>
      <c r="C110" s="19"/>
      <c r="D110" s="10"/>
      <c r="E110" s="6"/>
      <c r="F110" s="6"/>
      <c r="G110" s="6"/>
      <c r="H110" s="10"/>
      <c r="I110" s="19"/>
      <c r="J110" s="19"/>
      <c r="K110" s="19"/>
      <c r="L110" s="19"/>
      <c r="M110" s="19"/>
      <c r="N110" s="6"/>
      <c r="O110" s="6"/>
    </row>
    <row r="111" spans="1:15" ht="43.25" customHeight="1">
      <c r="A111" s="23"/>
      <c r="B111" s="25"/>
      <c r="C111" s="19"/>
      <c r="D111" s="10"/>
      <c r="E111" s="6"/>
      <c r="F111" s="6"/>
      <c r="G111" s="6"/>
      <c r="H111" s="10"/>
      <c r="I111" s="19"/>
      <c r="J111" s="19"/>
      <c r="K111" s="19"/>
      <c r="L111" s="19"/>
      <c r="M111" s="19"/>
      <c r="N111" s="6"/>
      <c r="O111" s="6"/>
    </row>
    <row r="112" spans="1:15" ht="43.25" customHeight="1">
      <c r="A112" s="23"/>
      <c r="B112" s="25"/>
      <c r="C112" s="19"/>
      <c r="D112" s="10"/>
      <c r="E112" s="6"/>
      <c r="F112" s="6"/>
      <c r="G112" s="6"/>
      <c r="H112" s="10"/>
      <c r="I112" s="19"/>
      <c r="J112" s="19"/>
      <c r="K112" s="19"/>
      <c r="L112" s="19"/>
      <c r="M112" s="19"/>
      <c r="N112" s="6"/>
      <c r="O112" s="6"/>
    </row>
    <row r="113" spans="1:15" ht="43.25" customHeight="1">
      <c r="A113" s="23"/>
      <c r="B113" s="25"/>
      <c r="C113" s="19"/>
      <c r="D113" s="10"/>
      <c r="E113" s="6"/>
      <c r="F113" s="6"/>
      <c r="G113" s="6"/>
      <c r="H113" s="10"/>
      <c r="I113" s="19"/>
      <c r="J113" s="19"/>
      <c r="K113" s="19"/>
      <c r="L113" s="19"/>
      <c r="M113" s="19"/>
      <c r="N113" s="6"/>
      <c r="O113" s="6"/>
    </row>
    <row r="114" spans="1:15" ht="43.25" customHeight="1">
      <c r="A114" s="23"/>
      <c r="B114" s="25"/>
      <c r="C114" s="19"/>
      <c r="D114" s="10"/>
      <c r="E114" s="6"/>
      <c r="F114" s="6"/>
      <c r="G114" s="6"/>
      <c r="H114" s="10"/>
      <c r="I114" s="19"/>
      <c r="J114" s="19"/>
      <c r="K114" s="19"/>
      <c r="L114" s="19"/>
      <c r="M114" s="19"/>
      <c r="N114" s="6"/>
      <c r="O114" s="6"/>
    </row>
    <row r="115" spans="1:15" ht="43.25" customHeight="1">
      <c r="A115" s="23"/>
      <c r="B115" s="25"/>
      <c r="C115" s="19"/>
      <c r="D115" s="10"/>
      <c r="E115" s="6"/>
      <c r="F115" s="6"/>
      <c r="G115" s="6"/>
      <c r="H115" s="10"/>
      <c r="I115" s="19"/>
      <c r="J115" s="19"/>
      <c r="K115" s="19"/>
      <c r="L115" s="19"/>
      <c r="M115" s="19"/>
      <c r="N115" s="6"/>
      <c r="O115" s="6"/>
    </row>
    <row r="116" spans="1:15" ht="43.25" customHeight="1">
      <c r="A116" s="23"/>
      <c r="B116" s="25"/>
      <c r="C116" s="19"/>
      <c r="D116" s="10"/>
      <c r="E116" s="6"/>
      <c r="F116" s="6"/>
      <c r="G116" s="6"/>
      <c r="H116" s="10"/>
      <c r="I116" s="19"/>
      <c r="J116" s="19"/>
      <c r="K116" s="19"/>
      <c r="L116" s="19"/>
      <c r="M116" s="19"/>
      <c r="N116" s="6"/>
      <c r="O116" s="6"/>
    </row>
    <row r="117" spans="1:15" ht="43.25" customHeight="1">
      <c r="A117" s="23"/>
      <c r="B117" s="25"/>
      <c r="C117" s="19"/>
      <c r="D117" s="10"/>
      <c r="E117" s="6"/>
      <c r="F117" s="6"/>
      <c r="G117" s="6"/>
      <c r="H117" s="10"/>
      <c r="I117" s="19"/>
      <c r="J117" s="19"/>
      <c r="K117" s="19"/>
      <c r="L117" s="19"/>
      <c r="M117" s="19"/>
      <c r="N117" s="6"/>
      <c r="O117" s="6"/>
    </row>
    <row r="118" spans="1:15" ht="43.25" customHeight="1">
      <c r="A118" s="23"/>
      <c r="B118" s="25"/>
      <c r="C118" s="19"/>
      <c r="D118" s="10"/>
      <c r="E118" s="6"/>
      <c r="F118" s="6"/>
      <c r="G118" s="6"/>
      <c r="H118" s="10"/>
      <c r="I118" s="19"/>
      <c r="J118" s="19"/>
      <c r="K118" s="19"/>
      <c r="L118" s="19"/>
      <c r="M118" s="19"/>
      <c r="N118" s="6"/>
      <c r="O118" s="6"/>
    </row>
    <row r="119" spans="1:15" ht="43.25" customHeight="1">
      <c r="A119" s="23"/>
      <c r="B119" s="25"/>
      <c r="C119" s="19"/>
      <c r="D119" s="10"/>
      <c r="E119" s="6"/>
      <c r="F119" s="6"/>
      <c r="G119" s="6"/>
      <c r="H119" s="10"/>
      <c r="I119" s="19"/>
      <c r="J119" s="19"/>
      <c r="K119" s="19"/>
      <c r="L119" s="19"/>
      <c r="M119" s="19"/>
      <c r="N119" s="6"/>
      <c r="O119" s="6"/>
    </row>
    <row r="120" spans="1:15" ht="43.25" customHeight="1">
      <c r="A120" s="23"/>
      <c r="B120" s="25"/>
      <c r="C120" s="19"/>
      <c r="D120" s="10"/>
      <c r="E120" s="6"/>
      <c r="F120" s="6"/>
      <c r="G120" s="6"/>
      <c r="H120" s="10"/>
      <c r="I120" s="19"/>
      <c r="J120" s="19"/>
      <c r="K120" s="19"/>
      <c r="L120" s="19"/>
      <c r="M120" s="19"/>
      <c r="N120" s="6"/>
      <c r="O120" s="6"/>
    </row>
    <row r="121" spans="1:15" ht="43.25" customHeight="1">
      <c r="A121" s="23"/>
      <c r="B121" s="25"/>
      <c r="C121" s="19"/>
      <c r="D121" s="10"/>
      <c r="E121" s="6"/>
      <c r="F121" s="6"/>
      <c r="G121" s="6"/>
      <c r="H121" s="10"/>
      <c r="I121" s="19"/>
      <c r="J121" s="19"/>
      <c r="K121" s="19"/>
      <c r="L121" s="19"/>
      <c r="M121" s="19"/>
      <c r="N121" s="6"/>
      <c r="O121" s="6"/>
    </row>
    <row r="122" spans="1:15" ht="43.25" customHeight="1">
      <c r="A122" s="23"/>
      <c r="B122" s="25"/>
      <c r="C122" s="19"/>
      <c r="D122" s="10"/>
      <c r="E122" s="6"/>
      <c r="F122" s="6"/>
      <c r="G122" s="6"/>
      <c r="H122" s="10"/>
      <c r="I122" s="19"/>
      <c r="J122" s="19"/>
      <c r="K122" s="19"/>
      <c r="L122" s="19"/>
      <c r="M122" s="19"/>
      <c r="N122" s="6"/>
      <c r="O122" s="6"/>
    </row>
    <row r="123" spans="1:15" ht="43.25" customHeight="1">
      <c r="A123" s="23"/>
      <c r="B123" s="25"/>
      <c r="C123" s="19"/>
      <c r="D123" s="10"/>
      <c r="E123" s="6"/>
      <c r="F123" s="6"/>
      <c r="G123" s="6"/>
      <c r="H123" s="10"/>
      <c r="I123" s="19"/>
      <c r="J123" s="19"/>
      <c r="K123" s="19"/>
      <c r="L123" s="19"/>
      <c r="M123" s="19"/>
      <c r="N123" s="6"/>
      <c r="O123" s="6"/>
    </row>
    <row r="124" spans="1:15" ht="43.25" customHeight="1">
      <c r="A124" s="23"/>
      <c r="B124" s="25"/>
      <c r="C124" s="19"/>
      <c r="D124" s="10"/>
      <c r="E124" s="6"/>
      <c r="F124" s="6"/>
      <c r="G124" s="6"/>
      <c r="H124" s="10"/>
      <c r="I124" s="19"/>
      <c r="J124" s="19"/>
      <c r="K124" s="19"/>
      <c r="L124" s="19"/>
      <c r="M124" s="19"/>
      <c r="N124" s="6"/>
      <c r="O124" s="6"/>
    </row>
    <row r="125" spans="1:15" ht="43.25" customHeight="1">
      <c r="A125" s="23"/>
      <c r="B125" s="25"/>
      <c r="C125" s="19"/>
      <c r="D125" s="10"/>
      <c r="E125" s="6"/>
      <c r="F125" s="6"/>
      <c r="G125" s="6"/>
      <c r="H125" s="10"/>
      <c r="I125" s="19"/>
      <c r="J125" s="19"/>
      <c r="K125" s="19"/>
      <c r="L125" s="19"/>
      <c r="M125" s="19"/>
      <c r="N125" s="6"/>
      <c r="O125" s="6"/>
    </row>
    <row r="126" spans="1:15" ht="43.25" customHeight="1">
      <c r="A126" s="23"/>
      <c r="B126" s="25"/>
      <c r="C126" s="19"/>
      <c r="D126" s="10"/>
      <c r="E126" s="6"/>
      <c r="F126" s="6"/>
      <c r="G126" s="6"/>
      <c r="H126" s="10"/>
      <c r="I126" s="19"/>
      <c r="J126" s="19"/>
      <c r="K126" s="19"/>
      <c r="L126" s="19"/>
      <c r="M126" s="19"/>
      <c r="N126" s="6"/>
      <c r="O126" s="6"/>
    </row>
    <row r="127" spans="1:15" ht="43.25" customHeight="1">
      <c r="A127" s="23"/>
      <c r="B127" s="25"/>
      <c r="C127" s="19"/>
      <c r="D127" s="10"/>
      <c r="E127" s="6"/>
      <c r="F127" s="6"/>
      <c r="G127" s="6"/>
      <c r="H127" s="10"/>
      <c r="I127" s="19"/>
      <c r="J127" s="19"/>
      <c r="K127" s="19"/>
      <c r="L127" s="19"/>
      <c r="M127" s="19"/>
      <c r="N127" s="6"/>
      <c r="O127" s="6"/>
    </row>
    <row r="128" spans="1:15" ht="43.25" customHeight="1">
      <c r="A128" s="23"/>
      <c r="B128" s="25"/>
      <c r="C128" s="19"/>
      <c r="D128" s="10"/>
      <c r="E128" s="6"/>
      <c r="F128" s="6"/>
      <c r="G128" s="6"/>
      <c r="H128" s="10"/>
      <c r="I128" s="19"/>
      <c r="J128" s="19"/>
      <c r="K128" s="19"/>
      <c r="L128" s="19"/>
      <c r="M128" s="19"/>
      <c r="N128" s="6"/>
      <c r="O128" s="6"/>
    </row>
    <row r="129" spans="1:15" ht="43.25" customHeight="1">
      <c r="A129" s="23"/>
      <c r="B129" s="25"/>
      <c r="C129" s="19"/>
      <c r="D129" s="10"/>
      <c r="E129" s="6"/>
      <c r="F129" s="6"/>
      <c r="G129" s="6"/>
      <c r="H129" s="10"/>
      <c r="I129" s="19"/>
      <c r="J129" s="19"/>
      <c r="K129" s="19"/>
      <c r="L129" s="19"/>
      <c r="M129" s="19"/>
      <c r="N129" s="6"/>
      <c r="O129" s="6"/>
    </row>
    <row r="130" spans="1:15" ht="43.25" customHeight="1">
      <c r="A130" s="23"/>
      <c r="B130" s="25"/>
      <c r="C130" s="19"/>
      <c r="D130" s="10"/>
      <c r="E130" s="6"/>
      <c r="F130" s="6"/>
      <c r="G130" s="6"/>
      <c r="H130" s="10"/>
      <c r="I130" s="19"/>
      <c r="J130" s="19"/>
      <c r="K130" s="19"/>
      <c r="L130" s="19"/>
      <c r="M130" s="19"/>
      <c r="N130" s="6"/>
      <c r="O130" s="6"/>
    </row>
    <row r="131" spans="1:15" ht="43.25" customHeight="1">
      <c r="A131" s="23"/>
      <c r="B131" s="25"/>
      <c r="C131" s="19"/>
      <c r="D131" s="10"/>
      <c r="E131" s="6"/>
      <c r="F131" s="6"/>
      <c r="G131" s="6"/>
      <c r="H131" s="10"/>
      <c r="I131" s="19"/>
      <c r="J131" s="19"/>
      <c r="K131" s="19"/>
      <c r="L131" s="19"/>
      <c r="M131" s="19"/>
      <c r="N131" s="6"/>
      <c r="O131" s="6"/>
    </row>
    <row r="132" spans="1:15" ht="43.25" customHeight="1">
      <c r="A132" s="23"/>
      <c r="B132" s="25"/>
      <c r="C132" s="19"/>
      <c r="D132" s="10"/>
      <c r="E132" s="6"/>
      <c r="F132" s="6"/>
      <c r="G132" s="6"/>
      <c r="H132" s="10"/>
      <c r="I132" s="19"/>
      <c r="J132" s="19"/>
      <c r="K132" s="19"/>
      <c r="L132" s="19"/>
      <c r="M132" s="19"/>
      <c r="N132" s="6"/>
      <c r="O132" s="6"/>
    </row>
    <row r="133" spans="1:15" ht="43.25" customHeight="1">
      <c r="A133" s="23"/>
      <c r="B133" s="25"/>
      <c r="C133" s="19"/>
      <c r="D133" s="10"/>
      <c r="E133" s="6"/>
      <c r="F133" s="6"/>
      <c r="G133" s="6"/>
      <c r="H133" s="10"/>
      <c r="I133" s="19"/>
      <c r="J133" s="19"/>
      <c r="K133" s="19"/>
      <c r="L133" s="19"/>
      <c r="M133" s="19"/>
      <c r="N133" s="6"/>
      <c r="O133" s="6"/>
    </row>
    <row r="134" spans="1:15" ht="43.25" customHeight="1">
      <c r="A134" s="23"/>
      <c r="B134" s="25"/>
      <c r="C134" s="19"/>
      <c r="D134" s="10"/>
      <c r="E134" s="6"/>
      <c r="F134" s="6"/>
      <c r="G134" s="6"/>
      <c r="H134" s="10"/>
      <c r="I134" s="19"/>
      <c r="J134" s="19"/>
      <c r="K134" s="19"/>
      <c r="L134" s="19"/>
      <c r="M134" s="19"/>
      <c r="N134" s="6"/>
      <c r="O134" s="6"/>
    </row>
    <row r="135" spans="1:15" ht="43.25" customHeight="1">
      <c r="A135" s="23"/>
      <c r="B135" s="25"/>
      <c r="C135" s="19"/>
      <c r="D135" s="10"/>
      <c r="E135" s="6"/>
      <c r="F135" s="6"/>
      <c r="G135" s="6"/>
      <c r="H135" s="10"/>
      <c r="I135" s="19"/>
      <c r="J135" s="19"/>
      <c r="K135" s="19"/>
      <c r="L135" s="19"/>
      <c r="M135" s="19"/>
      <c r="N135" s="6"/>
      <c r="O135" s="6"/>
    </row>
    <row r="136" spans="1:15" ht="43.25" customHeight="1">
      <c r="A136" s="23"/>
      <c r="B136" s="25"/>
      <c r="C136" s="19"/>
      <c r="D136" s="10"/>
      <c r="E136" s="6"/>
      <c r="F136" s="6"/>
      <c r="G136" s="6"/>
      <c r="H136" s="10"/>
      <c r="I136" s="19"/>
      <c r="J136" s="19"/>
      <c r="K136" s="19"/>
      <c r="L136" s="19"/>
      <c r="M136" s="19"/>
      <c r="N136" s="6"/>
      <c r="O136" s="6"/>
    </row>
    <row r="137" spans="1:15" ht="43.25" customHeight="1">
      <c r="A137" s="23"/>
      <c r="B137" s="25"/>
      <c r="C137" s="19"/>
      <c r="D137" s="10"/>
      <c r="E137" s="6"/>
      <c r="F137" s="6"/>
      <c r="G137" s="6"/>
      <c r="H137" s="10"/>
      <c r="I137" s="19"/>
      <c r="J137" s="19"/>
      <c r="K137" s="19"/>
      <c r="L137" s="19"/>
      <c r="M137" s="19"/>
      <c r="N137" s="6"/>
      <c r="O137" s="6"/>
    </row>
    <row r="138" spans="1:15" ht="43.25" customHeight="1">
      <c r="A138" s="23"/>
      <c r="B138" s="25"/>
      <c r="C138" s="19"/>
      <c r="D138" s="10"/>
      <c r="E138" s="6"/>
      <c r="F138" s="6"/>
      <c r="G138" s="6"/>
      <c r="H138" s="10"/>
      <c r="I138" s="19"/>
      <c r="J138" s="19"/>
      <c r="K138" s="19"/>
      <c r="L138" s="19"/>
      <c r="M138" s="19"/>
      <c r="N138" s="6"/>
      <c r="O138" s="6"/>
    </row>
    <row r="139" spans="1:15" ht="43.25" customHeight="1">
      <c r="A139" s="23"/>
      <c r="B139" s="25"/>
      <c r="C139" s="19"/>
      <c r="D139" s="10"/>
      <c r="E139" s="6"/>
      <c r="F139" s="6"/>
      <c r="G139" s="6"/>
      <c r="H139" s="10"/>
      <c r="I139" s="19"/>
      <c r="J139" s="19"/>
      <c r="K139" s="19"/>
      <c r="L139" s="19"/>
      <c r="M139" s="19"/>
      <c r="N139" s="6"/>
      <c r="O139" s="6"/>
    </row>
    <row r="140" spans="1:15" ht="43.25" customHeight="1">
      <c r="A140" s="23"/>
      <c r="B140" s="25"/>
      <c r="C140" s="19"/>
      <c r="D140" s="10"/>
      <c r="E140" s="6"/>
      <c r="F140" s="6"/>
      <c r="G140" s="6"/>
      <c r="H140" s="10"/>
      <c r="I140" s="19"/>
      <c r="J140" s="19"/>
      <c r="K140" s="19"/>
      <c r="L140" s="19"/>
      <c r="M140" s="19"/>
      <c r="N140" s="6"/>
      <c r="O140" s="6"/>
    </row>
    <row r="141" spans="1:15" ht="43.25" customHeight="1">
      <c r="A141" s="23"/>
      <c r="B141" s="25"/>
      <c r="C141" s="19"/>
      <c r="D141" s="10"/>
      <c r="E141" s="6"/>
      <c r="F141" s="6"/>
      <c r="G141" s="6"/>
      <c r="H141" s="10"/>
      <c r="I141" s="19"/>
      <c r="J141" s="19"/>
      <c r="K141" s="19"/>
      <c r="L141" s="19"/>
      <c r="M141" s="19"/>
      <c r="N141" s="6"/>
      <c r="O141" s="6"/>
    </row>
    <row r="142" spans="1:15" ht="43.25" customHeight="1">
      <c r="A142" s="23"/>
      <c r="B142" s="25"/>
      <c r="C142" s="19"/>
      <c r="D142" s="10"/>
      <c r="E142" s="6"/>
      <c r="F142" s="6"/>
      <c r="G142" s="6"/>
      <c r="H142" s="10"/>
      <c r="I142" s="19"/>
      <c r="J142" s="19"/>
      <c r="K142" s="19"/>
      <c r="L142" s="19"/>
      <c r="M142" s="19"/>
      <c r="N142" s="6"/>
      <c r="O142" s="6"/>
    </row>
    <row r="143" spans="1:15" ht="43.25" customHeight="1">
      <c r="A143" s="23"/>
      <c r="B143" s="25"/>
      <c r="C143" s="19"/>
      <c r="D143" s="10"/>
      <c r="E143" s="6"/>
      <c r="F143" s="6"/>
      <c r="G143" s="6"/>
      <c r="H143" s="10"/>
      <c r="I143" s="19"/>
      <c r="J143" s="19"/>
      <c r="K143" s="19"/>
      <c r="L143" s="19"/>
      <c r="M143" s="19"/>
      <c r="N143" s="6"/>
      <c r="O143" s="6"/>
    </row>
    <row r="144" spans="1:15" ht="43.25" customHeight="1">
      <c r="A144" s="23"/>
      <c r="B144" s="25"/>
      <c r="C144" s="19"/>
      <c r="D144" s="10"/>
      <c r="E144" s="6"/>
      <c r="F144" s="6"/>
      <c r="G144" s="6"/>
      <c r="H144" s="10"/>
      <c r="I144" s="19"/>
      <c r="J144" s="19"/>
      <c r="K144" s="19"/>
      <c r="L144" s="19"/>
      <c r="M144" s="19"/>
      <c r="N144" s="6"/>
      <c r="O144" s="6"/>
    </row>
    <row r="145" spans="1:15" ht="43.25" customHeight="1">
      <c r="A145" s="23"/>
      <c r="B145" s="25"/>
      <c r="C145" s="19"/>
      <c r="D145" s="10"/>
      <c r="E145" s="6"/>
      <c r="F145" s="6"/>
      <c r="G145" s="6"/>
      <c r="H145" s="10"/>
      <c r="I145" s="19"/>
      <c r="J145" s="19"/>
      <c r="K145" s="19"/>
      <c r="L145" s="19"/>
      <c r="M145" s="19"/>
      <c r="N145" s="6"/>
      <c r="O145" s="6"/>
    </row>
    <row r="146" spans="1:15" ht="43.25" customHeight="1">
      <c r="A146" s="23"/>
      <c r="B146" s="25"/>
      <c r="C146" s="19"/>
      <c r="D146" s="10"/>
      <c r="E146" s="6"/>
      <c r="F146" s="6"/>
      <c r="G146" s="6"/>
      <c r="H146" s="10"/>
      <c r="I146" s="19"/>
      <c r="J146" s="19"/>
      <c r="K146" s="19"/>
      <c r="L146" s="19"/>
      <c r="M146" s="19"/>
      <c r="N146" s="6"/>
      <c r="O146" s="6"/>
    </row>
    <row r="147" spans="1:15" ht="43.25" customHeight="1">
      <c r="A147" s="23"/>
      <c r="B147" s="25"/>
      <c r="C147" s="19"/>
      <c r="D147" s="10"/>
      <c r="E147" s="6"/>
      <c r="F147" s="6"/>
      <c r="G147" s="6"/>
      <c r="H147" s="10"/>
      <c r="I147" s="19"/>
      <c r="J147" s="19"/>
      <c r="K147" s="19"/>
      <c r="L147" s="19"/>
      <c r="M147" s="19"/>
      <c r="N147" s="6"/>
      <c r="O147" s="6"/>
    </row>
    <row r="148" spans="1:15" ht="43.25" customHeight="1">
      <c r="A148" s="23"/>
      <c r="B148" s="25"/>
      <c r="C148" s="19"/>
      <c r="D148" s="10"/>
      <c r="E148" s="6"/>
      <c r="F148" s="6"/>
      <c r="G148" s="6"/>
      <c r="H148" s="10"/>
      <c r="I148" s="19"/>
      <c r="J148" s="19"/>
      <c r="K148" s="19"/>
      <c r="L148" s="19"/>
      <c r="M148" s="19"/>
      <c r="N148" s="6"/>
      <c r="O148" s="6"/>
    </row>
    <row r="149" spans="1:15" ht="43.25" customHeight="1">
      <c r="A149" s="23"/>
      <c r="B149" s="25"/>
      <c r="C149" s="19"/>
      <c r="D149" s="10"/>
      <c r="E149" s="6"/>
      <c r="F149" s="6"/>
      <c r="G149" s="6"/>
      <c r="H149" s="10"/>
      <c r="I149" s="19"/>
      <c r="J149" s="19"/>
      <c r="K149" s="19"/>
      <c r="L149" s="19"/>
      <c r="M149" s="19"/>
      <c r="N149" s="6"/>
      <c r="O149" s="6"/>
    </row>
    <row r="150" spans="1:15" ht="43.25" customHeight="1">
      <c r="A150" s="23"/>
      <c r="B150" s="25"/>
      <c r="C150" s="19"/>
      <c r="D150" s="10"/>
      <c r="E150" s="6"/>
      <c r="F150" s="6"/>
      <c r="G150" s="6"/>
      <c r="H150" s="10"/>
      <c r="I150" s="19"/>
      <c r="J150" s="19"/>
      <c r="K150" s="19"/>
      <c r="L150" s="19"/>
      <c r="M150" s="19"/>
      <c r="N150" s="6"/>
      <c r="O150" s="6"/>
    </row>
    <row r="151" spans="1:15" ht="43.25" customHeight="1">
      <c r="A151" s="23"/>
      <c r="B151" s="25"/>
      <c r="C151" s="19"/>
      <c r="D151" s="10"/>
      <c r="E151" s="6"/>
      <c r="F151" s="6"/>
      <c r="G151" s="6"/>
      <c r="H151" s="10"/>
      <c r="I151" s="19"/>
      <c r="J151" s="19"/>
      <c r="K151" s="19"/>
      <c r="L151" s="19"/>
      <c r="M151" s="19"/>
      <c r="N151" s="6"/>
      <c r="O151" s="6"/>
    </row>
    <row r="152" spans="1:15" ht="43.25" customHeight="1">
      <c r="A152" s="23"/>
      <c r="B152" s="25"/>
      <c r="C152" s="19"/>
      <c r="D152" s="10"/>
      <c r="E152" s="6"/>
      <c r="F152" s="6"/>
      <c r="G152" s="6"/>
      <c r="H152" s="10"/>
      <c r="I152" s="19"/>
      <c r="J152" s="19"/>
      <c r="K152" s="19"/>
      <c r="L152" s="19"/>
      <c r="M152" s="19"/>
      <c r="N152" s="6"/>
      <c r="O152" s="6"/>
    </row>
    <row r="153" spans="1:15" ht="43.25" customHeight="1">
      <c r="A153" s="23"/>
      <c r="B153" s="25"/>
      <c r="C153" s="19"/>
      <c r="D153" s="10"/>
      <c r="E153" s="6"/>
      <c r="F153" s="6"/>
      <c r="G153" s="6"/>
      <c r="H153" s="10"/>
      <c r="I153" s="19"/>
      <c r="J153" s="19"/>
      <c r="K153" s="19"/>
      <c r="L153" s="19"/>
      <c r="M153" s="19"/>
      <c r="N153" s="6"/>
      <c r="O153" s="6"/>
    </row>
    <row r="154" spans="1:15" ht="43.25" customHeight="1">
      <c r="A154" s="23"/>
      <c r="B154" s="25"/>
      <c r="C154" s="19"/>
      <c r="D154" s="10"/>
      <c r="E154" s="6"/>
      <c r="F154" s="6"/>
      <c r="G154" s="6"/>
      <c r="H154" s="10"/>
      <c r="I154" s="19"/>
      <c r="J154" s="19"/>
      <c r="K154" s="19"/>
      <c r="L154" s="19"/>
      <c r="M154" s="19"/>
      <c r="N154" s="6"/>
      <c r="O154" s="6"/>
    </row>
    <row r="155" spans="1:15" ht="43.25" customHeight="1">
      <c r="A155" s="23"/>
      <c r="B155" s="25"/>
      <c r="C155" s="19"/>
      <c r="D155" s="10"/>
      <c r="E155" s="6"/>
      <c r="F155" s="6"/>
      <c r="G155" s="6"/>
      <c r="H155" s="10"/>
      <c r="I155" s="19"/>
      <c r="J155" s="19"/>
      <c r="K155" s="19"/>
      <c r="L155" s="19"/>
      <c r="M155" s="19"/>
      <c r="N155" s="6"/>
      <c r="O155" s="6"/>
    </row>
    <row r="156" spans="1:15" ht="43.25" customHeight="1">
      <c r="A156" s="23"/>
      <c r="B156" s="25"/>
      <c r="C156" s="19"/>
      <c r="D156" s="10"/>
      <c r="E156" s="6"/>
      <c r="F156" s="6"/>
      <c r="G156" s="6"/>
      <c r="H156" s="10"/>
      <c r="I156" s="19"/>
      <c r="J156" s="19"/>
      <c r="K156" s="19"/>
      <c r="L156" s="19"/>
      <c r="M156" s="19"/>
      <c r="N156" s="6"/>
      <c r="O156" s="6"/>
    </row>
    <row r="157" spans="1:15" ht="43.25" customHeight="1">
      <c r="A157" s="23"/>
      <c r="B157" s="25"/>
      <c r="C157" s="19"/>
      <c r="D157" s="10"/>
      <c r="E157" s="6"/>
      <c r="F157" s="6"/>
      <c r="G157" s="6"/>
      <c r="H157" s="10"/>
      <c r="I157" s="19"/>
      <c r="J157" s="19"/>
      <c r="K157" s="19"/>
      <c r="L157" s="19"/>
      <c r="M157" s="19"/>
      <c r="N157" s="6"/>
      <c r="O157" s="6"/>
    </row>
    <row r="158" spans="1:15" ht="43.25" customHeight="1">
      <c r="A158" s="23"/>
      <c r="B158" s="25"/>
      <c r="C158" s="19"/>
      <c r="D158" s="10"/>
      <c r="E158" s="6"/>
      <c r="F158" s="6"/>
      <c r="G158" s="6"/>
      <c r="H158" s="10"/>
      <c r="I158" s="19"/>
      <c r="J158" s="19"/>
      <c r="K158" s="19"/>
      <c r="L158" s="19"/>
      <c r="M158" s="19"/>
      <c r="N158" s="6"/>
      <c r="O158" s="6"/>
    </row>
    <row r="159" spans="1:15" ht="43.25" customHeight="1">
      <c r="A159" s="23"/>
      <c r="B159" s="25"/>
      <c r="C159" s="19"/>
      <c r="D159" s="10"/>
      <c r="E159" s="6"/>
      <c r="F159" s="6"/>
      <c r="G159" s="6"/>
      <c r="H159" s="10"/>
      <c r="I159" s="19"/>
      <c r="J159" s="19"/>
      <c r="K159" s="19"/>
      <c r="L159" s="19"/>
      <c r="M159" s="19"/>
      <c r="N159" s="6"/>
      <c r="O159" s="6"/>
    </row>
    <row r="160" spans="1:15" ht="43.25" customHeight="1">
      <c r="A160" s="23"/>
      <c r="B160" s="25"/>
      <c r="C160" s="19"/>
      <c r="D160" s="10"/>
      <c r="E160" s="6"/>
      <c r="F160" s="6"/>
      <c r="G160" s="6"/>
      <c r="H160" s="10"/>
      <c r="I160" s="19"/>
      <c r="J160" s="19"/>
      <c r="K160" s="19"/>
      <c r="L160" s="19"/>
      <c r="M160" s="19"/>
      <c r="N160" s="6"/>
      <c r="O160" s="6"/>
    </row>
    <row r="161" spans="1:15" ht="43.25" customHeight="1">
      <c r="A161" s="23"/>
      <c r="B161" s="25"/>
      <c r="C161" s="19"/>
      <c r="D161" s="10"/>
      <c r="E161" s="6"/>
      <c r="F161" s="6"/>
      <c r="G161" s="6"/>
      <c r="H161" s="6"/>
      <c r="I161" s="19"/>
      <c r="J161" s="19"/>
      <c r="K161" s="19"/>
      <c r="L161" s="19"/>
      <c r="M161" s="19"/>
      <c r="N161" s="6"/>
      <c r="O161" s="6"/>
    </row>
    <row r="162" spans="1:15" ht="43.25" customHeight="1">
      <c r="A162" s="23"/>
      <c r="B162" s="25"/>
      <c r="C162" s="19"/>
      <c r="D162" s="10"/>
      <c r="E162" s="6"/>
      <c r="F162" s="6"/>
      <c r="G162" s="6"/>
      <c r="H162" s="6"/>
      <c r="I162" s="19"/>
      <c r="J162" s="19"/>
      <c r="K162" s="19"/>
      <c r="L162" s="19"/>
      <c r="M162" s="19"/>
      <c r="N162" s="6"/>
      <c r="O162" s="6"/>
    </row>
    <row r="163" spans="1:15" ht="43.25" customHeight="1">
      <c r="A163" s="23"/>
      <c r="B163" s="25"/>
      <c r="C163" s="19"/>
      <c r="D163" s="10"/>
      <c r="E163" s="6"/>
      <c r="F163" s="6"/>
      <c r="G163" s="6"/>
      <c r="H163" s="6"/>
      <c r="I163" s="19"/>
      <c r="J163" s="19"/>
      <c r="K163" s="19"/>
      <c r="L163" s="19"/>
      <c r="M163" s="19"/>
      <c r="N163" s="6"/>
      <c r="O163" s="6"/>
    </row>
    <row r="164" spans="1:15" ht="43.25" customHeight="1">
      <c r="A164" s="23"/>
      <c r="B164" s="25"/>
      <c r="C164" s="19"/>
      <c r="D164" s="10"/>
      <c r="E164" s="6"/>
      <c r="F164" s="6"/>
      <c r="G164" s="6"/>
      <c r="H164" s="6"/>
      <c r="I164" s="19"/>
      <c r="J164" s="19"/>
      <c r="K164" s="19"/>
      <c r="L164" s="19"/>
      <c r="M164" s="19"/>
      <c r="N164" s="6"/>
      <c r="O164" s="6"/>
    </row>
    <row r="165" spans="1:15" ht="43.25" customHeight="1">
      <c r="A165" s="23"/>
      <c r="B165" s="25"/>
      <c r="C165" s="19"/>
      <c r="D165" s="10"/>
      <c r="E165" s="6"/>
      <c r="F165" s="6"/>
      <c r="G165" s="6"/>
      <c r="H165" s="6"/>
      <c r="I165" s="19"/>
      <c r="J165" s="19"/>
      <c r="K165" s="19"/>
      <c r="L165" s="19"/>
      <c r="M165" s="19"/>
      <c r="N165" s="6"/>
      <c r="O165" s="6"/>
    </row>
    <row r="166" spans="1:15" ht="43.25" customHeight="1">
      <c r="A166" s="23"/>
      <c r="B166" s="25"/>
      <c r="C166" s="19"/>
      <c r="D166" s="10"/>
      <c r="E166" s="6"/>
      <c r="F166" s="6"/>
      <c r="G166" s="6"/>
      <c r="H166" s="6"/>
      <c r="I166" s="19"/>
      <c r="J166" s="19"/>
      <c r="K166" s="19"/>
      <c r="L166" s="19"/>
      <c r="M166" s="19"/>
      <c r="N166" s="6"/>
      <c r="O166" s="6"/>
    </row>
    <row r="167" spans="1:15" ht="43.25" customHeight="1">
      <c r="A167" s="23"/>
      <c r="B167" s="25"/>
      <c r="C167" s="19"/>
      <c r="D167" s="10"/>
      <c r="E167" s="6"/>
      <c r="F167" s="6"/>
      <c r="G167" s="6"/>
      <c r="H167" s="6"/>
      <c r="I167" s="19"/>
      <c r="J167" s="19"/>
      <c r="K167" s="19"/>
      <c r="L167" s="19"/>
      <c r="M167" s="19"/>
      <c r="N167" s="6"/>
      <c r="O167" s="6"/>
    </row>
    <row r="168" spans="1:15" ht="43.25" customHeight="1">
      <c r="A168" s="23"/>
      <c r="B168" s="25"/>
      <c r="C168" s="19"/>
      <c r="D168" s="10"/>
      <c r="E168" s="6"/>
      <c r="F168" s="6"/>
      <c r="G168" s="6"/>
      <c r="H168" s="6"/>
      <c r="I168" s="19"/>
      <c r="J168" s="19"/>
      <c r="K168" s="19"/>
      <c r="L168" s="19"/>
      <c r="M168" s="19"/>
      <c r="N168" s="6"/>
      <c r="O168" s="6"/>
    </row>
    <row r="169" spans="1:15" ht="43.25" customHeight="1">
      <c r="A169" s="23"/>
      <c r="B169" s="25"/>
      <c r="C169" s="19"/>
      <c r="D169" s="10"/>
      <c r="E169" s="6"/>
      <c r="F169" s="6"/>
      <c r="G169" s="6"/>
      <c r="H169" s="6"/>
      <c r="I169" s="19"/>
      <c r="J169" s="19"/>
      <c r="K169" s="19"/>
      <c r="L169" s="19"/>
      <c r="M169" s="19"/>
      <c r="N169" s="6"/>
      <c r="O169" s="6"/>
    </row>
    <row r="170" spans="1:15" ht="43.25" customHeight="1">
      <c r="A170" s="23"/>
      <c r="B170" s="25"/>
      <c r="C170" s="19"/>
      <c r="D170" s="10"/>
      <c r="E170" s="6"/>
      <c r="F170" s="6"/>
      <c r="G170" s="6"/>
      <c r="H170" s="6"/>
      <c r="I170" s="19"/>
      <c r="J170" s="19"/>
      <c r="K170" s="19"/>
      <c r="L170" s="19"/>
      <c r="M170" s="19"/>
      <c r="N170" s="6"/>
      <c r="O170" s="6"/>
    </row>
    <row r="171" spans="1:15" ht="43.25" customHeight="1">
      <c r="A171" s="23"/>
      <c r="B171" s="25"/>
      <c r="C171" s="19"/>
      <c r="D171" s="10"/>
      <c r="E171" s="6"/>
      <c r="F171" s="6"/>
      <c r="G171" s="6"/>
      <c r="H171" s="6"/>
      <c r="I171" s="19"/>
      <c r="J171" s="19"/>
      <c r="K171" s="19"/>
      <c r="L171" s="19"/>
      <c r="M171" s="19"/>
      <c r="N171" s="6"/>
      <c r="O171" s="6"/>
    </row>
    <row r="172" spans="1:15" ht="43.25" customHeight="1">
      <c r="A172" s="23"/>
      <c r="B172" s="25"/>
      <c r="C172" s="19"/>
      <c r="D172" s="10"/>
      <c r="E172" s="6"/>
      <c r="F172" s="6"/>
      <c r="G172" s="6"/>
      <c r="H172" s="6"/>
      <c r="I172" s="19"/>
      <c r="J172" s="19"/>
      <c r="K172" s="19"/>
      <c r="L172" s="19"/>
      <c r="M172" s="19"/>
      <c r="N172" s="6"/>
      <c r="O172" s="6"/>
    </row>
    <row r="173" spans="1:15" ht="43.25" customHeight="1">
      <c r="A173" s="23"/>
      <c r="B173" s="25"/>
      <c r="C173" s="19"/>
      <c r="D173" s="10"/>
      <c r="E173" s="6"/>
      <c r="F173" s="6"/>
      <c r="G173" s="6"/>
      <c r="H173" s="6"/>
      <c r="I173" s="19"/>
      <c r="J173" s="19"/>
      <c r="K173" s="19"/>
      <c r="L173" s="19"/>
      <c r="M173" s="19"/>
      <c r="N173" s="6"/>
      <c r="O173" s="6"/>
    </row>
    <row r="174" spans="1:15" ht="43.25" customHeight="1">
      <c r="A174" s="23"/>
      <c r="B174" s="25"/>
      <c r="C174" s="19"/>
      <c r="D174" s="10"/>
      <c r="E174" s="6"/>
      <c r="F174" s="6"/>
      <c r="G174" s="6"/>
      <c r="H174" s="6"/>
      <c r="I174" s="19"/>
      <c r="J174" s="19"/>
      <c r="K174" s="19"/>
      <c r="L174" s="19"/>
      <c r="M174" s="19"/>
      <c r="N174" s="6"/>
      <c r="O174" s="6"/>
    </row>
    <row r="175" spans="1:15" ht="43.25" customHeight="1">
      <c r="A175" s="23"/>
      <c r="B175" s="25"/>
      <c r="C175" s="19"/>
      <c r="D175" s="10"/>
      <c r="E175" s="6"/>
      <c r="F175" s="6"/>
      <c r="G175" s="6"/>
      <c r="H175" s="6"/>
      <c r="I175" s="19"/>
      <c r="J175" s="19"/>
      <c r="K175" s="19"/>
      <c r="L175" s="19"/>
      <c r="M175" s="19"/>
      <c r="N175" s="6"/>
      <c r="O175" s="6"/>
    </row>
    <row r="176" spans="1:15" ht="43.25" customHeight="1">
      <c r="A176" s="23"/>
      <c r="B176" s="25"/>
      <c r="C176" s="19"/>
      <c r="D176" s="10"/>
      <c r="E176" s="6"/>
      <c r="F176" s="6"/>
      <c r="G176" s="6"/>
      <c r="H176" s="6"/>
      <c r="I176" s="19"/>
      <c r="J176" s="19"/>
      <c r="K176" s="19"/>
      <c r="L176" s="19"/>
      <c r="M176" s="19"/>
      <c r="N176" s="6"/>
      <c r="O176" s="6"/>
    </row>
    <row r="177" spans="1:15" ht="43.25" customHeight="1">
      <c r="A177" s="23"/>
      <c r="B177" s="25"/>
      <c r="C177" s="19"/>
      <c r="D177" s="10"/>
      <c r="E177" s="6"/>
      <c r="F177" s="6"/>
      <c r="G177" s="6"/>
      <c r="H177" s="6"/>
      <c r="I177" s="19"/>
      <c r="J177" s="19"/>
      <c r="K177" s="19"/>
      <c r="L177" s="19"/>
      <c r="M177" s="19"/>
      <c r="N177" s="6"/>
      <c r="O177" s="6"/>
    </row>
    <row r="178" spans="1:15" ht="43.25" customHeight="1">
      <c r="A178" s="23"/>
      <c r="B178" s="25"/>
      <c r="C178" s="19"/>
      <c r="D178" s="10"/>
      <c r="E178" s="6"/>
      <c r="F178" s="6"/>
      <c r="G178" s="6"/>
      <c r="H178" s="6"/>
      <c r="I178" s="19"/>
      <c r="J178" s="19"/>
      <c r="K178" s="19"/>
      <c r="L178" s="19"/>
      <c r="M178" s="19"/>
      <c r="N178" s="6"/>
      <c r="O178" s="6"/>
    </row>
    <row r="179" spans="1:15" ht="43.25" customHeight="1">
      <c r="A179" s="23"/>
      <c r="B179" s="25"/>
      <c r="C179" s="19"/>
      <c r="D179" s="10"/>
      <c r="E179" s="6"/>
      <c r="F179" s="6"/>
      <c r="G179" s="6"/>
      <c r="H179" s="6"/>
      <c r="I179" s="19"/>
      <c r="J179" s="19"/>
      <c r="K179" s="19"/>
      <c r="L179" s="19"/>
      <c r="M179" s="19"/>
      <c r="N179" s="6"/>
      <c r="O179" s="6"/>
    </row>
    <row r="180" spans="1:15" ht="43.25" customHeight="1">
      <c r="A180" s="23"/>
      <c r="B180" s="25"/>
      <c r="C180" s="19"/>
      <c r="D180" s="10"/>
      <c r="E180" s="6"/>
      <c r="F180" s="6"/>
      <c r="G180" s="6"/>
      <c r="H180" s="6"/>
      <c r="I180" s="19"/>
      <c r="J180" s="19"/>
      <c r="K180" s="19"/>
      <c r="L180" s="19"/>
      <c r="M180" s="19"/>
      <c r="N180" s="6"/>
      <c r="O180" s="6"/>
    </row>
    <row r="181" spans="1:15" ht="43.25" customHeight="1">
      <c r="A181" s="23"/>
      <c r="B181" s="25"/>
      <c r="C181" s="19"/>
      <c r="D181" s="10"/>
      <c r="E181" s="6"/>
      <c r="F181" s="6"/>
      <c r="G181" s="6"/>
      <c r="H181" s="6"/>
      <c r="I181" s="19"/>
      <c r="J181" s="19"/>
      <c r="K181" s="19"/>
      <c r="L181" s="19"/>
      <c r="M181" s="19"/>
      <c r="N181" s="6"/>
      <c r="O181" s="6"/>
    </row>
    <row r="182" spans="1:15" ht="43.25" customHeight="1">
      <c r="A182" s="23"/>
      <c r="B182" s="25"/>
      <c r="C182" s="19"/>
      <c r="D182" s="10"/>
      <c r="E182" s="6"/>
      <c r="F182" s="6"/>
      <c r="G182" s="6"/>
      <c r="H182" s="6"/>
      <c r="I182" s="19"/>
      <c r="J182" s="19"/>
      <c r="K182" s="19"/>
      <c r="L182" s="19"/>
      <c r="M182" s="19"/>
      <c r="N182" s="6"/>
      <c r="O182" s="6"/>
    </row>
    <row r="183" spans="1:15" ht="43.25" customHeight="1">
      <c r="A183" s="23"/>
      <c r="B183" s="25"/>
      <c r="C183" s="19"/>
      <c r="D183" s="10"/>
      <c r="E183" s="6"/>
      <c r="F183" s="6"/>
      <c r="G183" s="6"/>
      <c r="H183" s="6"/>
      <c r="I183" s="19"/>
      <c r="J183" s="19"/>
      <c r="K183" s="19"/>
      <c r="L183" s="19"/>
      <c r="M183" s="19"/>
      <c r="N183" s="6"/>
      <c r="O183" s="6"/>
    </row>
    <row r="184" spans="1:15" ht="43.25" customHeight="1">
      <c r="A184" s="23"/>
      <c r="B184" s="25"/>
      <c r="C184" s="19"/>
      <c r="D184" s="10"/>
      <c r="E184" s="6"/>
      <c r="F184" s="6"/>
      <c r="G184" s="6"/>
      <c r="H184" s="6"/>
      <c r="I184" s="19"/>
      <c r="J184" s="19"/>
      <c r="K184" s="19"/>
      <c r="L184" s="19"/>
      <c r="M184" s="19"/>
      <c r="N184" s="6"/>
      <c r="O184" s="6"/>
    </row>
    <row r="185" spans="1:15" ht="43.25" customHeight="1">
      <c r="A185" s="23"/>
      <c r="B185" s="25"/>
      <c r="C185" s="19"/>
      <c r="D185" s="10"/>
      <c r="E185" s="6"/>
      <c r="F185" s="6"/>
      <c r="G185" s="6"/>
      <c r="H185" s="6"/>
      <c r="I185" s="19"/>
      <c r="J185" s="19"/>
      <c r="K185" s="19"/>
      <c r="L185" s="19"/>
      <c r="M185" s="19"/>
      <c r="N185" s="6"/>
      <c r="O185" s="6"/>
    </row>
    <row r="186" spans="1:15" ht="43.25" customHeight="1">
      <c r="A186" s="23"/>
      <c r="B186" s="25"/>
      <c r="C186" s="19"/>
      <c r="D186" s="10"/>
      <c r="E186" s="6"/>
      <c r="F186" s="6"/>
      <c r="G186" s="6"/>
      <c r="H186" s="6"/>
      <c r="I186" s="19"/>
      <c r="J186" s="19"/>
      <c r="K186" s="19"/>
      <c r="L186" s="19"/>
      <c r="M186" s="19"/>
      <c r="N186" s="6"/>
      <c r="O186" s="6"/>
    </row>
    <row r="187" spans="1:15" ht="43.25" customHeight="1">
      <c r="A187" s="23"/>
      <c r="B187" s="25"/>
      <c r="C187" s="19"/>
      <c r="D187" s="10"/>
      <c r="E187" s="6"/>
      <c r="F187" s="6"/>
      <c r="G187" s="6"/>
      <c r="H187" s="6"/>
      <c r="I187" s="19"/>
      <c r="J187" s="19"/>
      <c r="K187" s="19"/>
      <c r="L187" s="19"/>
      <c r="M187" s="19"/>
      <c r="N187" s="6"/>
      <c r="O187" s="6"/>
    </row>
    <row r="188" spans="1:15" ht="43.25" customHeight="1">
      <c r="A188" s="23"/>
      <c r="B188" s="25"/>
      <c r="C188" s="19"/>
      <c r="D188" s="10"/>
      <c r="E188" s="6"/>
      <c r="F188" s="6"/>
      <c r="G188" s="6"/>
      <c r="H188" s="6"/>
      <c r="I188" s="19"/>
      <c r="J188" s="19"/>
      <c r="K188" s="19"/>
      <c r="L188" s="19"/>
      <c r="M188" s="19"/>
      <c r="N188" s="6"/>
      <c r="O188" s="6"/>
    </row>
    <row r="189" spans="1:15" ht="43.25" customHeight="1">
      <c r="A189" s="23"/>
      <c r="B189" s="25"/>
      <c r="C189" s="19"/>
      <c r="D189" s="10"/>
      <c r="E189" s="6"/>
      <c r="F189" s="6"/>
      <c r="G189" s="6"/>
      <c r="H189" s="6"/>
      <c r="I189" s="19"/>
      <c r="J189" s="19"/>
      <c r="K189" s="19"/>
      <c r="L189" s="19"/>
      <c r="M189" s="19"/>
      <c r="N189" s="6"/>
      <c r="O189" s="6"/>
    </row>
    <row r="190" spans="1:15" ht="43.25" customHeight="1">
      <c r="A190" s="23"/>
      <c r="B190" s="25"/>
      <c r="C190" s="19"/>
      <c r="D190" s="10"/>
      <c r="E190" s="6"/>
      <c r="F190" s="6"/>
      <c r="G190" s="6"/>
      <c r="H190" s="6"/>
      <c r="I190" s="19"/>
      <c r="J190" s="19"/>
      <c r="K190" s="19"/>
      <c r="L190" s="19"/>
      <c r="M190" s="19"/>
      <c r="N190" s="6"/>
      <c r="O190" s="6"/>
    </row>
    <row r="191" spans="1:15" ht="43.25" customHeight="1">
      <c r="A191" s="23"/>
      <c r="B191" s="25"/>
      <c r="C191" s="19"/>
      <c r="D191" s="10"/>
      <c r="E191" s="6"/>
      <c r="F191" s="6"/>
      <c r="G191" s="6"/>
      <c r="H191" s="6"/>
      <c r="I191" s="19"/>
      <c r="J191" s="19"/>
      <c r="K191" s="19"/>
      <c r="L191" s="19"/>
      <c r="M191" s="19"/>
      <c r="N191" s="6"/>
      <c r="O191" s="6"/>
    </row>
    <row r="192" spans="1:15" ht="43.25" customHeight="1">
      <c r="A192" s="23"/>
      <c r="B192" s="25"/>
      <c r="C192" s="19"/>
      <c r="D192" s="10"/>
      <c r="E192" s="6"/>
      <c r="F192" s="6"/>
      <c r="G192" s="6"/>
      <c r="H192" s="6"/>
      <c r="I192" s="19"/>
      <c r="J192" s="19"/>
      <c r="K192" s="19"/>
      <c r="L192" s="19"/>
      <c r="M192" s="19"/>
      <c r="N192" s="6"/>
      <c r="O192" s="6"/>
    </row>
    <row r="193" spans="1:15" ht="43.25" customHeight="1">
      <c r="A193" s="23"/>
      <c r="B193" s="25"/>
      <c r="C193" s="19"/>
      <c r="D193" s="10"/>
      <c r="E193" s="6"/>
      <c r="F193" s="6"/>
      <c r="G193" s="6"/>
      <c r="H193" s="6"/>
      <c r="I193" s="19"/>
      <c r="J193" s="19"/>
      <c r="K193" s="19"/>
      <c r="L193" s="19"/>
      <c r="M193" s="19"/>
      <c r="N193" s="6"/>
      <c r="O193" s="6"/>
    </row>
    <row r="194" spans="1:15" ht="43.25" customHeight="1">
      <c r="A194" s="23"/>
      <c r="B194" s="25"/>
      <c r="C194" s="19"/>
      <c r="D194" s="10"/>
      <c r="E194" s="6"/>
      <c r="F194" s="6"/>
      <c r="G194" s="6"/>
      <c r="H194" s="6"/>
      <c r="I194" s="19"/>
      <c r="J194" s="19"/>
      <c r="K194" s="19"/>
      <c r="L194" s="19"/>
      <c r="M194" s="19"/>
      <c r="N194" s="6"/>
      <c r="O194" s="6"/>
    </row>
    <row r="195" spans="1:15" ht="43.25" customHeight="1">
      <c r="A195" s="23"/>
      <c r="B195" s="25"/>
      <c r="C195" s="19"/>
      <c r="D195" s="10"/>
      <c r="E195" s="6"/>
      <c r="F195" s="6"/>
      <c r="G195" s="6"/>
      <c r="H195" s="6"/>
      <c r="I195" s="19"/>
      <c r="J195" s="19"/>
      <c r="K195" s="19"/>
      <c r="L195" s="19"/>
      <c r="M195" s="19"/>
      <c r="N195" s="6"/>
      <c r="O195" s="6"/>
    </row>
    <row r="196" spans="1:15" ht="43.25" customHeight="1">
      <c r="A196" s="23"/>
      <c r="B196" s="25"/>
      <c r="C196" s="19"/>
      <c r="D196" s="10"/>
      <c r="E196" s="6"/>
      <c r="F196" s="6"/>
      <c r="G196" s="6"/>
      <c r="H196" s="6"/>
      <c r="I196" s="19"/>
      <c r="J196" s="19"/>
      <c r="K196" s="19"/>
      <c r="L196" s="19"/>
      <c r="M196" s="19"/>
      <c r="N196" s="6"/>
      <c r="O196" s="6"/>
    </row>
    <row r="197" spans="1:15" ht="43.25" customHeight="1">
      <c r="A197" s="23"/>
      <c r="B197" s="25"/>
      <c r="C197" s="19"/>
      <c r="D197" s="10"/>
      <c r="E197" s="6"/>
      <c r="F197" s="6"/>
      <c r="G197" s="6"/>
      <c r="H197" s="6"/>
      <c r="I197" s="19"/>
      <c r="J197" s="19"/>
      <c r="K197" s="19"/>
      <c r="L197" s="19"/>
      <c r="M197" s="19"/>
      <c r="N197" s="6"/>
      <c r="O197" s="6"/>
    </row>
    <row r="198" spans="1:15" ht="43.25" customHeight="1">
      <c r="A198" s="23"/>
      <c r="B198" s="25"/>
      <c r="C198" s="19"/>
      <c r="D198" s="10"/>
      <c r="E198" s="6"/>
      <c r="F198" s="6"/>
      <c r="G198" s="6"/>
      <c r="H198" s="6"/>
      <c r="I198" s="19"/>
      <c r="J198" s="19"/>
      <c r="K198" s="19"/>
      <c r="L198" s="19"/>
      <c r="M198" s="19"/>
      <c r="N198" s="6"/>
      <c r="O198" s="6"/>
    </row>
    <row r="199" spans="1:15" ht="43.25" customHeight="1">
      <c r="A199" s="23"/>
      <c r="B199" s="25"/>
      <c r="C199" s="19"/>
      <c r="D199" s="10"/>
      <c r="E199" s="6"/>
      <c r="F199" s="6"/>
      <c r="G199" s="6"/>
      <c r="H199" s="6"/>
      <c r="I199" s="19"/>
      <c r="J199" s="19"/>
      <c r="K199" s="19"/>
      <c r="L199" s="19"/>
      <c r="M199" s="19"/>
      <c r="N199" s="6"/>
      <c r="O199" s="6"/>
    </row>
    <row r="200" spans="1:15" ht="43.25" customHeight="1">
      <c r="A200" s="23"/>
      <c r="B200" s="25"/>
      <c r="C200" s="19"/>
      <c r="D200" s="10"/>
      <c r="E200" s="6"/>
      <c r="F200" s="6"/>
      <c r="G200" s="6"/>
      <c r="H200" s="6"/>
      <c r="I200" s="19"/>
      <c r="J200" s="19"/>
      <c r="K200" s="19"/>
      <c r="L200" s="19"/>
      <c r="M200" s="19"/>
      <c r="N200" s="6"/>
      <c r="O200" s="6"/>
    </row>
    <row r="201" spans="1:15" ht="43.25" customHeight="1">
      <c r="A201" s="23"/>
      <c r="B201" s="25"/>
      <c r="C201" s="19"/>
      <c r="D201" s="10"/>
      <c r="E201" s="6"/>
      <c r="F201" s="6"/>
      <c r="G201" s="6"/>
      <c r="H201" s="6"/>
      <c r="I201" s="19"/>
      <c r="J201" s="19"/>
      <c r="K201" s="19"/>
      <c r="L201" s="19"/>
      <c r="M201" s="19"/>
      <c r="N201" s="6"/>
      <c r="O201" s="6"/>
    </row>
    <row r="202" spans="1:15" ht="43.25" customHeight="1">
      <c r="A202" s="23"/>
      <c r="B202" s="25"/>
      <c r="C202" s="19"/>
      <c r="D202" s="10"/>
      <c r="E202" s="6"/>
      <c r="F202" s="6"/>
      <c r="G202" s="6"/>
      <c r="H202" s="6"/>
      <c r="I202" s="19"/>
      <c r="J202" s="19"/>
      <c r="K202" s="19"/>
      <c r="L202" s="19"/>
      <c r="M202" s="19"/>
      <c r="N202" s="6"/>
      <c r="O202" s="6"/>
    </row>
    <row r="203" spans="1:15" ht="43.25" customHeight="1">
      <c r="A203" s="23"/>
      <c r="B203" s="25"/>
      <c r="C203" s="19"/>
      <c r="D203" s="10"/>
      <c r="E203" s="6"/>
      <c r="F203" s="6"/>
      <c r="G203" s="6"/>
      <c r="H203" s="6"/>
      <c r="I203" s="19"/>
      <c r="J203" s="19"/>
      <c r="K203" s="19"/>
      <c r="L203" s="19"/>
      <c r="M203" s="19"/>
      <c r="N203" s="6"/>
      <c r="O203" s="6"/>
    </row>
    <row r="204" spans="1:15" ht="43.25" customHeight="1">
      <c r="A204" s="23"/>
      <c r="B204" s="25"/>
      <c r="C204" s="19"/>
      <c r="D204" s="10"/>
      <c r="E204" s="6"/>
      <c r="F204" s="6"/>
      <c r="G204" s="6"/>
      <c r="H204" s="6"/>
      <c r="I204" s="19"/>
      <c r="J204" s="19"/>
      <c r="K204" s="19"/>
      <c r="L204" s="19"/>
      <c r="M204" s="19"/>
      <c r="N204" s="6"/>
      <c r="O204" s="6"/>
    </row>
    <row r="205" spans="1:15" ht="43.25" customHeight="1">
      <c r="A205" s="23"/>
      <c r="B205" s="25"/>
      <c r="C205" s="19"/>
      <c r="D205" s="10"/>
      <c r="E205" s="6"/>
      <c r="F205" s="6"/>
      <c r="G205" s="6"/>
      <c r="H205" s="6"/>
      <c r="I205" s="19"/>
      <c r="J205" s="19"/>
      <c r="K205" s="19"/>
      <c r="L205" s="19"/>
      <c r="M205" s="19"/>
      <c r="N205" s="6"/>
      <c r="O205" s="6"/>
    </row>
    <row r="206" spans="1:15" ht="43.25" customHeight="1">
      <c r="A206" s="23"/>
      <c r="B206" s="25"/>
      <c r="C206" s="19"/>
      <c r="D206" s="10"/>
      <c r="E206" s="6"/>
      <c r="F206" s="6"/>
      <c r="G206" s="6"/>
      <c r="H206" s="6"/>
      <c r="I206" s="19"/>
      <c r="J206" s="19"/>
      <c r="K206" s="19"/>
      <c r="L206" s="19"/>
      <c r="M206" s="19"/>
      <c r="N206" s="6"/>
      <c r="O206" s="6"/>
    </row>
    <row r="207" spans="1:15" ht="43.25" customHeight="1">
      <c r="A207" s="23"/>
      <c r="B207" s="25"/>
      <c r="C207" s="19"/>
      <c r="D207" s="10"/>
      <c r="E207" s="6"/>
      <c r="F207" s="6"/>
      <c r="G207" s="6"/>
      <c r="H207" s="6"/>
      <c r="I207" s="19"/>
      <c r="J207" s="19"/>
      <c r="K207" s="19"/>
      <c r="L207" s="19"/>
      <c r="M207" s="19"/>
      <c r="N207" s="6"/>
      <c r="O207" s="6"/>
    </row>
    <row r="208" spans="1:15" ht="43.25" customHeight="1">
      <c r="A208" s="23"/>
      <c r="B208" s="25"/>
      <c r="C208" s="19"/>
      <c r="D208" s="10"/>
      <c r="E208" s="6"/>
      <c r="F208" s="6"/>
      <c r="G208" s="6"/>
      <c r="H208" s="6"/>
      <c r="I208" s="19"/>
      <c r="J208" s="19"/>
      <c r="K208" s="19"/>
      <c r="L208" s="19"/>
      <c r="M208" s="19"/>
      <c r="N208" s="6"/>
      <c r="O208" s="6"/>
    </row>
    <row r="209" spans="1:15" ht="43.25" customHeight="1">
      <c r="A209" s="23"/>
      <c r="B209" s="25"/>
      <c r="C209" s="19"/>
      <c r="D209" s="10"/>
      <c r="E209" s="6"/>
      <c r="F209" s="6"/>
      <c r="G209" s="6"/>
      <c r="H209" s="6"/>
      <c r="I209" s="19"/>
      <c r="J209" s="19"/>
      <c r="K209" s="19"/>
      <c r="L209" s="19"/>
      <c r="M209" s="19"/>
      <c r="N209" s="6"/>
      <c r="O209" s="6"/>
    </row>
    <row r="210" spans="1:15" ht="43.25" customHeight="1">
      <c r="A210" s="23"/>
      <c r="B210" s="25"/>
      <c r="C210" s="19"/>
      <c r="D210" s="10"/>
      <c r="E210" s="6"/>
      <c r="F210" s="6"/>
      <c r="G210" s="6"/>
      <c r="H210" s="6"/>
      <c r="I210" s="19"/>
      <c r="J210" s="19"/>
      <c r="K210" s="19"/>
      <c r="L210" s="19"/>
      <c r="M210" s="19"/>
      <c r="N210" s="6"/>
      <c r="O210" s="6"/>
    </row>
    <row r="211" spans="1:15" ht="43.25" customHeight="1">
      <c r="A211" s="23"/>
      <c r="B211" s="25"/>
      <c r="C211" s="19"/>
      <c r="D211" s="10"/>
      <c r="E211" s="6"/>
      <c r="F211" s="6"/>
      <c r="G211" s="6"/>
      <c r="H211" s="6"/>
      <c r="I211" s="19"/>
      <c r="J211" s="19"/>
      <c r="K211" s="19"/>
      <c r="L211" s="19"/>
      <c r="M211" s="19"/>
      <c r="N211" s="6"/>
      <c r="O211" s="6"/>
    </row>
    <row r="212" spans="1:15" ht="43.25" customHeight="1">
      <c r="A212" s="23"/>
      <c r="B212" s="25"/>
      <c r="C212" s="19"/>
      <c r="D212" s="10"/>
      <c r="E212" s="6"/>
      <c r="F212" s="6"/>
      <c r="G212" s="6"/>
      <c r="H212" s="6"/>
      <c r="I212" s="19"/>
      <c r="J212" s="19"/>
      <c r="K212" s="19"/>
      <c r="L212" s="19"/>
      <c r="M212" s="19"/>
      <c r="N212" s="6"/>
      <c r="O212" s="6"/>
    </row>
    <row r="213" spans="1:15" ht="43.25" customHeight="1">
      <c r="A213" s="23"/>
      <c r="B213" s="25"/>
      <c r="C213" s="19"/>
      <c r="D213" s="10"/>
      <c r="E213" s="6"/>
      <c r="F213" s="6"/>
      <c r="G213" s="6"/>
      <c r="H213" s="6"/>
      <c r="I213" s="19"/>
      <c r="J213" s="19"/>
      <c r="K213" s="19"/>
      <c r="L213" s="19"/>
      <c r="M213" s="19"/>
      <c r="N213" s="6"/>
      <c r="O213" s="6"/>
    </row>
    <row r="214" spans="1:15" ht="43.25" customHeight="1">
      <c r="A214" s="23"/>
      <c r="B214" s="25"/>
      <c r="C214" s="19"/>
      <c r="D214" s="10"/>
      <c r="E214" s="6"/>
      <c r="F214" s="6"/>
      <c r="G214" s="6"/>
      <c r="H214" s="6"/>
      <c r="I214" s="19"/>
      <c r="J214" s="19"/>
      <c r="K214" s="19"/>
      <c r="L214" s="19"/>
      <c r="M214" s="19"/>
      <c r="N214" s="6"/>
      <c r="O214" s="6"/>
    </row>
    <row r="215" spans="1:15" ht="43.25" customHeight="1">
      <c r="A215" s="23"/>
      <c r="B215" s="25"/>
      <c r="C215" s="19"/>
      <c r="D215" s="10"/>
      <c r="E215" s="6"/>
      <c r="F215" s="6"/>
      <c r="G215" s="6"/>
      <c r="H215" s="6"/>
      <c r="I215" s="19"/>
      <c r="J215" s="19"/>
      <c r="K215" s="19"/>
      <c r="L215" s="19"/>
      <c r="M215" s="19"/>
      <c r="N215" s="6"/>
      <c r="O215" s="6"/>
    </row>
    <row r="216" spans="1:15" ht="43.25" customHeight="1">
      <c r="A216" s="23"/>
      <c r="B216" s="25"/>
      <c r="C216" s="19"/>
      <c r="D216" s="10"/>
      <c r="E216" s="6"/>
      <c r="F216" s="6"/>
      <c r="G216" s="6"/>
      <c r="H216" s="6"/>
      <c r="I216" s="19"/>
      <c r="J216" s="19"/>
      <c r="K216" s="19"/>
      <c r="L216" s="19"/>
      <c r="M216" s="19"/>
      <c r="N216" s="6"/>
      <c r="O216" s="6"/>
    </row>
    <row r="217" spans="1:15" ht="43.25" customHeight="1">
      <c r="A217" s="23"/>
      <c r="B217" s="25"/>
      <c r="C217" s="19"/>
      <c r="D217" s="10"/>
      <c r="E217" s="6"/>
      <c r="F217" s="6"/>
      <c r="G217" s="6"/>
      <c r="H217" s="6"/>
      <c r="I217" s="19"/>
      <c r="J217" s="19"/>
      <c r="K217" s="19"/>
      <c r="L217" s="19"/>
      <c r="M217" s="19"/>
      <c r="N217" s="6"/>
      <c r="O217" s="6"/>
    </row>
    <row r="218" spans="1:15" ht="43.25" customHeight="1">
      <c r="A218" s="23"/>
      <c r="B218" s="25"/>
      <c r="C218" s="19"/>
      <c r="D218" s="10"/>
      <c r="E218" s="6"/>
      <c r="F218" s="6"/>
      <c r="G218" s="6"/>
      <c r="H218" s="6"/>
      <c r="I218" s="19"/>
      <c r="J218" s="19"/>
      <c r="K218" s="19"/>
      <c r="L218" s="19"/>
      <c r="M218" s="19"/>
      <c r="N218" s="6"/>
      <c r="O218" s="6"/>
    </row>
    <row r="219" spans="1:15" ht="43.25" customHeight="1">
      <c r="A219" s="23"/>
      <c r="B219" s="25"/>
      <c r="C219" s="19"/>
      <c r="D219" s="10"/>
      <c r="E219" s="6"/>
      <c r="F219" s="6"/>
      <c r="G219" s="6"/>
      <c r="H219" s="6"/>
      <c r="I219" s="19"/>
      <c r="J219" s="19"/>
      <c r="K219" s="19"/>
      <c r="L219" s="19"/>
      <c r="M219" s="19"/>
      <c r="N219" s="6"/>
      <c r="O219" s="6"/>
    </row>
    <row r="220" spans="1:15" ht="43.25" customHeight="1">
      <c r="A220" s="23"/>
      <c r="B220" s="25"/>
      <c r="C220" s="19"/>
      <c r="D220" s="10"/>
      <c r="E220" s="6"/>
      <c r="F220" s="6"/>
      <c r="G220" s="6"/>
      <c r="H220" s="6"/>
      <c r="I220" s="19"/>
      <c r="J220" s="19"/>
      <c r="K220" s="19"/>
      <c r="L220" s="19"/>
      <c r="M220" s="19"/>
      <c r="N220" s="6"/>
      <c r="O220" s="6"/>
    </row>
    <row r="221" spans="1:15" ht="43.25" customHeight="1">
      <c r="A221" s="23"/>
      <c r="B221" s="25"/>
      <c r="C221" s="19"/>
      <c r="D221" s="10"/>
      <c r="E221" s="6"/>
      <c r="F221" s="6"/>
      <c r="G221" s="6"/>
      <c r="H221" s="6"/>
      <c r="I221" s="19"/>
      <c r="J221" s="19"/>
      <c r="K221" s="19"/>
      <c r="L221" s="19"/>
      <c r="M221" s="19"/>
      <c r="N221" s="6"/>
      <c r="O221" s="6"/>
    </row>
    <row r="222" spans="1:15" ht="43.25" customHeight="1">
      <c r="A222" s="23"/>
      <c r="B222" s="25"/>
      <c r="C222" s="19"/>
      <c r="D222" s="10"/>
      <c r="E222" s="6"/>
      <c r="F222" s="6"/>
      <c r="G222" s="6"/>
      <c r="H222" s="6"/>
      <c r="I222" s="19"/>
      <c r="J222" s="19"/>
      <c r="K222" s="19"/>
      <c r="L222" s="19"/>
      <c r="M222" s="19"/>
      <c r="N222" s="6"/>
      <c r="O222" s="6"/>
    </row>
    <row r="223" spans="1:15" ht="43.25" customHeight="1">
      <c r="A223" s="23"/>
      <c r="B223" s="25"/>
      <c r="C223" s="19"/>
      <c r="D223" s="10"/>
      <c r="E223" s="6"/>
      <c r="F223" s="6"/>
      <c r="G223" s="6"/>
      <c r="H223" s="6"/>
      <c r="I223" s="19"/>
      <c r="J223" s="19"/>
      <c r="K223" s="19"/>
      <c r="L223" s="19"/>
      <c r="M223" s="19"/>
      <c r="N223" s="6"/>
      <c r="O223" s="6"/>
    </row>
    <row r="224" spans="1:15" ht="43.25" customHeight="1">
      <c r="A224" s="23"/>
      <c r="B224" s="25"/>
      <c r="C224" s="19"/>
      <c r="D224" s="10"/>
      <c r="E224" s="6"/>
      <c r="F224" s="6"/>
      <c r="G224" s="6"/>
      <c r="H224" s="6"/>
      <c r="I224" s="19"/>
      <c r="J224" s="19"/>
      <c r="K224" s="19"/>
      <c r="L224" s="19"/>
      <c r="M224" s="19"/>
      <c r="N224" s="6"/>
      <c r="O224" s="6"/>
    </row>
    <row r="225" spans="1:15" ht="43.25" customHeight="1">
      <c r="A225" s="23"/>
      <c r="B225" s="25"/>
      <c r="C225" s="19"/>
      <c r="D225" s="10"/>
      <c r="E225" s="6"/>
      <c r="F225" s="6"/>
      <c r="G225" s="6"/>
      <c r="H225" s="6"/>
      <c r="I225" s="19"/>
      <c r="J225" s="19"/>
      <c r="K225" s="19"/>
      <c r="L225" s="19"/>
      <c r="M225" s="19"/>
      <c r="N225" s="6"/>
      <c r="O225" s="6"/>
    </row>
    <row r="226" spans="1:15" ht="43.25" customHeight="1">
      <c r="A226" s="23"/>
      <c r="B226" s="25"/>
      <c r="C226" s="19"/>
      <c r="D226" s="10"/>
      <c r="E226" s="6"/>
      <c r="F226" s="6"/>
      <c r="G226" s="6"/>
      <c r="H226" s="6"/>
      <c r="I226" s="19"/>
      <c r="J226" s="19"/>
      <c r="K226" s="19"/>
      <c r="L226" s="19"/>
      <c r="M226" s="19"/>
      <c r="N226" s="6"/>
      <c r="O226" s="6"/>
    </row>
    <row r="227" spans="1:15" ht="43.25" customHeight="1">
      <c r="A227" s="23"/>
      <c r="B227" s="25"/>
      <c r="C227" s="19"/>
      <c r="D227" s="10"/>
      <c r="E227" s="6"/>
      <c r="F227" s="6"/>
      <c r="G227" s="6"/>
      <c r="H227" s="6"/>
      <c r="I227" s="19"/>
      <c r="J227" s="19"/>
      <c r="K227" s="19"/>
      <c r="L227" s="19"/>
      <c r="M227" s="19"/>
      <c r="N227" s="6"/>
      <c r="O227" s="6"/>
    </row>
    <row r="228" spans="1:15" ht="43.25" customHeight="1">
      <c r="A228" s="23"/>
      <c r="B228" s="25"/>
      <c r="C228" s="19"/>
      <c r="D228" s="10"/>
      <c r="E228" s="6"/>
      <c r="F228" s="6"/>
      <c r="G228" s="6"/>
      <c r="H228" s="6"/>
      <c r="I228" s="19"/>
      <c r="J228" s="19"/>
      <c r="K228" s="19"/>
      <c r="L228" s="19"/>
      <c r="M228" s="19"/>
      <c r="N228" s="6"/>
      <c r="O228" s="6"/>
    </row>
    <row r="229" spans="1:15" ht="43.25" customHeight="1">
      <c r="A229" s="23"/>
      <c r="B229" s="25"/>
      <c r="C229" s="19"/>
      <c r="D229" s="10"/>
      <c r="E229" s="6"/>
      <c r="F229" s="6"/>
      <c r="G229" s="6"/>
      <c r="H229" s="6"/>
      <c r="I229" s="19"/>
      <c r="J229" s="19"/>
      <c r="K229" s="19"/>
      <c r="L229" s="19"/>
      <c r="M229" s="19"/>
      <c r="N229" s="6"/>
      <c r="O229" s="6"/>
    </row>
    <row r="230" spans="1:15" ht="43.25" customHeight="1">
      <c r="A230" s="23"/>
      <c r="B230" s="25"/>
      <c r="C230" s="19"/>
      <c r="D230" s="10"/>
      <c r="E230" s="6"/>
      <c r="F230" s="6"/>
      <c r="G230" s="6"/>
      <c r="H230" s="6"/>
      <c r="I230" s="19"/>
      <c r="J230" s="19"/>
      <c r="K230" s="19"/>
      <c r="L230" s="19"/>
      <c r="M230" s="19"/>
      <c r="N230" s="6"/>
      <c r="O230" s="6"/>
    </row>
    <row r="231" spans="1:15" ht="43.25" customHeight="1">
      <c r="A231" s="23"/>
      <c r="B231" s="25"/>
      <c r="C231" s="19"/>
      <c r="D231" s="10"/>
      <c r="E231" s="6"/>
      <c r="F231" s="6"/>
      <c r="G231" s="6"/>
      <c r="H231" s="6"/>
      <c r="I231" s="19"/>
      <c r="J231" s="19"/>
      <c r="K231" s="19"/>
      <c r="L231" s="19"/>
      <c r="M231" s="19"/>
      <c r="N231" s="6"/>
      <c r="O231" s="6"/>
    </row>
    <row r="232" spans="1:15" ht="43.25" customHeight="1">
      <c r="A232" s="23"/>
      <c r="B232" s="25"/>
      <c r="C232" s="19"/>
      <c r="D232" s="10"/>
      <c r="E232" s="6"/>
      <c r="F232" s="6"/>
      <c r="G232" s="6"/>
      <c r="H232" s="6"/>
      <c r="I232" s="19"/>
      <c r="J232" s="19"/>
      <c r="K232" s="19"/>
      <c r="L232" s="19"/>
      <c r="M232" s="19"/>
      <c r="N232" s="6"/>
      <c r="O232" s="6"/>
    </row>
    <row r="233" spans="1:15" ht="43.25" customHeight="1">
      <c r="A233" s="23"/>
      <c r="B233" s="25"/>
      <c r="C233" s="19"/>
      <c r="D233" s="10"/>
      <c r="E233" s="6"/>
      <c r="F233" s="6"/>
      <c r="G233" s="6"/>
      <c r="H233" s="6"/>
      <c r="I233" s="19"/>
      <c r="J233" s="19"/>
      <c r="K233" s="19"/>
      <c r="L233" s="19"/>
      <c r="M233" s="19"/>
      <c r="N233" s="6"/>
      <c r="O233" s="6"/>
    </row>
    <row r="234" spans="1:15" ht="43.25" customHeight="1">
      <c r="A234" s="23"/>
      <c r="B234" s="25"/>
      <c r="C234" s="19"/>
      <c r="D234" s="10"/>
      <c r="E234" s="6"/>
      <c r="F234" s="6"/>
      <c r="G234" s="6"/>
      <c r="H234" s="6"/>
      <c r="I234" s="19"/>
      <c r="J234" s="19"/>
      <c r="K234" s="19"/>
      <c r="L234" s="19"/>
      <c r="M234" s="19"/>
      <c r="N234" s="6"/>
      <c r="O234" s="6"/>
    </row>
    <row r="235" spans="1:15" ht="43.25" customHeight="1">
      <c r="A235" s="23"/>
      <c r="B235" s="25"/>
      <c r="C235" s="19"/>
      <c r="D235" s="10"/>
      <c r="E235" s="6"/>
      <c r="F235" s="6"/>
      <c r="G235" s="6"/>
      <c r="H235" s="6"/>
      <c r="I235" s="19"/>
      <c r="J235" s="19"/>
      <c r="K235" s="19"/>
      <c r="L235" s="19"/>
      <c r="M235" s="19"/>
      <c r="N235" s="6"/>
      <c r="O235" s="6"/>
    </row>
    <row r="236" spans="1:15" ht="43.25" customHeight="1">
      <c r="A236" s="23"/>
      <c r="B236" s="25"/>
      <c r="C236" s="19"/>
      <c r="D236" s="10"/>
      <c r="E236" s="6"/>
      <c r="F236" s="6"/>
      <c r="G236" s="6"/>
      <c r="H236" s="6"/>
      <c r="I236" s="19"/>
      <c r="J236" s="19"/>
      <c r="K236" s="19"/>
      <c r="L236" s="19"/>
      <c r="M236" s="19"/>
      <c r="N236" s="6"/>
      <c r="O236" s="6"/>
    </row>
    <row r="237" spans="1:15" ht="43.25" customHeight="1">
      <c r="A237" s="23"/>
      <c r="B237" s="25"/>
      <c r="C237" s="19"/>
      <c r="D237" s="10"/>
      <c r="E237" s="6"/>
      <c r="F237" s="6"/>
      <c r="G237" s="6"/>
      <c r="H237" s="6"/>
      <c r="I237" s="19"/>
      <c r="J237" s="19"/>
      <c r="K237" s="19"/>
      <c r="L237" s="19"/>
      <c r="M237" s="19"/>
      <c r="N237" s="6"/>
      <c r="O237" s="6"/>
    </row>
    <row r="238" spans="1:15" ht="43.25" customHeight="1">
      <c r="A238" s="23"/>
      <c r="B238" s="25"/>
      <c r="C238" s="19"/>
      <c r="D238" s="10"/>
      <c r="E238" s="6"/>
      <c r="F238" s="6"/>
      <c r="G238" s="6"/>
      <c r="H238" s="6"/>
      <c r="I238" s="19"/>
      <c r="J238" s="19"/>
      <c r="K238" s="19"/>
      <c r="L238" s="19"/>
      <c r="M238" s="19"/>
      <c r="N238" s="6"/>
      <c r="O238" s="6"/>
    </row>
    <row r="239" spans="1:15" ht="43.25" customHeight="1">
      <c r="A239" s="23"/>
      <c r="B239" s="25"/>
      <c r="C239" s="19"/>
      <c r="D239" s="10"/>
      <c r="E239" s="6"/>
      <c r="F239" s="6"/>
      <c r="G239" s="6"/>
      <c r="H239" s="6"/>
      <c r="I239" s="19"/>
      <c r="J239" s="19"/>
      <c r="K239" s="19"/>
      <c r="L239" s="19"/>
      <c r="M239" s="19"/>
      <c r="N239" s="6"/>
      <c r="O239" s="6"/>
    </row>
    <row r="240" spans="1:15" ht="43.25" customHeight="1">
      <c r="A240" s="23"/>
      <c r="B240" s="25"/>
      <c r="C240" s="19"/>
      <c r="D240" s="10"/>
      <c r="E240" s="6"/>
      <c r="F240" s="6"/>
      <c r="G240" s="6"/>
      <c r="H240" s="6"/>
      <c r="I240" s="19"/>
      <c r="J240" s="19"/>
      <c r="K240" s="19"/>
      <c r="L240" s="19"/>
      <c r="M240" s="19"/>
      <c r="N240" s="6"/>
      <c r="O240" s="6"/>
    </row>
    <row r="241" spans="1:15" ht="43.25" customHeight="1">
      <c r="A241" s="23"/>
      <c r="B241" s="25"/>
      <c r="C241" s="19"/>
      <c r="D241" s="10"/>
      <c r="E241" s="6"/>
      <c r="F241" s="6"/>
      <c r="G241" s="6"/>
      <c r="H241" s="6"/>
      <c r="I241" s="19"/>
      <c r="J241" s="19"/>
      <c r="K241" s="19"/>
      <c r="L241" s="19"/>
      <c r="M241" s="19"/>
      <c r="N241" s="6"/>
      <c r="O241" s="6"/>
    </row>
    <row r="242" spans="1:15" ht="43.25" customHeight="1">
      <c r="A242" s="23"/>
      <c r="B242" s="25"/>
      <c r="C242" s="19"/>
      <c r="D242" s="10"/>
      <c r="E242" s="6"/>
      <c r="F242" s="6"/>
      <c r="G242" s="6"/>
      <c r="H242" s="6"/>
      <c r="I242" s="19"/>
      <c r="J242" s="19"/>
      <c r="K242" s="19"/>
      <c r="L242" s="19"/>
      <c r="M242" s="19"/>
      <c r="N242" s="6"/>
      <c r="O242" s="6"/>
    </row>
    <row r="243" spans="1:15" ht="43.25" customHeight="1">
      <c r="A243" s="23"/>
      <c r="B243" s="25"/>
      <c r="C243" s="19"/>
      <c r="D243" s="10"/>
      <c r="E243" s="6"/>
      <c r="F243" s="6"/>
      <c r="G243" s="6"/>
      <c r="H243" s="6"/>
      <c r="I243" s="19"/>
      <c r="J243" s="19"/>
      <c r="K243" s="19"/>
      <c r="L243" s="19"/>
      <c r="M243" s="19"/>
      <c r="N243" s="6"/>
      <c r="O243" s="6"/>
    </row>
    <row r="244" spans="1:15" ht="43.25" customHeight="1">
      <c r="A244" s="23"/>
      <c r="B244" s="25"/>
      <c r="C244" s="19"/>
      <c r="D244" s="10"/>
      <c r="E244" s="6"/>
      <c r="F244" s="6"/>
      <c r="G244" s="6"/>
      <c r="H244" s="6"/>
      <c r="I244" s="19"/>
      <c r="J244" s="19"/>
      <c r="K244" s="19"/>
      <c r="L244" s="19"/>
      <c r="M244" s="19"/>
      <c r="N244" s="6"/>
      <c r="O244" s="6"/>
    </row>
    <row r="245" spans="1:15" ht="43.25" customHeight="1">
      <c r="A245" s="23"/>
      <c r="B245" s="25"/>
      <c r="C245" s="19"/>
      <c r="D245" s="10"/>
      <c r="E245" s="6"/>
      <c r="F245" s="6"/>
      <c r="G245" s="6"/>
      <c r="H245" s="6"/>
      <c r="I245" s="19"/>
      <c r="J245" s="19"/>
      <c r="K245" s="19"/>
      <c r="L245" s="19"/>
      <c r="M245" s="19"/>
      <c r="N245" s="6"/>
      <c r="O245" s="6"/>
    </row>
    <row r="246" spans="1:15" ht="43.25" customHeight="1">
      <c r="A246" s="23"/>
      <c r="B246" s="25"/>
      <c r="C246" s="19"/>
      <c r="D246" s="10"/>
      <c r="E246" s="6"/>
      <c r="F246" s="6"/>
      <c r="G246" s="6"/>
      <c r="H246" s="6"/>
      <c r="I246" s="19"/>
      <c r="J246" s="19"/>
      <c r="K246" s="19"/>
      <c r="L246" s="19"/>
      <c r="M246" s="19"/>
      <c r="N246" s="6"/>
      <c r="O246" s="6"/>
    </row>
    <row r="247" spans="1:15" ht="43.25" customHeight="1">
      <c r="A247" s="23"/>
      <c r="B247" s="25"/>
      <c r="C247" s="19"/>
      <c r="D247" s="10"/>
      <c r="E247" s="6"/>
      <c r="F247" s="6"/>
      <c r="G247" s="6"/>
      <c r="H247" s="6"/>
      <c r="I247" s="19"/>
      <c r="J247" s="19"/>
      <c r="K247" s="19"/>
      <c r="L247" s="19"/>
      <c r="M247" s="19"/>
      <c r="N247" s="6"/>
      <c r="O247" s="6"/>
    </row>
    <row r="248" spans="1:15" ht="43.25" customHeight="1">
      <c r="A248" s="23"/>
      <c r="B248" s="25"/>
      <c r="C248" s="19"/>
      <c r="D248" s="10"/>
      <c r="E248" s="6"/>
      <c r="F248" s="6"/>
      <c r="G248" s="6"/>
      <c r="H248" s="6"/>
      <c r="I248" s="19"/>
      <c r="J248" s="19"/>
      <c r="K248" s="19"/>
      <c r="L248" s="19"/>
      <c r="M248" s="19"/>
      <c r="N248" s="6"/>
      <c r="O248" s="6"/>
    </row>
    <row r="249" spans="1:15" ht="43.25" customHeight="1">
      <c r="A249" s="23"/>
      <c r="B249" s="25"/>
      <c r="C249" s="19"/>
      <c r="D249" s="10"/>
      <c r="E249" s="6"/>
      <c r="F249" s="6"/>
      <c r="G249" s="6"/>
      <c r="H249" s="6"/>
      <c r="I249" s="19"/>
      <c r="J249" s="19"/>
      <c r="K249" s="19"/>
      <c r="L249" s="19"/>
      <c r="M249" s="19"/>
      <c r="N249" s="6"/>
      <c r="O249" s="6"/>
    </row>
    <row r="250" spans="1:15" ht="43.25" customHeight="1">
      <c r="A250" s="23"/>
      <c r="B250" s="25"/>
      <c r="C250" s="19"/>
      <c r="D250" s="10"/>
      <c r="E250" s="6"/>
      <c r="F250" s="6"/>
      <c r="G250" s="6"/>
      <c r="H250" s="6"/>
      <c r="I250" s="19"/>
      <c r="J250" s="19"/>
      <c r="K250" s="19"/>
      <c r="L250" s="19"/>
      <c r="M250" s="19"/>
      <c r="N250" s="6"/>
      <c r="O250" s="6"/>
    </row>
    <row r="251" spans="1:15" ht="43.25" customHeight="1">
      <c r="A251" s="23"/>
      <c r="B251" s="25"/>
      <c r="C251" s="19"/>
      <c r="D251" s="10"/>
      <c r="E251" s="6"/>
      <c r="F251" s="6"/>
      <c r="G251" s="6"/>
      <c r="H251" s="6"/>
      <c r="I251" s="19"/>
      <c r="J251" s="19"/>
      <c r="K251" s="19"/>
      <c r="L251" s="19"/>
      <c r="M251" s="19"/>
      <c r="N251" s="6"/>
      <c r="O251" s="6"/>
    </row>
    <row r="252" spans="1:15" ht="43.25" customHeight="1">
      <c r="A252" s="23"/>
      <c r="B252" s="25"/>
      <c r="C252" s="19"/>
      <c r="D252" s="10"/>
      <c r="E252" s="6"/>
      <c r="F252" s="6"/>
      <c r="G252" s="6"/>
      <c r="H252" s="6"/>
      <c r="I252" s="19"/>
      <c r="J252" s="19"/>
      <c r="K252" s="19"/>
      <c r="L252" s="19"/>
      <c r="M252" s="19"/>
      <c r="N252" s="6"/>
      <c r="O252" s="6"/>
    </row>
    <row r="253" spans="1:15" ht="43.25" customHeight="1">
      <c r="A253" s="23"/>
      <c r="B253" s="25"/>
      <c r="C253" s="19"/>
      <c r="D253" s="10"/>
      <c r="E253" s="6"/>
      <c r="F253" s="6"/>
      <c r="G253" s="6"/>
      <c r="H253" s="6"/>
      <c r="I253" s="19"/>
      <c r="J253" s="19"/>
      <c r="K253" s="19"/>
      <c r="L253" s="19"/>
      <c r="M253" s="19"/>
      <c r="N253" s="6"/>
      <c r="O253" s="6"/>
    </row>
    <row r="254" spans="1:15" ht="43.25" customHeight="1">
      <c r="A254" s="23"/>
      <c r="B254" s="25"/>
      <c r="C254" s="19"/>
      <c r="D254" s="10"/>
      <c r="E254" s="6"/>
      <c r="F254" s="6"/>
      <c r="G254" s="6"/>
      <c r="H254" s="6"/>
      <c r="I254" s="19"/>
      <c r="J254" s="19"/>
      <c r="K254" s="19"/>
      <c r="L254" s="19"/>
      <c r="M254" s="19"/>
      <c r="N254" s="6"/>
      <c r="O254" s="6"/>
    </row>
    <row r="255" spans="1:15" ht="43.25" customHeight="1">
      <c r="A255" s="23"/>
      <c r="B255" s="25"/>
      <c r="C255" s="19"/>
      <c r="D255" s="10"/>
      <c r="E255" s="6"/>
      <c r="F255" s="6"/>
      <c r="G255" s="6"/>
      <c r="H255" s="6"/>
      <c r="I255" s="19"/>
      <c r="J255" s="19"/>
      <c r="K255" s="19"/>
      <c r="L255" s="19"/>
      <c r="M255" s="19"/>
      <c r="N255" s="6"/>
      <c r="O255" s="6"/>
    </row>
    <row r="256" spans="1:15" ht="43.25" customHeight="1">
      <c r="A256" s="23"/>
      <c r="B256" s="25"/>
      <c r="C256" s="19"/>
      <c r="D256" s="10"/>
      <c r="E256" s="6"/>
      <c r="F256" s="6"/>
      <c r="G256" s="6"/>
      <c r="H256" s="6"/>
      <c r="I256" s="19"/>
      <c r="J256" s="19"/>
      <c r="K256" s="19"/>
      <c r="L256" s="19"/>
      <c r="M256" s="19"/>
      <c r="N256" s="6"/>
      <c r="O256" s="6"/>
    </row>
    <row r="257" spans="1:15" ht="43.25" customHeight="1">
      <c r="A257" s="23"/>
      <c r="B257" s="25"/>
      <c r="C257" s="19"/>
      <c r="D257" s="10"/>
      <c r="E257" s="6"/>
      <c r="F257" s="6"/>
      <c r="G257" s="6"/>
      <c r="H257" s="6"/>
      <c r="I257" s="19"/>
      <c r="J257" s="19"/>
      <c r="K257" s="19"/>
      <c r="L257" s="19"/>
      <c r="M257" s="19"/>
      <c r="N257" s="6"/>
      <c r="O257" s="6"/>
    </row>
    <row r="258" spans="1:15" ht="43.25" customHeight="1">
      <c r="A258" s="23"/>
      <c r="B258" s="25"/>
      <c r="C258" s="19"/>
      <c r="D258" s="10"/>
      <c r="E258" s="6"/>
      <c r="F258" s="6"/>
      <c r="G258" s="6"/>
      <c r="H258" s="6"/>
      <c r="I258" s="19"/>
      <c r="J258" s="19"/>
      <c r="K258" s="19"/>
      <c r="L258" s="19"/>
      <c r="M258" s="19"/>
      <c r="N258" s="6"/>
      <c r="O258" s="6"/>
    </row>
    <row r="259" spans="1:15" ht="43.25" customHeight="1">
      <c r="A259" s="23"/>
      <c r="B259" s="25"/>
      <c r="C259" s="19"/>
      <c r="D259" s="10"/>
      <c r="E259" s="6"/>
      <c r="F259" s="6"/>
      <c r="G259" s="6"/>
      <c r="H259" s="6"/>
      <c r="I259" s="19"/>
      <c r="J259" s="19"/>
      <c r="K259" s="19"/>
      <c r="L259" s="19"/>
      <c r="M259" s="19"/>
      <c r="N259" s="6"/>
      <c r="O259" s="6"/>
    </row>
    <row r="260" spans="1:15" ht="43.25" customHeight="1">
      <c r="A260" s="23"/>
      <c r="B260" s="25"/>
      <c r="C260" s="19"/>
      <c r="D260" s="10"/>
      <c r="E260" s="6"/>
      <c r="F260" s="6"/>
      <c r="G260" s="6"/>
      <c r="H260" s="6"/>
      <c r="I260" s="19"/>
      <c r="J260" s="19"/>
      <c r="K260" s="19"/>
      <c r="L260" s="19"/>
      <c r="M260" s="19"/>
      <c r="N260" s="6"/>
      <c r="O260" s="6"/>
    </row>
    <row r="261" spans="1:15" ht="43.25" customHeight="1">
      <c r="A261" s="23"/>
      <c r="B261" s="25"/>
      <c r="C261" s="19"/>
      <c r="D261" s="10"/>
      <c r="E261" s="6"/>
      <c r="F261" s="6"/>
      <c r="G261" s="6"/>
      <c r="H261" s="6"/>
      <c r="I261" s="19"/>
      <c r="J261" s="19"/>
      <c r="K261" s="19"/>
      <c r="L261" s="19"/>
      <c r="M261" s="19"/>
      <c r="N261" s="6"/>
      <c r="O261" s="6"/>
    </row>
    <row r="262" spans="1:15" ht="43.25" customHeight="1">
      <c r="A262" s="23"/>
      <c r="B262" s="25"/>
      <c r="C262" s="19"/>
      <c r="D262" s="10"/>
      <c r="E262" s="6"/>
      <c r="F262" s="6"/>
      <c r="G262" s="6"/>
      <c r="H262" s="6"/>
      <c r="I262" s="19"/>
      <c r="J262" s="19"/>
      <c r="K262" s="19"/>
      <c r="L262" s="19"/>
      <c r="M262" s="19"/>
      <c r="N262" s="6"/>
      <c r="O262" s="6"/>
    </row>
    <row r="263" spans="1:15" ht="43.25" customHeight="1">
      <c r="A263" s="23"/>
      <c r="B263" s="25"/>
      <c r="C263" s="19"/>
      <c r="D263" s="10"/>
      <c r="E263" s="6"/>
      <c r="F263" s="6"/>
      <c r="G263" s="6"/>
      <c r="H263" s="6"/>
      <c r="I263" s="19"/>
      <c r="J263" s="19"/>
      <c r="K263" s="19"/>
      <c r="L263" s="19"/>
      <c r="M263" s="19"/>
      <c r="N263" s="6"/>
      <c r="O263" s="6"/>
    </row>
    <row r="264" spans="1:15" ht="43.25" customHeight="1">
      <c r="A264" s="23"/>
      <c r="B264" s="25"/>
      <c r="C264" s="19"/>
      <c r="D264" s="10"/>
      <c r="E264" s="6"/>
      <c r="F264" s="6"/>
      <c r="G264" s="6"/>
      <c r="H264" s="6"/>
      <c r="I264" s="19"/>
      <c r="J264" s="19"/>
      <c r="K264" s="19"/>
      <c r="L264" s="19"/>
      <c r="M264" s="19"/>
      <c r="N264" s="6"/>
      <c r="O264" s="6"/>
    </row>
    <row r="265" spans="1:15" ht="43.25" customHeight="1">
      <c r="A265" s="23"/>
      <c r="B265" s="25"/>
      <c r="C265" s="19"/>
      <c r="D265" s="10"/>
      <c r="E265" s="6"/>
      <c r="F265" s="6"/>
      <c r="G265" s="6"/>
      <c r="H265" s="6"/>
      <c r="I265" s="19"/>
      <c r="J265" s="19"/>
      <c r="K265" s="19"/>
      <c r="L265" s="19"/>
      <c r="M265" s="19"/>
      <c r="N265" s="6"/>
      <c r="O265" s="6"/>
    </row>
    <row r="266" spans="1:15" ht="43.25" customHeight="1">
      <c r="A266" s="23"/>
      <c r="B266" s="25"/>
      <c r="C266" s="19"/>
      <c r="D266" s="10"/>
      <c r="E266" s="6"/>
      <c r="F266" s="6"/>
      <c r="G266" s="6"/>
      <c r="H266" s="6"/>
      <c r="I266" s="19"/>
      <c r="J266" s="19"/>
      <c r="K266" s="19"/>
      <c r="L266" s="19"/>
      <c r="M266" s="19"/>
      <c r="N266" s="6"/>
      <c r="O266" s="6"/>
    </row>
    <row r="267" spans="1:15" ht="43.25" customHeight="1">
      <c r="A267" s="23"/>
      <c r="B267" s="25"/>
      <c r="C267" s="19"/>
      <c r="D267" s="10"/>
      <c r="E267" s="6"/>
      <c r="F267" s="6"/>
      <c r="G267" s="6"/>
      <c r="H267" s="6"/>
      <c r="I267" s="19"/>
      <c r="J267" s="19"/>
      <c r="K267" s="19"/>
      <c r="L267" s="19"/>
      <c r="M267" s="19"/>
      <c r="N267" s="6"/>
      <c r="O267" s="6"/>
    </row>
    <row r="268" spans="1:15" ht="43.25" customHeight="1">
      <c r="A268" s="23"/>
      <c r="B268" s="25"/>
      <c r="C268" s="19"/>
      <c r="D268" s="10"/>
      <c r="E268" s="6"/>
      <c r="F268" s="6"/>
      <c r="G268" s="6"/>
      <c r="H268" s="6"/>
      <c r="I268" s="19"/>
      <c r="J268" s="19"/>
      <c r="K268" s="19"/>
      <c r="L268" s="19"/>
      <c r="M268" s="19"/>
      <c r="N268" s="6"/>
      <c r="O268" s="6"/>
    </row>
    <row r="269" spans="1:15" ht="43.25" customHeight="1">
      <c r="A269" s="23"/>
      <c r="B269" s="25"/>
      <c r="C269" s="19"/>
      <c r="D269" s="10"/>
      <c r="E269" s="6"/>
      <c r="F269" s="6"/>
      <c r="G269" s="6"/>
      <c r="H269" s="6"/>
      <c r="I269" s="19"/>
      <c r="J269" s="19"/>
      <c r="K269" s="19"/>
      <c r="L269" s="19"/>
      <c r="M269" s="19"/>
      <c r="N269" s="6"/>
      <c r="O269" s="6"/>
    </row>
    <row r="270" spans="1:15" ht="43.25" customHeight="1">
      <c r="A270" s="23"/>
      <c r="B270" s="25"/>
      <c r="C270" s="19"/>
      <c r="D270" s="10"/>
      <c r="E270" s="6"/>
      <c r="F270" s="6"/>
      <c r="G270" s="6"/>
      <c r="H270" s="6"/>
      <c r="I270" s="19"/>
      <c r="J270" s="19"/>
      <c r="K270" s="19"/>
      <c r="L270" s="19"/>
      <c r="M270" s="19"/>
      <c r="N270" s="6"/>
      <c r="O270" s="6"/>
    </row>
    <row r="271" spans="1:15" ht="43.25" customHeight="1">
      <c r="A271" s="23"/>
      <c r="B271" s="25"/>
      <c r="C271" s="19"/>
      <c r="D271" s="10"/>
      <c r="E271" s="6"/>
      <c r="F271" s="6"/>
      <c r="G271" s="6"/>
      <c r="H271" s="6"/>
      <c r="I271" s="19"/>
      <c r="J271" s="19"/>
      <c r="K271" s="19"/>
      <c r="L271" s="19"/>
      <c r="M271" s="19"/>
      <c r="N271" s="6"/>
      <c r="O271" s="6"/>
    </row>
    <row r="272" spans="1:15" ht="43.25" customHeight="1">
      <c r="A272" s="23"/>
      <c r="B272" s="25"/>
      <c r="C272" s="19"/>
      <c r="D272" s="10"/>
      <c r="E272" s="6"/>
      <c r="F272" s="6"/>
      <c r="G272" s="6"/>
      <c r="H272" s="6"/>
      <c r="I272" s="19"/>
      <c r="J272" s="19"/>
      <c r="K272" s="19"/>
      <c r="L272" s="19"/>
      <c r="M272" s="19"/>
      <c r="N272" s="6"/>
      <c r="O272" s="6"/>
    </row>
    <row r="273" spans="1:15" ht="43.25" customHeight="1">
      <c r="A273" s="23"/>
      <c r="B273" s="25"/>
      <c r="C273" s="19"/>
      <c r="D273" s="10"/>
      <c r="E273" s="6"/>
      <c r="F273" s="6"/>
      <c r="G273" s="6"/>
      <c r="H273" s="6"/>
      <c r="I273" s="19"/>
      <c r="J273" s="19"/>
      <c r="K273" s="19"/>
      <c r="L273" s="19"/>
      <c r="M273" s="19"/>
      <c r="N273" s="6"/>
      <c r="O273" s="6"/>
    </row>
    <row r="274" spans="1:15" ht="43.25" customHeight="1">
      <c r="A274" s="23"/>
      <c r="B274" s="25"/>
      <c r="C274" s="19"/>
      <c r="D274" s="10"/>
      <c r="E274" s="6"/>
      <c r="F274" s="6"/>
      <c r="G274" s="6"/>
      <c r="H274" s="6"/>
      <c r="I274" s="19"/>
      <c r="J274" s="19"/>
      <c r="K274" s="19"/>
      <c r="L274" s="19"/>
      <c r="M274" s="19"/>
      <c r="N274" s="6"/>
      <c r="O274" s="6"/>
    </row>
    <row r="275" spans="1:15" ht="43.25" customHeight="1">
      <c r="A275" s="23"/>
      <c r="B275" s="25"/>
      <c r="C275" s="19"/>
      <c r="D275" s="10"/>
      <c r="E275" s="6"/>
      <c r="F275" s="6"/>
      <c r="G275" s="6"/>
      <c r="H275" s="6"/>
      <c r="I275" s="19"/>
      <c r="J275" s="19"/>
      <c r="K275" s="19"/>
      <c r="L275" s="19"/>
      <c r="M275" s="19"/>
      <c r="N275" s="6"/>
      <c r="O275" s="6"/>
    </row>
    <row r="276" spans="1:15" ht="43.25" customHeight="1">
      <c r="A276" s="23"/>
      <c r="B276" s="25"/>
      <c r="C276" s="19"/>
      <c r="D276" s="10"/>
      <c r="E276" s="6"/>
      <c r="F276" s="6"/>
      <c r="G276" s="6"/>
      <c r="H276" s="6"/>
      <c r="I276" s="19"/>
      <c r="J276" s="19"/>
      <c r="K276" s="19"/>
      <c r="L276" s="19"/>
      <c r="M276" s="19"/>
      <c r="N276" s="6"/>
      <c r="O276" s="6"/>
    </row>
    <row r="277" spans="1:15" ht="43.25" customHeight="1">
      <c r="A277" s="23"/>
      <c r="B277" s="25"/>
      <c r="C277" s="19"/>
      <c r="D277" s="10"/>
      <c r="E277" s="6"/>
      <c r="F277" s="6"/>
      <c r="G277" s="6"/>
      <c r="H277" s="6"/>
      <c r="I277" s="19"/>
      <c r="J277" s="19"/>
      <c r="K277" s="19"/>
      <c r="L277" s="19"/>
      <c r="M277" s="19"/>
      <c r="N277" s="6"/>
      <c r="O277" s="6"/>
    </row>
    <row r="278" spans="1:15" ht="43.25" customHeight="1">
      <c r="A278" s="23"/>
      <c r="B278" s="25"/>
      <c r="C278" s="19"/>
      <c r="D278" s="10"/>
      <c r="E278" s="6"/>
      <c r="F278" s="6"/>
      <c r="G278" s="6"/>
      <c r="H278" s="6"/>
      <c r="I278" s="19"/>
      <c r="J278" s="19"/>
      <c r="K278" s="19"/>
      <c r="L278" s="19"/>
      <c r="M278" s="19"/>
      <c r="N278" s="6"/>
      <c r="O278" s="6"/>
    </row>
    <row r="279" spans="1:15" ht="43.25" customHeight="1">
      <c r="A279" s="23"/>
      <c r="B279" s="25"/>
      <c r="C279" s="19"/>
      <c r="D279" s="10"/>
      <c r="E279" s="6"/>
      <c r="F279" s="6"/>
      <c r="G279" s="6"/>
      <c r="H279" s="6"/>
      <c r="I279" s="19"/>
      <c r="J279" s="19"/>
      <c r="K279" s="19"/>
      <c r="L279" s="19"/>
      <c r="M279" s="19"/>
      <c r="N279" s="6"/>
      <c r="O279" s="6"/>
    </row>
    <row r="280" spans="1:15" ht="43.25" customHeight="1">
      <c r="A280" s="23"/>
      <c r="B280" s="25"/>
      <c r="C280" s="19"/>
      <c r="D280" s="10"/>
      <c r="E280" s="6"/>
      <c r="F280" s="6"/>
      <c r="G280" s="6"/>
      <c r="H280" s="6"/>
      <c r="I280" s="19"/>
      <c r="J280" s="19"/>
      <c r="K280" s="19"/>
      <c r="L280" s="19"/>
      <c r="M280" s="19"/>
      <c r="N280" s="6"/>
      <c r="O280" s="6"/>
    </row>
    <row r="281" spans="1:15" ht="43.25" customHeight="1">
      <c r="A281" s="23"/>
      <c r="B281" s="25"/>
      <c r="C281" s="19"/>
      <c r="D281" s="10"/>
      <c r="E281" s="6"/>
      <c r="F281" s="6"/>
      <c r="G281" s="6"/>
      <c r="H281" s="6"/>
      <c r="I281" s="19"/>
      <c r="J281" s="19"/>
      <c r="K281" s="19"/>
      <c r="L281" s="19"/>
      <c r="M281" s="19"/>
      <c r="N281" s="6"/>
      <c r="O281" s="6"/>
    </row>
    <row r="282" spans="1:15" ht="43.25" customHeight="1">
      <c r="A282" s="23"/>
      <c r="B282" s="25"/>
      <c r="C282" s="19"/>
      <c r="D282" s="10"/>
      <c r="E282" s="6"/>
      <c r="F282" s="6"/>
      <c r="G282" s="6"/>
      <c r="H282" s="6"/>
      <c r="I282" s="19"/>
      <c r="J282" s="19"/>
      <c r="K282" s="19"/>
      <c r="L282" s="19"/>
      <c r="M282" s="19"/>
      <c r="N282" s="6"/>
      <c r="O282" s="6"/>
    </row>
    <row r="283" spans="1:15" ht="43.25" customHeight="1">
      <c r="A283" s="23"/>
      <c r="B283" s="25"/>
      <c r="C283" s="19"/>
      <c r="D283" s="10"/>
      <c r="E283" s="6"/>
      <c r="F283" s="6"/>
      <c r="G283" s="6"/>
      <c r="H283" s="6"/>
      <c r="I283" s="19"/>
      <c r="J283" s="19"/>
      <c r="K283" s="19"/>
      <c r="L283" s="19"/>
      <c r="M283" s="19"/>
      <c r="N283" s="6"/>
      <c r="O283" s="6"/>
    </row>
    <row r="284" spans="1:15" ht="43.25" customHeight="1">
      <c r="A284" s="23"/>
      <c r="B284" s="25"/>
      <c r="C284" s="19"/>
      <c r="D284" s="10"/>
      <c r="E284" s="6"/>
      <c r="F284" s="6"/>
      <c r="G284" s="6"/>
      <c r="H284" s="6"/>
      <c r="I284" s="19"/>
      <c r="J284" s="19"/>
      <c r="K284" s="19"/>
      <c r="L284" s="19"/>
      <c r="M284" s="19"/>
      <c r="N284" s="6"/>
      <c r="O284" s="6"/>
    </row>
    <row r="285" spans="1:15" ht="43.25" customHeight="1">
      <c r="A285" s="23"/>
      <c r="B285" s="25"/>
      <c r="C285" s="19"/>
      <c r="D285" s="10"/>
      <c r="E285" s="6"/>
      <c r="F285" s="6"/>
      <c r="G285" s="6"/>
      <c r="H285" s="6"/>
      <c r="I285" s="19"/>
      <c r="J285" s="19"/>
      <c r="K285" s="19"/>
      <c r="L285" s="19"/>
      <c r="M285" s="19"/>
      <c r="N285" s="6"/>
      <c r="O285" s="6"/>
    </row>
    <row r="286" spans="1:15" ht="43.25" customHeight="1">
      <c r="A286" s="23"/>
      <c r="B286" s="25"/>
      <c r="C286" s="19"/>
      <c r="D286" s="10"/>
      <c r="E286" s="6"/>
      <c r="F286" s="6"/>
      <c r="G286" s="6"/>
      <c r="H286" s="6"/>
      <c r="I286" s="19"/>
      <c r="J286" s="19"/>
      <c r="K286" s="19"/>
      <c r="L286" s="19"/>
      <c r="M286" s="19"/>
      <c r="N286" s="6"/>
      <c r="O286" s="6"/>
    </row>
    <row r="287" spans="1:15" ht="43.25" customHeight="1">
      <c r="A287" s="23"/>
      <c r="B287" s="25"/>
      <c r="C287" s="19"/>
      <c r="D287" s="10"/>
      <c r="E287" s="6"/>
      <c r="F287" s="6"/>
      <c r="G287" s="6"/>
      <c r="H287" s="6"/>
      <c r="I287" s="19"/>
      <c r="J287" s="19"/>
      <c r="K287" s="19"/>
      <c r="L287" s="19"/>
      <c r="M287" s="19"/>
      <c r="N287" s="6"/>
      <c r="O287" s="6"/>
    </row>
    <row r="288" spans="1:15" ht="43.25" customHeight="1">
      <c r="A288" s="23"/>
      <c r="B288" s="25"/>
      <c r="C288" s="19"/>
      <c r="D288" s="10"/>
      <c r="E288" s="6"/>
      <c r="F288" s="6"/>
      <c r="G288" s="6"/>
      <c r="H288" s="6"/>
      <c r="I288" s="19"/>
      <c r="J288" s="19"/>
      <c r="K288" s="19"/>
      <c r="L288" s="19"/>
      <c r="M288" s="19"/>
      <c r="N288" s="6"/>
      <c r="O288" s="6"/>
    </row>
    <row r="289" spans="1:15" ht="43.25" customHeight="1">
      <c r="A289" s="23"/>
      <c r="B289" s="25"/>
      <c r="C289" s="19"/>
      <c r="D289" s="10"/>
      <c r="E289" s="6"/>
      <c r="F289" s="6"/>
      <c r="G289" s="6"/>
      <c r="H289" s="6"/>
      <c r="I289" s="19"/>
      <c r="J289" s="19"/>
      <c r="K289" s="19"/>
      <c r="L289" s="19"/>
      <c r="M289" s="19"/>
      <c r="N289" s="6"/>
      <c r="O289" s="6"/>
    </row>
    <row r="290" spans="1:15" ht="43.25" customHeight="1">
      <c r="A290" s="23"/>
      <c r="B290" s="25"/>
      <c r="C290" s="19"/>
      <c r="D290" s="10"/>
      <c r="E290" s="6"/>
      <c r="F290" s="6"/>
      <c r="G290" s="6"/>
      <c r="H290" s="6"/>
      <c r="I290" s="19"/>
      <c r="J290" s="19"/>
      <c r="K290" s="19"/>
      <c r="L290" s="19"/>
      <c r="M290" s="19"/>
      <c r="N290" s="6"/>
      <c r="O290" s="6"/>
    </row>
    <row r="291" spans="1:15" ht="43.25" customHeight="1">
      <c r="A291" s="23"/>
      <c r="B291" s="25"/>
      <c r="C291" s="19"/>
      <c r="D291" s="10"/>
      <c r="E291" s="6"/>
      <c r="F291" s="6"/>
      <c r="G291" s="6"/>
      <c r="H291" s="6"/>
      <c r="I291" s="19"/>
      <c r="J291" s="19"/>
      <c r="K291" s="19"/>
      <c r="L291" s="19"/>
      <c r="M291" s="19"/>
      <c r="N291" s="6"/>
      <c r="O291" s="6"/>
    </row>
    <row r="292" spans="1:15" ht="43.25" customHeight="1">
      <c r="A292" s="23"/>
      <c r="B292" s="25"/>
      <c r="C292" s="19"/>
      <c r="D292" s="10"/>
      <c r="E292" s="6"/>
      <c r="F292" s="6"/>
      <c r="G292" s="6"/>
      <c r="H292" s="6"/>
      <c r="I292" s="19"/>
      <c r="J292" s="19"/>
      <c r="K292" s="19"/>
      <c r="L292" s="19"/>
      <c r="M292" s="19"/>
      <c r="N292" s="6"/>
      <c r="O292" s="6"/>
    </row>
    <row r="293" spans="1:15" ht="43.25" customHeight="1">
      <c r="A293" s="23"/>
      <c r="B293" s="25"/>
      <c r="C293" s="19"/>
      <c r="D293" s="10"/>
      <c r="E293" s="6"/>
      <c r="F293" s="6"/>
      <c r="G293" s="6"/>
      <c r="H293" s="6"/>
      <c r="I293" s="19"/>
      <c r="J293" s="19"/>
      <c r="K293" s="19"/>
      <c r="L293" s="19"/>
      <c r="M293" s="19"/>
      <c r="N293" s="6"/>
      <c r="O293" s="6"/>
    </row>
    <row r="294" spans="1:15" ht="43.25" customHeight="1">
      <c r="A294" s="23"/>
      <c r="B294" s="25"/>
      <c r="C294" s="19"/>
      <c r="D294" s="10"/>
      <c r="E294" s="6"/>
      <c r="F294" s="6"/>
      <c r="G294" s="6"/>
      <c r="H294" s="6"/>
      <c r="I294" s="19"/>
      <c r="J294" s="19"/>
      <c r="K294" s="19"/>
      <c r="L294" s="19"/>
      <c r="M294" s="19"/>
      <c r="N294" s="6"/>
      <c r="O294" s="6"/>
    </row>
    <row r="295" spans="1:15" ht="43.25" customHeight="1">
      <c r="A295" s="23"/>
      <c r="B295" s="25"/>
      <c r="C295" s="19"/>
      <c r="D295" s="10"/>
      <c r="E295" s="6"/>
      <c r="F295" s="6"/>
      <c r="G295" s="6"/>
      <c r="H295" s="6"/>
      <c r="I295" s="19"/>
      <c r="J295" s="19"/>
      <c r="K295" s="19"/>
      <c r="L295" s="19"/>
      <c r="M295" s="19"/>
      <c r="N295" s="6"/>
      <c r="O295" s="6"/>
    </row>
    <row r="296" spans="1:15" ht="43.25" customHeight="1">
      <c r="A296" s="23"/>
      <c r="B296" s="25"/>
      <c r="C296" s="19"/>
      <c r="D296" s="10"/>
      <c r="E296" s="6"/>
      <c r="F296" s="6"/>
      <c r="G296" s="6"/>
      <c r="H296" s="6"/>
      <c r="I296" s="19"/>
      <c r="J296" s="19"/>
      <c r="K296" s="19"/>
      <c r="L296" s="19"/>
      <c r="M296" s="19"/>
      <c r="N296" s="6"/>
      <c r="O296" s="6"/>
    </row>
    <row r="297" spans="1:15" ht="43.25" customHeight="1">
      <c r="A297" s="23"/>
      <c r="B297" s="25"/>
      <c r="C297" s="19"/>
      <c r="D297" s="19"/>
      <c r="E297" s="6"/>
      <c r="F297" s="6"/>
      <c r="G297" s="6"/>
      <c r="H297" s="6"/>
      <c r="I297" s="19"/>
      <c r="J297" s="19"/>
      <c r="K297" s="19"/>
      <c r="L297" s="19"/>
      <c r="M297" s="19"/>
      <c r="N297" s="6"/>
      <c r="O297" s="6"/>
    </row>
    <row r="298" spans="1:15" ht="43.25" customHeight="1">
      <c r="A298" s="23"/>
      <c r="B298" s="25"/>
      <c r="C298" s="19"/>
      <c r="D298" s="19"/>
      <c r="E298" s="6"/>
      <c r="F298" s="6"/>
      <c r="G298" s="6"/>
      <c r="H298" s="6"/>
      <c r="I298" s="19"/>
      <c r="J298" s="19"/>
      <c r="K298" s="19"/>
      <c r="L298" s="19"/>
      <c r="M298" s="19"/>
      <c r="N298" s="6"/>
      <c r="O298" s="6"/>
    </row>
    <row r="299" spans="1:15" ht="43.25" customHeight="1">
      <c r="A299" s="23"/>
      <c r="B299" s="25"/>
      <c r="C299" s="19"/>
      <c r="D299" s="19"/>
      <c r="E299" s="6"/>
      <c r="F299" s="6"/>
      <c r="G299" s="6"/>
      <c r="H299" s="6"/>
      <c r="I299" s="19"/>
      <c r="J299" s="19"/>
      <c r="K299" s="19"/>
      <c r="L299" s="19"/>
      <c r="M299" s="19"/>
      <c r="N299" s="6"/>
      <c r="O299" s="6"/>
    </row>
    <row r="300" spans="1:15" ht="43.25" customHeight="1">
      <c r="A300" s="23"/>
      <c r="B300" s="25"/>
      <c r="C300" s="19"/>
      <c r="D300" s="19"/>
      <c r="E300" s="6"/>
      <c r="F300" s="6"/>
      <c r="G300" s="6"/>
      <c r="H300" s="6"/>
      <c r="I300" s="19"/>
      <c r="J300" s="19"/>
      <c r="K300" s="19"/>
      <c r="L300" s="19"/>
      <c r="M300" s="19"/>
      <c r="N300" s="6"/>
      <c r="O300" s="6"/>
    </row>
  </sheetData>
  <sheetProtection algorithmName="SHA-512" hashValue="1A43IVEa5VSesv/aQrxFRJZr6EqaZC3rR4Lid32XIbLn6w513ctP3cnKtX16VSb+eLpfyn3xCRns9dlC54Qs4w==" saltValue="lKOVnHANp/ysG/8FdFqbnA==" spinCount="100000" sheet="1" formatCells="0" insertRows="0"/>
  <mergeCells count="21">
    <mergeCell ref="A1:J6"/>
    <mergeCell ref="C7:D9"/>
    <mergeCell ref="E7:F9"/>
    <mergeCell ref="G7:G9"/>
    <mergeCell ref="H7:J9"/>
    <mergeCell ref="A7:A11"/>
    <mergeCell ref="B7:B11"/>
    <mergeCell ref="C10:D11"/>
    <mergeCell ref="E10:J11"/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</mergeCells>
  <conditionalFormatting sqref="A12:A1001">
    <cfRule type="expression" dxfId="466" priority="13">
      <formula>$C12="Option"</formula>
    </cfRule>
  </conditionalFormatting>
  <conditionalFormatting sqref="A57">
    <cfRule type="expression" dxfId="465" priority="10">
      <formula>$F57="Fermeture"</formula>
    </cfRule>
    <cfRule type="expression" dxfId="464" priority="11">
      <formula>$F57="Modification"</formula>
    </cfRule>
    <cfRule type="expression" dxfId="463" priority="12">
      <formula>$F57="Création"</formula>
    </cfRule>
  </conditionalFormatting>
  <conditionalFormatting sqref="A59:A62">
    <cfRule type="expression" dxfId="462" priority="4">
      <formula>$F59="Fermeture"</formula>
    </cfRule>
    <cfRule type="expression" dxfId="461" priority="5">
      <formula>$F59="Modification"</formula>
    </cfRule>
    <cfRule type="expression" dxfId="460" priority="6">
      <formula>$F59="Création"</formula>
    </cfRule>
    <cfRule type="expression" dxfId="459" priority="7">
      <formula>$F59="Fermeture"</formula>
    </cfRule>
    <cfRule type="expression" dxfId="458" priority="8">
      <formula>$F59="Modification"</formula>
    </cfRule>
    <cfRule type="expression" dxfId="457" priority="9">
      <formula>$F59="Création"</formula>
    </cfRule>
  </conditionalFormatting>
  <conditionalFormatting sqref="A22:B26">
    <cfRule type="expression" dxfId="456" priority="146">
      <formula>$F22="Fermeture"</formula>
    </cfRule>
  </conditionalFormatting>
  <conditionalFormatting sqref="A57:C57">
    <cfRule type="expression" dxfId="455" priority="14">
      <formula>$F57="Fermeture"</formula>
    </cfRule>
    <cfRule type="expression" dxfId="454" priority="15">
      <formula>$F57="Modification"</formula>
    </cfRule>
    <cfRule type="expression" dxfId="453" priority="16">
      <formula>$F57="Création"</formula>
    </cfRule>
  </conditionalFormatting>
  <conditionalFormatting sqref="A38:D39">
    <cfRule type="expression" dxfId="452" priority="59">
      <formula>$F38="Fermeture"</formula>
    </cfRule>
    <cfRule type="expression" dxfId="451" priority="60">
      <formula>$F38="Modification"</formula>
    </cfRule>
    <cfRule type="expression" dxfId="450" priority="61">
      <formula>$F38="Création"</formula>
    </cfRule>
  </conditionalFormatting>
  <conditionalFormatting sqref="A40:N42">
    <cfRule type="expression" dxfId="449" priority="54">
      <formula>$F40="Fermeture"</formula>
    </cfRule>
    <cfRule type="expression" dxfId="448" priority="56">
      <formula>$F40="Création"</formula>
    </cfRule>
    <cfRule type="expression" dxfId="447" priority="55">
      <formula>$F40="Modification"</formula>
    </cfRule>
  </conditionalFormatting>
  <conditionalFormatting sqref="A50:N56 D57:N57">
    <cfRule type="expression" dxfId="446" priority="22">
      <formula>$F50="Fermeture"</formula>
    </cfRule>
    <cfRule type="expression" dxfId="445" priority="23">
      <formula>$F50="Modification"</formula>
    </cfRule>
    <cfRule type="expression" dxfId="444" priority="24">
      <formula>$F50="Création"</formula>
    </cfRule>
  </conditionalFormatting>
  <conditionalFormatting sqref="A58:N62">
    <cfRule type="expression" dxfId="443" priority="19">
      <formula>$F58="Fermeture"</formula>
    </cfRule>
    <cfRule type="expression" dxfId="442" priority="20">
      <formula>$F58="Modification"</formula>
    </cfRule>
    <cfRule type="expression" dxfId="441" priority="21">
      <formula>$F58="Création"</formula>
    </cfRule>
  </conditionalFormatting>
  <conditionalFormatting sqref="A1:O7 C8:O9 C10 E10 K10:O11 A12:O12 A13:H13 J13:O16 A14:F14 A15:H15 A16:F16 A17:O21 C22:O25 A22:A26 A26:O26 A27:L27 N27:O27 N27:N29 A28:G29 B28:G30 A30:O30 B31:L31 A31:G33 I31:L37 N31:N37 B32:G34 I33:N33 A34:L34 N34:O34 A35:G37 A63:O999">
    <cfRule type="expression" dxfId="440" priority="157">
      <formula>$F1="Création"</formula>
    </cfRule>
    <cfRule type="expression" dxfId="439" priority="156">
      <formula>$F1="Modification"</formula>
    </cfRule>
  </conditionalFormatting>
  <conditionalFormatting sqref="A1:O7 C8:O9 K10:O11 A12:O12 J13:O16 A17:O21 C22:O25 A26:O26 N27:O27 N27:N29 A30:O30 N31:N37 I33:N33 N34:O34 E10 A13:H13 A15:H15 A27:L27 A28:G29 B28:G30 B31:L31 A31:G33 I31:L37 B32:G34 A34:L34 A35:G37 A14:F14 A16:F16 A63:O999 C10">
    <cfRule type="expression" dxfId="438" priority="155">
      <formula>$F1="Fermeture"</formula>
    </cfRule>
  </conditionalFormatting>
  <conditionalFormatting sqref="B22:B26">
    <cfRule type="expression" dxfId="437" priority="148">
      <formula>$F22="Création"</formula>
    </cfRule>
    <cfRule type="expression" dxfId="436" priority="147">
      <formula>$F22="Modification"</formula>
    </cfRule>
  </conditionalFormatting>
  <conditionalFormatting sqref="B43:B45">
    <cfRule type="expression" dxfId="435" priority="44">
      <formula>$F46="Fermeture"</formula>
    </cfRule>
    <cfRule type="expression" dxfId="434" priority="45">
      <formula>$F46="Modification"</formula>
    </cfRule>
    <cfRule type="expression" dxfId="433" priority="46">
      <formula>$F46="Création"</formula>
    </cfRule>
  </conditionalFormatting>
  <conditionalFormatting sqref="B46">
    <cfRule type="expression" dxfId="432" priority="30">
      <formula>$F46="Création"</formula>
    </cfRule>
    <cfRule type="expression" dxfId="431" priority="29">
      <formula>$F46="Modification"</formula>
    </cfRule>
    <cfRule type="expression" dxfId="430" priority="28">
      <formula>$F46="Fermeture"</formula>
    </cfRule>
  </conditionalFormatting>
  <conditionalFormatting sqref="B35:M37">
    <cfRule type="expression" dxfId="429" priority="63">
      <formula>$F35="Fermeture"</formula>
    </cfRule>
    <cfRule type="expression" dxfId="428" priority="64">
      <formula>$F35="Modification"</formula>
    </cfRule>
    <cfRule type="expression" dxfId="427" priority="65">
      <formula>$F35="Création"</formula>
    </cfRule>
  </conditionalFormatting>
  <conditionalFormatting sqref="B47:N49">
    <cfRule type="expression" dxfId="426" priority="27">
      <formula>$F47="Création"</formula>
    </cfRule>
    <cfRule type="expression" dxfId="425" priority="26">
      <formula>$F47="Modification"</formula>
    </cfRule>
    <cfRule type="expression" dxfId="424" priority="25">
      <formula>$F47="Fermeture"</formula>
    </cfRule>
  </conditionalFormatting>
  <conditionalFormatting sqref="C43:N46 A43:A49">
    <cfRule type="expression" dxfId="423" priority="34">
      <formula>$F43="Fermeture"</formula>
    </cfRule>
    <cfRule type="expression" dxfId="422" priority="35">
      <formula>$F43="Modification"</formula>
    </cfRule>
    <cfRule type="expression" dxfId="421" priority="36">
      <formula>$F43="Création"</formula>
    </cfRule>
  </conditionalFormatting>
  <conditionalFormatting sqref="E38:M39">
    <cfRule type="expression" dxfId="420" priority="94">
      <formula>$F38="Fermeture"</formula>
    </cfRule>
    <cfRule type="expression" dxfId="419" priority="96">
      <formula>$F38="Création"</formula>
    </cfRule>
    <cfRule type="expression" dxfId="418" priority="95">
      <formula>$F38="Modification"</formula>
    </cfRule>
  </conditionalFormatting>
  <conditionalFormatting sqref="G31:L31 I33:N33 G30:N30 G34:L34 G28:G37 A1:A7 D1:E9 G1:N9 E10 K10:N11 G12:N26 G27:L27">
    <cfRule type="expression" dxfId="417" priority="152">
      <formula>$C1="Option"</formula>
    </cfRule>
  </conditionalFormatting>
  <conditionalFormatting sqref="G38:M39">
    <cfRule type="expression" dxfId="416" priority="93">
      <formula>$C38="Option"</formula>
    </cfRule>
  </conditionalFormatting>
  <conditionalFormatting sqref="G35:N37">
    <cfRule type="expression" dxfId="415" priority="62">
      <formula>$C35="Option"</formula>
    </cfRule>
  </conditionalFormatting>
  <conditionalFormatting sqref="G40:N1001 D35:E1001">
    <cfRule type="expression" dxfId="414" priority="17">
      <formula>$C35="Option"</formula>
    </cfRule>
  </conditionalFormatting>
  <conditionalFormatting sqref="H28:H30">
    <cfRule type="expression" dxfId="413" priority="75">
      <formula>$C28="Option"</formula>
    </cfRule>
    <cfRule type="expression" dxfId="412" priority="78">
      <formula>$F28="Création"</formula>
    </cfRule>
    <cfRule type="expression" dxfId="411" priority="77">
      <formula>$F28="Modification"</formula>
    </cfRule>
    <cfRule type="expression" dxfId="410" priority="76">
      <formula>$F28="Fermeture"</formula>
    </cfRule>
  </conditionalFormatting>
  <conditionalFormatting sqref="H31:H33">
    <cfRule type="expression" dxfId="409" priority="129">
      <formula>$F31="Création"</formula>
    </cfRule>
    <cfRule type="expression" dxfId="408" priority="128">
      <formula>$F31="Modification"</formula>
    </cfRule>
    <cfRule type="expression" dxfId="407" priority="127">
      <formula>$F31="Fermeture"</formula>
    </cfRule>
    <cfRule type="expression" dxfId="406" priority="126">
      <formula>$C31="Option"</formula>
    </cfRule>
  </conditionalFormatting>
  <conditionalFormatting sqref="H32:H37">
    <cfRule type="expression" dxfId="405" priority="83">
      <formula>$C32="Option"</formula>
    </cfRule>
    <cfRule type="expression" dxfId="404" priority="84">
      <formula>$F32="Fermeture"</formula>
    </cfRule>
    <cfRule type="expression" dxfId="403" priority="85">
      <formula>$F32="Modification"</formula>
    </cfRule>
    <cfRule type="expression" dxfId="402" priority="86">
      <formula>$F32="Création"</formula>
    </cfRule>
  </conditionalFormatting>
  <conditionalFormatting sqref="H28:L29">
    <cfRule type="expression" dxfId="401" priority="141">
      <formula>$F28="Création"</formula>
    </cfRule>
    <cfRule type="expression" dxfId="400" priority="140">
      <formula>$F28="Modification"</formula>
    </cfRule>
    <cfRule type="expression" dxfId="399" priority="139">
      <formula>$F28="Fermeture"</formula>
    </cfRule>
    <cfRule type="expression" dxfId="398" priority="138">
      <formula>$C28="Option"</formula>
    </cfRule>
  </conditionalFormatting>
  <conditionalFormatting sqref="I31:M37">
    <cfRule type="expression" dxfId="397" priority="122">
      <formula>$C31="Option"</formula>
    </cfRule>
  </conditionalFormatting>
  <conditionalFormatting sqref="M27:M32">
    <cfRule type="expression" dxfId="396" priority="119">
      <formula>$F27="Fermeture"</formula>
    </cfRule>
    <cfRule type="expression" dxfId="395" priority="118">
      <formula>$C27="Option"</formula>
    </cfRule>
    <cfRule type="expression" dxfId="394" priority="120">
      <formula>$F27="Modification"</formula>
    </cfRule>
    <cfRule type="expression" dxfId="393" priority="121">
      <formula>$F27="Création"</formula>
    </cfRule>
  </conditionalFormatting>
  <conditionalFormatting sqref="M31:M37">
    <cfRule type="expression" dxfId="392" priority="123">
      <formula>$F31="Fermeture"</formula>
    </cfRule>
    <cfRule type="expression" dxfId="391" priority="124">
      <formula>$F31="Modification"</formula>
    </cfRule>
    <cfRule type="expression" dxfId="390" priority="125">
      <formula>$F31="Création"</formula>
    </cfRule>
  </conditionalFormatting>
  <conditionalFormatting sqref="M59:N62">
    <cfRule type="expression" dxfId="389" priority="2">
      <formula>$F59="Modification"</formula>
    </cfRule>
    <cfRule type="expression" dxfId="388" priority="3">
      <formula>$F59="Création"</formula>
    </cfRule>
    <cfRule type="expression" dxfId="387" priority="1">
      <formula>$F59="Fermeture"</formula>
    </cfRule>
  </conditionalFormatting>
  <conditionalFormatting sqref="N1:N37">
    <cfRule type="expression" dxfId="386" priority="154">
      <formula>$M1="Porteuse"</formula>
    </cfRule>
  </conditionalFormatting>
  <conditionalFormatting sqref="N27:N39 D12:E37">
    <cfRule type="expression" dxfId="385" priority="101">
      <formula>$C12="Option"</formula>
    </cfRule>
  </conditionalFormatting>
  <conditionalFormatting sqref="N35:N37">
    <cfRule type="expression" dxfId="384" priority="71">
      <formula>$M35="Porteuse"</formula>
    </cfRule>
  </conditionalFormatting>
  <conditionalFormatting sqref="N38:N39">
    <cfRule type="expression" dxfId="383" priority="102">
      <formula>$M38="Porteuse"</formula>
    </cfRule>
  </conditionalFormatting>
  <conditionalFormatting sqref="N40:N999">
    <cfRule type="expression" dxfId="382" priority="18">
      <formula>$M40="Porteuse"</formula>
    </cfRule>
  </conditionalFormatting>
  <conditionalFormatting sqref="N35:O37">
    <cfRule type="expression" dxfId="381" priority="74">
      <formula>$F35="Création"</formula>
    </cfRule>
    <cfRule type="expression" dxfId="380" priority="72">
      <formula>$F35="Fermeture"</formula>
    </cfRule>
    <cfRule type="expression" dxfId="379" priority="73">
      <formula>$F35="Modification"</formula>
    </cfRule>
  </conditionalFormatting>
  <conditionalFormatting sqref="N38:O38 N39">
    <cfRule type="expression" dxfId="378" priority="103">
      <formula>$F38="Fermeture"</formula>
    </cfRule>
    <cfRule type="expression" dxfId="377" priority="104">
      <formula>$F38="Modification"</formula>
    </cfRule>
    <cfRule type="expression" dxfId="376" priority="105">
      <formula>$F38="Création"</formula>
    </cfRule>
  </conditionalFormatting>
  <conditionalFormatting sqref="O28:O29">
    <cfRule type="expression" dxfId="375" priority="106">
      <formula>$F28="Fermeture"</formula>
    </cfRule>
    <cfRule type="expression" dxfId="374" priority="108">
      <formula>$F28="Création"</formula>
    </cfRule>
    <cfRule type="expression" dxfId="373" priority="107">
      <formula>$F28="Modification"</formula>
    </cfRule>
  </conditionalFormatting>
  <conditionalFormatting sqref="O31:O33">
    <cfRule type="expression" dxfId="372" priority="117">
      <formula>$F31="Création"</formula>
    </cfRule>
    <cfRule type="expression" dxfId="371" priority="116">
      <formula>$F31="Modification"</formula>
    </cfRule>
    <cfRule type="expression" dxfId="370" priority="115">
      <formula>$F31="Fermeture"</formula>
    </cfRule>
  </conditionalFormatting>
  <conditionalFormatting sqref="O39:O62">
    <cfRule type="expression" dxfId="369" priority="89">
      <formula>$F39="Création"</formula>
    </cfRule>
    <cfRule type="expression" dxfId="368" priority="88">
      <formula>$F39="Modification"</formula>
    </cfRule>
    <cfRule type="expression" dxfId="367" priority="87">
      <formula>$F39="Fermeture"</formula>
    </cfRule>
  </conditionalFormatting>
  <dataValidations count="6">
    <dataValidation type="list" allowBlank="1" showInputMessage="1" showErrorMessage="1" sqref="E19:E300" xr:uid="{DC9B46A2-E804-4EED-818B-D7D40B1A71FA}">
      <formula1>List_Type</formula1>
    </dataValidation>
    <dataValidation type="list" allowBlank="1" showInputMessage="1" showErrorMessage="1" sqref="F19:F300" xr:uid="{9C990732-5DFE-425A-AE30-7A7E3B362F21}">
      <formula1>List_Statut</formula1>
    </dataValidation>
    <dataValidation type="list" allowBlank="1" showInputMessage="1" showErrorMessage="1" sqref="C19:C300" xr:uid="{CE4B2134-92CD-4F6F-8FD1-74117C8E91D4}">
      <formula1>"UE, ECUE, BLOC, OPTION, Parcours Pédagogique"</formula1>
    </dataValidation>
    <dataValidation type="list" allowBlank="1" showInputMessage="1" showErrorMessage="1" sqref="H19:H300" xr:uid="{5CD096CD-45A2-41E9-93E5-C56F3DF40991}">
      <formula1>List_CNU</formula1>
    </dataValidation>
    <dataValidation type="list" allowBlank="1" showInputMessage="1" showErrorMessage="1" sqref="M19:M300" xr:uid="{EE97A668-1F07-4948-84D5-987E33FD6B12}">
      <formula1>List_Mutualisation</formula1>
    </dataValidation>
    <dataValidation type="list" allowBlank="1" showInputMessage="1" showErrorMessage="1" sqref="L19:L300" xr:uid="{C71A4AC9-2297-4E03-A931-27165D653FF2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C771-9351-4D61-A283-C35F0B79E771}">
  <sheetPr codeName="Feuil12"/>
  <dimension ref="A1:W300"/>
  <sheetViews>
    <sheetView zoomScale="80" zoomScaleNormal="80" workbookViewId="0">
      <pane ySplit="18" topLeftCell="A19" activePane="bottomLeft" state="frozen"/>
      <selection activeCell="D25" sqref="D25"/>
      <selection pane="bottomLeft" activeCell="D12" sqref="D1:K1048576"/>
    </sheetView>
  </sheetViews>
  <sheetFormatPr baseColWidth="10" defaultColWidth="11.5" defaultRowHeight="15"/>
  <cols>
    <col min="1" max="1" width="39" style="13" customWidth="1"/>
    <col min="2" max="2" width="50.6640625" style="13" customWidth="1"/>
    <col min="3" max="3" width="15.5" style="17" customWidth="1"/>
    <col min="4" max="4" width="20.83203125" style="13" customWidth="1"/>
    <col min="5" max="5" width="15.5" style="13" customWidth="1"/>
    <col min="6" max="6" width="24.6640625" style="13" customWidth="1"/>
    <col min="7" max="7" width="22" style="13" customWidth="1"/>
    <col min="8" max="8" width="27.1640625" style="13" customWidth="1"/>
    <col min="9" max="9" width="35.33203125" style="13" customWidth="1"/>
    <col min="10" max="10" width="18.6640625" style="13" customWidth="1"/>
    <col min="11" max="11" width="40.6640625" style="13" customWidth="1"/>
    <col min="12" max="12" width="31.6640625" style="13" customWidth="1"/>
    <col min="13" max="14" width="22.5" style="13" customWidth="1"/>
    <col min="15" max="15" width="20.33203125" style="13" customWidth="1"/>
    <col min="16" max="16" width="20.83203125" style="13" bestFit="1" customWidth="1"/>
    <col min="17" max="17" width="20.5" style="13" customWidth="1"/>
    <col min="18" max="18" width="17.33203125" style="13" customWidth="1"/>
    <col min="19" max="19" width="51.33203125" style="13" customWidth="1"/>
    <col min="20" max="20" width="45.33203125" style="17" customWidth="1"/>
    <col min="21" max="23" width="11.5" style="29"/>
  </cols>
  <sheetData>
    <row r="1" spans="1:19">
      <c r="A1" s="160"/>
      <c r="B1" s="160"/>
      <c r="C1" s="160"/>
      <c r="D1" s="160"/>
      <c r="E1" s="160"/>
      <c r="F1" s="160"/>
      <c r="G1" s="160"/>
      <c r="H1" s="160"/>
      <c r="I1" s="160"/>
      <c r="J1" s="32"/>
    </row>
    <row r="2" spans="1:19">
      <c r="A2" s="160"/>
      <c r="B2" s="160"/>
      <c r="C2" s="160"/>
      <c r="D2" s="160"/>
      <c r="E2" s="160"/>
      <c r="F2" s="160"/>
      <c r="G2" s="160"/>
      <c r="H2" s="160"/>
      <c r="I2" s="160"/>
      <c r="J2" s="32"/>
    </row>
    <row r="3" spans="1:19">
      <c r="A3" s="160"/>
      <c r="B3" s="160"/>
      <c r="C3" s="160"/>
      <c r="D3" s="160"/>
      <c r="E3" s="160"/>
      <c r="F3" s="160"/>
      <c r="G3" s="160"/>
      <c r="H3" s="160"/>
      <c r="I3" s="160"/>
      <c r="J3" s="32"/>
    </row>
    <row r="4" spans="1:19">
      <c r="A4" s="160"/>
      <c r="B4" s="160"/>
      <c r="C4" s="160"/>
      <c r="D4" s="160"/>
      <c r="E4" s="160"/>
      <c r="F4" s="160"/>
      <c r="G4" s="160"/>
      <c r="H4" s="160"/>
      <c r="I4" s="160"/>
      <c r="J4" s="32"/>
    </row>
    <row r="5" spans="1:19">
      <c r="A5" s="160"/>
      <c r="B5" s="160"/>
      <c r="C5" s="160"/>
      <c r="D5" s="160"/>
      <c r="E5" s="160"/>
      <c r="F5" s="160"/>
      <c r="G5" s="160"/>
      <c r="H5" s="160"/>
      <c r="I5" s="160"/>
      <c r="J5" s="32"/>
    </row>
    <row r="6" spans="1:19">
      <c r="A6" s="160"/>
      <c r="B6" s="160"/>
      <c r="C6" s="160"/>
      <c r="D6" s="160"/>
      <c r="E6" s="160"/>
      <c r="F6" s="160"/>
      <c r="G6" s="160"/>
      <c r="H6" s="160"/>
      <c r="I6" s="160"/>
      <c r="J6" s="32"/>
    </row>
    <row r="7" spans="1:19" ht="14.5" customHeight="1">
      <c r="A7" s="162" t="s">
        <v>382</v>
      </c>
      <c r="B7" s="159" t="str">
        <f>'Fiche Générale'!B3</f>
        <v>Portail_SHS</v>
      </c>
      <c r="C7" s="162" t="s">
        <v>383</v>
      </c>
      <c r="D7" s="162"/>
      <c r="E7" s="182" t="str">
        <f>'Fiche Générale'!B4</f>
        <v>Géographie</v>
      </c>
      <c r="F7" s="159"/>
      <c r="G7" s="162" t="s">
        <v>384</v>
      </c>
      <c r="H7" s="183" t="str">
        <f>'Fiche Générale'!B5</f>
        <v>licence de géographie</v>
      </c>
      <c r="I7" s="183"/>
      <c r="J7" s="33"/>
      <c r="K7" s="18"/>
    </row>
    <row r="8" spans="1:19" ht="14.5" customHeight="1">
      <c r="A8" s="162"/>
      <c r="B8" s="159"/>
      <c r="C8" s="162"/>
      <c r="D8" s="162"/>
      <c r="E8" s="182"/>
      <c r="F8" s="159"/>
      <c r="G8" s="162"/>
      <c r="H8" s="183"/>
      <c r="I8" s="183"/>
      <c r="J8" s="33"/>
      <c r="K8" s="18"/>
    </row>
    <row r="9" spans="1:19" ht="14.5" customHeight="1">
      <c r="A9" s="162"/>
      <c r="B9" s="159"/>
      <c r="C9" s="162"/>
      <c r="D9" s="162"/>
      <c r="E9" s="182"/>
      <c r="F9" s="159"/>
      <c r="G9" s="162"/>
      <c r="H9" s="183"/>
      <c r="I9" s="183"/>
      <c r="J9" s="33"/>
      <c r="K9" s="18"/>
    </row>
    <row r="10" spans="1:19" ht="14.5" customHeight="1">
      <c r="A10" s="162"/>
      <c r="B10" s="159"/>
      <c r="C10" s="175" t="s">
        <v>204</v>
      </c>
      <c r="D10" s="175"/>
      <c r="E10" s="185">
        <f>'Fiche Générale'!B9</f>
        <v>0</v>
      </c>
      <c r="F10" s="185"/>
      <c r="G10" s="185"/>
      <c r="H10" s="185"/>
      <c r="I10" s="185"/>
      <c r="J10" s="33"/>
      <c r="K10" s="18"/>
    </row>
    <row r="11" spans="1:19" ht="14.5" customHeight="1">
      <c r="A11" s="162"/>
      <c r="B11" s="159"/>
      <c r="C11" s="175"/>
      <c r="D11" s="175"/>
      <c r="E11" s="185"/>
      <c r="F11" s="185"/>
      <c r="G11" s="185"/>
      <c r="H11" s="185"/>
      <c r="I11" s="185"/>
      <c r="J11" s="33"/>
      <c r="K11" s="18"/>
    </row>
    <row r="12" spans="1:19">
      <c r="C12" s="13"/>
      <c r="I12" s="35"/>
      <c r="J12" s="35"/>
      <c r="M12" s="155" t="s">
        <v>385</v>
      </c>
      <c r="N12" s="156"/>
      <c r="O12" s="195"/>
      <c r="P12" s="155" t="s">
        <v>386</v>
      </c>
      <c r="Q12" s="156"/>
      <c r="R12" s="156"/>
      <c r="S12" s="195"/>
    </row>
    <row r="13" spans="1:19">
      <c r="A13" s="192" t="s">
        <v>205</v>
      </c>
      <c r="B13" s="119" t="str">
        <f>'S3 Maquette'!B13</f>
        <v>2ème année de Portail</v>
      </c>
      <c r="C13" s="119"/>
      <c r="D13" s="192" t="s">
        <v>387</v>
      </c>
      <c r="E13" s="205">
        <f>'S3 Maquette'!E13</f>
        <v>0</v>
      </c>
      <c r="F13" s="205"/>
      <c r="G13" s="205"/>
      <c r="I13" s="35"/>
      <c r="J13" s="35"/>
      <c r="M13" s="157"/>
      <c r="N13" s="158"/>
      <c r="O13" s="196"/>
      <c r="P13" s="157"/>
      <c r="Q13" s="158"/>
      <c r="R13" s="158"/>
      <c r="S13" s="196"/>
    </row>
    <row r="14" spans="1:19">
      <c r="A14" s="194"/>
      <c r="B14" s="119"/>
      <c r="C14" s="119"/>
      <c r="D14" s="194"/>
      <c r="E14" s="205"/>
      <c r="F14" s="205"/>
      <c r="G14" s="205"/>
      <c r="I14" s="35"/>
      <c r="J14" s="35"/>
      <c r="M14" s="154" t="s">
        <v>388</v>
      </c>
      <c r="N14" s="155" t="s">
        <v>389</v>
      </c>
      <c r="O14" s="195"/>
      <c r="P14" s="160"/>
      <c r="Q14" s="199"/>
      <c r="R14" s="206"/>
      <c r="S14" s="192"/>
    </row>
    <row r="15" spans="1:19">
      <c r="A15" s="192" t="s">
        <v>390</v>
      </c>
      <c r="B15" s="122" t="str">
        <f>'S3 Maquette'!B15</f>
        <v>Semestre 3</v>
      </c>
      <c r="C15" s="123"/>
      <c r="D15" s="192" t="s">
        <v>391</v>
      </c>
      <c r="E15" s="205">
        <f>'S3 Maquette'!E15:F16</f>
        <v>0</v>
      </c>
      <c r="F15" s="205"/>
      <c r="G15" s="205"/>
      <c r="I15" s="35"/>
      <c r="J15" s="35"/>
      <c r="M15" s="154"/>
      <c r="N15" s="202"/>
      <c r="O15" s="203"/>
      <c r="P15" s="160"/>
      <c r="Q15" s="200"/>
      <c r="R15" s="206"/>
      <c r="S15" s="193"/>
    </row>
    <row r="16" spans="1:19">
      <c r="A16" s="194"/>
      <c r="B16" s="125"/>
      <c r="C16" s="126"/>
      <c r="D16" s="194"/>
      <c r="E16" s="205"/>
      <c r="F16" s="205"/>
      <c r="G16" s="205"/>
      <c r="I16" s="35"/>
      <c r="J16" s="35"/>
      <c r="M16" s="154"/>
      <c r="N16" s="202"/>
      <c r="O16" s="203"/>
      <c r="P16" s="160"/>
      <c r="Q16" s="200"/>
      <c r="R16" s="206"/>
      <c r="S16" s="193"/>
    </row>
    <row r="17" spans="1:23">
      <c r="L17" s="14"/>
      <c r="M17" s="154"/>
      <c r="N17" s="157"/>
      <c r="O17" s="196"/>
      <c r="P17" s="160"/>
      <c r="Q17" s="201"/>
      <c r="R17" s="206"/>
      <c r="S17" s="194"/>
    </row>
    <row r="18" spans="1:23" ht="59.5" customHeight="1">
      <c r="A18" s="3" t="s">
        <v>392</v>
      </c>
      <c r="B18" s="34" t="s">
        <v>393</v>
      </c>
      <c r="C18" s="3" t="s">
        <v>5</v>
      </c>
      <c r="D18" s="3" t="s">
        <v>394</v>
      </c>
      <c r="E18" s="3" t="s">
        <v>395</v>
      </c>
      <c r="F18" s="3" t="s">
        <v>396</v>
      </c>
      <c r="G18" s="3" t="s">
        <v>397</v>
      </c>
      <c r="H18" s="3" t="s">
        <v>398</v>
      </c>
      <c r="I18" s="3" t="s">
        <v>399</v>
      </c>
      <c r="J18" s="3" t="s">
        <v>400</v>
      </c>
      <c r="K18" s="3" t="s">
        <v>401</v>
      </c>
      <c r="L18" s="3" t="s">
        <v>402</v>
      </c>
      <c r="M18" s="3" t="s">
        <v>403</v>
      </c>
      <c r="N18" s="3" t="s">
        <v>393</v>
      </c>
      <c r="O18" s="3" t="s">
        <v>404</v>
      </c>
      <c r="P18" s="3" t="s">
        <v>405</v>
      </c>
      <c r="Q18" s="3" t="s">
        <v>393</v>
      </c>
      <c r="R18" s="3" t="s">
        <v>404</v>
      </c>
      <c r="S18" s="4" t="s">
        <v>406</v>
      </c>
      <c r="T18" s="4" t="s">
        <v>407</v>
      </c>
      <c r="W18"/>
    </row>
    <row r="19" spans="1:23" ht="30.5" customHeight="1">
      <c r="A19" s="8" t="str">
        <f>'S3 Maquette'!B19</f>
        <v>Compétences transversales S3</v>
      </c>
      <c r="B19" s="38" t="str">
        <f>'S3 Maquette'!C19</f>
        <v>UE</v>
      </c>
      <c r="C19" s="55">
        <f>'S3 Maquette'!F19</f>
        <v>0</v>
      </c>
      <c r="D19" s="56"/>
      <c r="E19" s="56"/>
      <c r="F19" s="56"/>
      <c r="G19" s="57"/>
      <c r="H19" s="58"/>
      <c r="I19" s="58"/>
      <c r="J19" s="58"/>
      <c r="K19" s="57"/>
      <c r="L19" s="57"/>
      <c r="M19" s="58"/>
      <c r="N19" s="58"/>
      <c r="O19" s="57"/>
      <c r="P19" s="57"/>
      <c r="Q19" s="57"/>
      <c r="R19" s="57"/>
      <c r="S19" s="59"/>
      <c r="T19" s="66"/>
      <c r="W19"/>
    </row>
    <row r="20" spans="1:23" ht="30.5" customHeight="1">
      <c r="A20" s="8" t="str">
        <f>'S3 Maquette'!B20</f>
        <v>Compétences informationnelles 2</v>
      </c>
      <c r="B20" s="38" t="str">
        <f>'S3 Maquette'!C20</f>
        <v>ECUE</v>
      </c>
      <c r="C20" s="61">
        <f>'S3 Maquette'!F20</f>
        <v>0</v>
      </c>
      <c r="D20" s="60"/>
      <c r="E20" s="60"/>
      <c r="F20" s="60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6"/>
      <c r="W20"/>
    </row>
    <row r="21" spans="1:23" ht="30.5" customHeight="1">
      <c r="A21" s="8" t="str">
        <f>'S3 Maquette'!B21</f>
        <v>Compétences pré-professionnalisation 2</v>
      </c>
      <c r="B21" s="38" t="str">
        <f>'S3 Maquette'!C21</f>
        <v>ECUE</v>
      </c>
      <c r="C21" s="61">
        <f>'S3 Maquette'!F21</f>
        <v>0</v>
      </c>
      <c r="D21" s="60"/>
      <c r="E21" s="60"/>
      <c r="F21" s="60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6"/>
      <c r="W21"/>
    </row>
    <row r="22" spans="1:23" ht="30.5" customHeight="1">
      <c r="A22" s="8" t="str">
        <f>'S3 Maquette'!B22</f>
        <v>Langue Vivante-3</v>
      </c>
      <c r="B22" s="38" t="str">
        <f>'S3 Maquette'!C22</f>
        <v>ECUE</v>
      </c>
      <c r="C22" s="61">
        <f>'S3 Maquette'!F22</f>
        <v>0</v>
      </c>
      <c r="D22" s="60"/>
      <c r="E22" s="60"/>
      <c r="F22" s="60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6"/>
      <c r="W22"/>
    </row>
    <row r="23" spans="1:23" ht="30.5" customHeight="1">
      <c r="A23" s="8" t="str">
        <f>'S3 Maquette'!B23</f>
        <v>Min 1 Max 1</v>
      </c>
      <c r="B23" s="38" t="str">
        <f>'S3 Maquette'!C23</f>
        <v>OPTION</v>
      </c>
      <c r="C23" s="62">
        <f>'S3 Maquette'!F23</f>
        <v>0</v>
      </c>
      <c r="D23" s="63"/>
      <c r="E23" s="63"/>
      <c r="F23" s="63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6"/>
      <c r="W23"/>
    </row>
    <row r="24" spans="1:23" ht="30.5" customHeight="1">
      <c r="A24" s="8" t="str">
        <f>'S3 Maquette'!B24</f>
        <v>Anglais 3</v>
      </c>
      <c r="B24" s="38" t="str">
        <f>'S3 Maquette'!C24</f>
        <v>ECUE</v>
      </c>
      <c r="C24" s="62">
        <f>'S3 Maquette'!F24</f>
        <v>0</v>
      </c>
      <c r="D24" s="63"/>
      <c r="E24" s="63"/>
      <c r="F24" s="63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6"/>
      <c r="W24"/>
    </row>
    <row r="25" spans="1:23" ht="30.5" customHeight="1">
      <c r="A25" s="8" t="str">
        <f>'S3 Maquette'!B25</f>
        <v>Espagnol</v>
      </c>
      <c r="B25" s="38" t="str">
        <f>'S3 Maquette'!C25</f>
        <v>ECUE</v>
      </c>
      <c r="C25" s="62">
        <f>'S3 Maquette'!F25</f>
        <v>0</v>
      </c>
      <c r="D25" s="63"/>
      <c r="E25" s="63"/>
      <c r="F25" s="63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6"/>
      <c r="W25"/>
    </row>
    <row r="26" spans="1:23" ht="30.5" customHeight="1">
      <c r="A26" s="8" t="str">
        <f>'S3 Maquette'!B26</f>
        <v>Italien</v>
      </c>
      <c r="B26" s="38" t="str">
        <f>'S3 Maquette'!C26</f>
        <v>ECUE</v>
      </c>
      <c r="C26" s="62">
        <f>'S3 Maquette'!F26</f>
        <v>0</v>
      </c>
      <c r="D26" s="63"/>
      <c r="E26" s="63"/>
      <c r="F26" s="63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6"/>
      <c r="W26"/>
    </row>
    <row r="27" spans="1:23" ht="30.5" customHeight="1">
      <c r="A27" s="41" t="str">
        <f>'S3 Maquette'!B27</f>
        <v>UE disciplinaire géo Appliquée aménagement 3</v>
      </c>
      <c r="B27" s="41" t="str">
        <f>'S3 Maquette'!C27</f>
        <v>UE</v>
      </c>
      <c r="C27" s="39" t="s">
        <v>408</v>
      </c>
      <c r="D27" s="19">
        <v>3</v>
      </c>
      <c r="E27" s="37" t="s">
        <v>409</v>
      </c>
      <c r="F27" s="37" t="s">
        <v>409</v>
      </c>
      <c r="G27" s="37" t="s">
        <v>409</v>
      </c>
      <c r="H27" s="37" t="s">
        <v>409</v>
      </c>
      <c r="I27" s="37" t="s">
        <v>409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42"/>
      <c r="W27"/>
    </row>
    <row r="28" spans="1:23" ht="30.5" customHeight="1">
      <c r="A28" s="41" t="str">
        <f>'S3 Maquette'!B28</f>
        <v>Pédologie &amp; érosion des sols dans le monde</v>
      </c>
      <c r="B28" s="41" t="str">
        <f>'S3 Maquette'!C28</f>
        <v>ECUE</v>
      </c>
      <c r="C28" s="39" t="s">
        <v>408</v>
      </c>
      <c r="D28" s="19">
        <v>1</v>
      </c>
      <c r="E28" s="37" t="s">
        <v>409</v>
      </c>
      <c r="F28" s="37" t="s">
        <v>409</v>
      </c>
      <c r="G28" s="37" t="s">
        <v>409</v>
      </c>
      <c r="H28" s="37" t="s">
        <v>409</v>
      </c>
      <c r="I28" s="37" t="s">
        <v>409</v>
      </c>
      <c r="J28" s="37"/>
      <c r="K28" s="37" t="s">
        <v>8</v>
      </c>
      <c r="L28" s="37"/>
      <c r="M28" s="37">
        <v>2</v>
      </c>
      <c r="N28" s="37"/>
      <c r="O28" s="37"/>
      <c r="P28" s="37" t="s">
        <v>16</v>
      </c>
      <c r="Q28" s="37" t="s">
        <v>17</v>
      </c>
      <c r="R28" s="37"/>
      <c r="S28" s="37"/>
      <c r="T28" s="42"/>
      <c r="W28"/>
    </row>
    <row r="29" spans="1:23" ht="30.5" customHeight="1">
      <c r="A29" s="41" t="str">
        <f>'S3 Maquette'!B29</f>
        <v>Sortie Terrain (3 jours)</v>
      </c>
      <c r="B29" s="41" t="str">
        <f>'S3 Maquette'!C29</f>
        <v>ECUE</v>
      </c>
      <c r="C29" s="39" t="s">
        <v>408</v>
      </c>
      <c r="D29" s="19">
        <v>1</v>
      </c>
      <c r="E29" s="37" t="s">
        <v>409</v>
      </c>
      <c r="F29" s="37" t="s">
        <v>409</v>
      </c>
      <c r="G29" s="37" t="s">
        <v>409</v>
      </c>
      <c r="H29" s="37" t="s">
        <v>409</v>
      </c>
      <c r="I29" s="37" t="s">
        <v>409</v>
      </c>
      <c r="J29" s="37"/>
      <c r="K29" s="37" t="s">
        <v>8</v>
      </c>
      <c r="L29" s="37"/>
      <c r="M29" s="37">
        <v>2</v>
      </c>
      <c r="N29" s="37"/>
      <c r="O29" s="37"/>
      <c r="P29" s="37" t="s">
        <v>16</v>
      </c>
      <c r="Q29" s="37" t="s">
        <v>17</v>
      </c>
      <c r="R29" s="37"/>
      <c r="S29" s="37"/>
      <c r="T29" s="42"/>
      <c r="W29"/>
    </row>
    <row r="30" spans="1:23" ht="30.5" customHeight="1">
      <c r="A30" s="41" t="str">
        <f>'S3 Maquette'!B30</f>
        <v>Aménagement et collectivités (compétences, budget, PLU, SCOT)</v>
      </c>
      <c r="B30" s="41" t="str">
        <f>'S3 Maquette'!C30</f>
        <v>ECUE</v>
      </c>
      <c r="C30" s="39" t="s">
        <v>408</v>
      </c>
      <c r="D30" s="19">
        <v>1</v>
      </c>
      <c r="E30" s="37" t="s">
        <v>409</v>
      </c>
      <c r="F30" s="37" t="s">
        <v>409</v>
      </c>
      <c r="G30" s="37" t="s">
        <v>409</v>
      </c>
      <c r="H30" s="37" t="s">
        <v>409</v>
      </c>
      <c r="I30" s="37" t="s">
        <v>409</v>
      </c>
      <c r="J30" s="37"/>
      <c r="K30" s="37" t="s">
        <v>8</v>
      </c>
      <c r="L30" s="37"/>
      <c r="M30" s="37">
        <v>2</v>
      </c>
      <c r="N30" s="37"/>
      <c r="O30" s="37"/>
      <c r="P30" s="37" t="s">
        <v>16</v>
      </c>
      <c r="Q30" s="37" t="s">
        <v>17</v>
      </c>
      <c r="R30" s="37"/>
      <c r="S30" s="37"/>
      <c r="T30" s="42"/>
      <c r="W30"/>
    </row>
    <row r="31" spans="1:23" ht="30.5" customHeight="1">
      <c r="A31" s="41" t="str">
        <f>'S3 Maquette'!B31</f>
        <v>UE Disciplinaire Outils géographie 3</v>
      </c>
      <c r="B31" s="41" t="str">
        <f>'S3 Maquette'!C31</f>
        <v>UE</v>
      </c>
      <c r="C31" s="39" t="s">
        <v>408</v>
      </c>
      <c r="D31" s="19">
        <v>3</v>
      </c>
      <c r="E31" s="37" t="s">
        <v>409</v>
      </c>
      <c r="F31" s="37" t="s">
        <v>409</v>
      </c>
      <c r="G31" s="37" t="s">
        <v>409</v>
      </c>
      <c r="H31" s="37" t="s">
        <v>409</v>
      </c>
      <c r="I31" s="37" t="s">
        <v>409</v>
      </c>
      <c r="J31" s="37"/>
      <c r="K31" s="37"/>
      <c r="L31" s="37"/>
      <c r="M31" s="37"/>
      <c r="N31" s="37"/>
      <c r="O31" s="37"/>
      <c r="P31" s="37" t="s">
        <v>16</v>
      </c>
      <c r="Q31" s="37" t="s">
        <v>17</v>
      </c>
      <c r="R31" s="37"/>
      <c r="S31" s="37"/>
      <c r="T31" s="42"/>
      <c r="W31"/>
    </row>
    <row r="32" spans="1:23" ht="30.5" customHeight="1">
      <c r="A32" s="41" t="str">
        <f>'S3 Maquette'!B32</f>
        <v>Statistiques II (bivariées)</v>
      </c>
      <c r="B32" s="41" t="str">
        <f>'S3 Maquette'!C32</f>
        <v>ECUE</v>
      </c>
      <c r="C32" s="39" t="s">
        <v>408</v>
      </c>
      <c r="D32" s="19">
        <v>1</v>
      </c>
      <c r="E32" s="37" t="s">
        <v>409</v>
      </c>
      <c r="F32" s="37" t="s">
        <v>409</v>
      </c>
      <c r="G32" s="37" t="s">
        <v>409</v>
      </c>
      <c r="H32" s="37" t="s">
        <v>409</v>
      </c>
      <c r="I32" s="37" t="s">
        <v>409</v>
      </c>
      <c r="J32" s="37"/>
      <c r="K32" s="37" t="s">
        <v>8</v>
      </c>
      <c r="L32" s="37"/>
      <c r="M32" s="37">
        <v>2</v>
      </c>
      <c r="N32" s="37"/>
      <c r="O32" s="37"/>
      <c r="P32" s="37" t="s">
        <v>579</v>
      </c>
      <c r="Q32" s="107" t="s">
        <v>17</v>
      </c>
      <c r="R32" s="37"/>
      <c r="S32" s="106" t="s">
        <v>582</v>
      </c>
      <c r="T32" s="42"/>
      <c r="W32"/>
    </row>
    <row r="33" spans="1:23" ht="30.5" customHeight="1">
      <c r="A33" s="41" t="str">
        <f>'S3 Maquette'!B33</f>
        <v>Systèmes d'Information Géographique I</v>
      </c>
      <c r="B33" s="41" t="str">
        <f>'S3 Maquette'!C33</f>
        <v>ECUE</v>
      </c>
      <c r="C33" s="39" t="s">
        <v>408</v>
      </c>
      <c r="D33" s="19">
        <v>1</v>
      </c>
      <c r="E33" s="37" t="s">
        <v>409</v>
      </c>
      <c r="F33" s="37" t="s">
        <v>409</v>
      </c>
      <c r="G33" s="37" t="s">
        <v>409</v>
      </c>
      <c r="H33" s="37" t="s">
        <v>409</v>
      </c>
      <c r="I33" s="37" t="s">
        <v>409</v>
      </c>
      <c r="J33" s="37"/>
      <c r="K33" s="37" t="s">
        <v>8</v>
      </c>
      <c r="L33" s="37"/>
      <c r="M33" s="37">
        <v>2</v>
      </c>
      <c r="N33" s="37"/>
      <c r="O33" s="37"/>
      <c r="P33" s="37" t="s">
        <v>16</v>
      </c>
      <c r="Q33" s="37" t="s">
        <v>17</v>
      </c>
      <c r="R33" s="37"/>
      <c r="S33" s="37"/>
      <c r="T33" s="42"/>
      <c r="W33"/>
    </row>
    <row r="34" spans="1:23" ht="30.5" customHeight="1">
      <c r="A34" s="41" t="str">
        <f>'S3 Maquette'!B34</f>
        <v>Cartographie et informatique II</v>
      </c>
      <c r="B34" s="41" t="str">
        <f>'S3 Maquette'!C34</f>
        <v>ECUE</v>
      </c>
      <c r="C34" s="39"/>
      <c r="D34" s="19">
        <v>1</v>
      </c>
      <c r="E34" s="37" t="s">
        <v>409</v>
      </c>
      <c r="F34" s="37" t="s">
        <v>409</v>
      </c>
      <c r="G34" s="37" t="s">
        <v>409</v>
      </c>
      <c r="H34" s="37" t="s">
        <v>409</v>
      </c>
      <c r="I34" s="37" t="s">
        <v>409</v>
      </c>
      <c r="J34" s="37"/>
      <c r="K34" s="37" t="s">
        <v>8</v>
      </c>
      <c r="L34" s="37"/>
      <c r="M34" s="37">
        <v>2</v>
      </c>
      <c r="N34" s="37"/>
      <c r="O34" s="37"/>
      <c r="P34" s="101" t="s">
        <v>16</v>
      </c>
      <c r="Q34" s="108" t="s">
        <v>9</v>
      </c>
      <c r="R34" s="108" t="s">
        <v>584</v>
      </c>
      <c r="S34" s="112" t="s">
        <v>583</v>
      </c>
      <c r="T34" s="103"/>
      <c r="W34"/>
    </row>
    <row r="35" spans="1:23" ht="30.5" customHeight="1">
      <c r="A35" s="41" t="str">
        <f>'S3 Maquette'!B35</f>
        <v>UE approfondissement dans la mention (UE approfondissement géographie fondamentale  1)</v>
      </c>
      <c r="B35" s="41" t="str">
        <f>'S3 Maquette'!C35</f>
        <v>UE</v>
      </c>
      <c r="C35" s="39" t="s">
        <v>408</v>
      </c>
      <c r="D35" s="19">
        <v>3</v>
      </c>
      <c r="E35" s="37" t="s">
        <v>409</v>
      </c>
      <c r="F35" s="37" t="s">
        <v>409</v>
      </c>
      <c r="G35" s="37" t="s">
        <v>409</v>
      </c>
      <c r="H35" s="37" t="s">
        <v>409</v>
      </c>
      <c r="I35" s="37" t="s">
        <v>409</v>
      </c>
      <c r="J35" s="37"/>
      <c r="K35" s="37"/>
      <c r="L35" s="37"/>
      <c r="M35" s="37"/>
      <c r="N35" s="37"/>
      <c r="O35" s="37"/>
      <c r="P35" s="37" t="s">
        <v>16</v>
      </c>
      <c r="Q35" s="37" t="s">
        <v>17</v>
      </c>
      <c r="R35" s="37"/>
      <c r="S35" s="37"/>
      <c r="T35" s="42"/>
      <c r="W35"/>
    </row>
    <row r="36" spans="1:23" ht="30.5" customHeight="1">
      <c r="A36" s="41" t="str">
        <f>'S3 Maquette'!B36</f>
        <v>Géographie Urbaine (processus urbains, metropolisation)</v>
      </c>
      <c r="B36" s="41" t="str">
        <f>'S3 Maquette'!C36</f>
        <v>ECUE</v>
      </c>
      <c r="C36" s="39" t="s">
        <v>408</v>
      </c>
      <c r="D36" s="19">
        <v>1.5</v>
      </c>
      <c r="E36" s="37" t="s">
        <v>409</v>
      </c>
      <c r="F36" s="37" t="s">
        <v>409</v>
      </c>
      <c r="G36" s="37" t="s">
        <v>409</v>
      </c>
      <c r="H36" s="37" t="s">
        <v>409</v>
      </c>
      <c r="I36" s="37" t="s">
        <v>409</v>
      </c>
      <c r="J36" s="37"/>
      <c r="K36" s="37" t="s">
        <v>8</v>
      </c>
      <c r="L36" s="37"/>
      <c r="M36" s="37">
        <v>2</v>
      </c>
      <c r="N36" s="37"/>
      <c r="O36" s="37"/>
      <c r="P36" s="37" t="s">
        <v>579</v>
      </c>
      <c r="Q36" s="118" t="s">
        <v>17</v>
      </c>
      <c r="R36" s="37"/>
      <c r="S36" s="106" t="s">
        <v>582</v>
      </c>
      <c r="T36" s="42"/>
      <c r="W36"/>
    </row>
    <row r="37" spans="1:23" ht="30.5" customHeight="1">
      <c r="A37" s="41" t="str">
        <f>'S3 Maquette'!B37</f>
        <v>Climatologie &amp; Biogeo zonale</v>
      </c>
      <c r="B37" s="41" t="str">
        <f>'S3 Maquette'!C37</f>
        <v>ECUE</v>
      </c>
      <c r="C37" s="39" t="s">
        <v>408</v>
      </c>
      <c r="D37" s="19">
        <v>1.5</v>
      </c>
      <c r="E37" s="37" t="s">
        <v>409</v>
      </c>
      <c r="F37" s="37" t="s">
        <v>409</v>
      </c>
      <c r="G37" s="37" t="s">
        <v>409</v>
      </c>
      <c r="H37" s="37" t="s">
        <v>409</v>
      </c>
      <c r="I37" s="37" t="s">
        <v>409</v>
      </c>
      <c r="J37" s="37"/>
      <c r="K37" s="37" t="s">
        <v>8</v>
      </c>
      <c r="L37" s="37"/>
      <c r="M37" s="37">
        <v>2</v>
      </c>
      <c r="N37" s="37"/>
      <c r="O37" s="37"/>
      <c r="P37" s="37" t="s">
        <v>16</v>
      </c>
      <c r="Q37" s="37" t="s">
        <v>17</v>
      </c>
      <c r="R37" s="37"/>
      <c r="S37" s="37"/>
      <c r="T37" s="42"/>
      <c r="W37"/>
    </row>
    <row r="38" spans="1:23" ht="30.5" customHeight="1">
      <c r="A38" s="41" t="str">
        <f>'S3 Maquette'!B38</f>
        <v xml:space="preserve">Approfondissement dans le Portail hors mention </v>
      </c>
      <c r="B38" s="41" t="str">
        <f>'S3 Maquette'!C38</f>
        <v>UE</v>
      </c>
      <c r="C38" s="39">
        <f>'S3 Maquette'!F38</f>
        <v>0</v>
      </c>
      <c r="D38" s="19"/>
      <c r="E38" s="19"/>
      <c r="F38" s="19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42"/>
      <c r="W38"/>
    </row>
    <row r="39" spans="1:23" ht="30.5" customHeight="1">
      <c r="A39" s="41" t="str">
        <f>'S3 Maquette'!B39</f>
        <v>Min 1 Max 1</v>
      </c>
      <c r="B39" s="41" t="str">
        <f>'S3 Maquette'!C39</f>
        <v>OPTION</v>
      </c>
      <c r="C39" s="39">
        <f>'S3 Maquette'!F39</f>
        <v>0</v>
      </c>
      <c r="D39" s="19"/>
      <c r="E39" s="19"/>
      <c r="F39" s="19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42"/>
      <c r="W39"/>
    </row>
    <row r="40" spans="1:23" ht="30.5" customHeight="1">
      <c r="A40" s="41" t="str">
        <f>'S3 Maquette'!B40</f>
        <v>Approfondissement Sociologie 1</v>
      </c>
      <c r="B40" s="41" t="str">
        <f>'S3 Maquette'!C40</f>
        <v>UE</v>
      </c>
      <c r="C40" s="39">
        <f>'S3 Maquette'!F40</f>
        <v>0</v>
      </c>
      <c r="D40" s="19"/>
      <c r="E40" s="19"/>
      <c r="F40" s="19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42"/>
      <c r="W40"/>
    </row>
    <row r="41" spans="1:23" ht="30.5" customHeight="1">
      <c r="A41" s="41" t="str">
        <f>'S3 Maquette'!B41</f>
        <v>Pauvreté et sociétés</v>
      </c>
      <c r="B41" s="41" t="str">
        <f>'S3 Maquette'!C41</f>
        <v>ECUE</v>
      </c>
      <c r="C41" s="39">
        <f>'S3 Maquette'!F41</f>
        <v>0</v>
      </c>
      <c r="D41" s="19"/>
      <c r="E41" s="19"/>
      <c r="F41" s="19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42"/>
      <c r="W41"/>
    </row>
    <row r="42" spans="1:23" ht="30.5" customHeight="1">
      <c r="A42" s="41" t="str">
        <f>'S3 Maquette'!B42</f>
        <v>Santé et sociétés</v>
      </c>
      <c r="B42" s="41" t="str">
        <f>'S3 Maquette'!C42</f>
        <v>ECUE</v>
      </c>
      <c r="C42" s="39">
        <f>'S3 Maquette'!F42</f>
        <v>0</v>
      </c>
      <c r="D42" s="19"/>
      <c r="E42" s="19"/>
      <c r="F42" s="19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42"/>
      <c r="W42"/>
    </row>
    <row r="43" spans="1:23" ht="30.5" customHeight="1">
      <c r="A43" s="41" t="str">
        <f>'S3 Maquette'!B43</f>
        <v>UE approfondissement Ethnologie-anthropologie 1</v>
      </c>
      <c r="B43" s="41" t="str">
        <f>'S3 Maquette'!C43</f>
        <v>UE</v>
      </c>
      <c r="C43" s="39" t="str">
        <f>'S3 Maquette'!F43</f>
        <v>Création</v>
      </c>
      <c r="D43" s="19"/>
      <c r="E43" s="19"/>
      <c r="F43" s="19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42"/>
      <c r="W43"/>
    </row>
    <row r="44" spans="1:23" ht="30.5" customHeight="1">
      <c r="A44" s="41" t="str">
        <f>'S3 Maquette'!B44</f>
        <v>Concepts et objets de l'anthropologie 3</v>
      </c>
      <c r="B44" s="41" t="str">
        <f>'S3 Maquette'!C44</f>
        <v>ECUE</v>
      </c>
      <c r="C44" s="39" t="str">
        <f>'S3 Maquette'!F44</f>
        <v>Création</v>
      </c>
      <c r="D44" s="19"/>
      <c r="E44" s="19"/>
      <c r="F44" s="19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42"/>
      <c r="W44"/>
    </row>
    <row r="45" spans="1:23" ht="30.5" customHeight="1">
      <c r="A45" s="41" t="str">
        <f>'S3 Maquette'!B45</f>
        <v>Anthropologie des techniques et approches de la culture matérielle</v>
      </c>
      <c r="B45" s="41" t="str">
        <f>'S3 Maquette'!C45</f>
        <v>ECUE</v>
      </c>
      <c r="C45" s="39" t="str">
        <f>'S3 Maquette'!F45</f>
        <v>Création</v>
      </c>
      <c r="D45" s="19"/>
      <c r="E45" s="19"/>
      <c r="F45" s="19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42"/>
      <c r="W45"/>
    </row>
    <row r="46" spans="1:23" ht="30.5" customHeight="1">
      <c r="A46" s="41" t="str">
        <f>'S3 Maquette'!B46</f>
        <v>UE Approfondissement SEF 1 : Questionnement des pratiques en SEF</v>
      </c>
      <c r="B46" s="41" t="str">
        <f>'S3 Maquette'!C46</f>
        <v>UE</v>
      </c>
      <c r="C46" s="39">
        <f>'S3 Maquette'!F46</f>
        <v>0</v>
      </c>
      <c r="D46" s="19"/>
      <c r="E46" s="19"/>
      <c r="F46" s="19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42"/>
      <c r="W46"/>
    </row>
    <row r="47" spans="1:23" ht="30.5" customHeight="1">
      <c r="A47" s="41" t="str">
        <f>'S3 Maquette'!B47</f>
        <v>Didactique des disciplines 1</v>
      </c>
      <c r="B47" s="41" t="str">
        <f>'S3 Maquette'!C47</f>
        <v>ECUE</v>
      </c>
      <c r="C47" s="39">
        <f>'S3 Maquette'!F47</f>
        <v>0</v>
      </c>
      <c r="D47" s="19"/>
      <c r="E47" s="19"/>
      <c r="F47" s="19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42"/>
      <c r="W47"/>
    </row>
    <row r="48" spans="1:23" ht="30.5" customHeight="1">
      <c r="A48" s="41" t="str">
        <f>'S3 Maquette'!B48</f>
        <v>Usages de l'IA en éducation</v>
      </c>
      <c r="B48" s="41" t="str">
        <f>'S3 Maquette'!C48</f>
        <v>ECUE</v>
      </c>
      <c r="C48" s="39">
        <f>'S3 Maquette'!F48</f>
        <v>0</v>
      </c>
      <c r="D48" s="19"/>
      <c r="E48" s="19"/>
      <c r="F48" s="19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42"/>
      <c r="W48"/>
    </row>
    <row r="49" spans="1:23" ht="30.5" customHeight="1">
      <c r="A49" s="41" t="str">
        <f>'S3 Maquette'!B49</f>
        <v>Approche par compétences</v>
      </c>
      <c r="B49" s="41" t="str">
        <f>'S3 Maquette'!C49</f>
        <v>ECUE</v>
      </c>
      <c r="C49" s="39">
        <f>'S3 Maquette'!F49</f>
        <v>0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42"/>
      <c r="W49"/>
    </row>
    <row r="50" spans="1:23" ht="30.5" customHeight="1">
      <c r="A50" s="41" t="str">
        <f>'S3 Maquette'!B50</f>
        <v>UE approfondissement histoire 1</v>
      </c>
      <c r="B50" s="41" t="str">
        <f>'S3 Maquette'!C50</f>
        <v>UE</v>
      </c>
      <c r="C50" s="39">
        <f>'S3 Maquette'!F50</f>
        <v>0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42"/>
      <c r="W50"/>
    </row>
    <row r="51" spans="1:23" ht="30.5" customHeight="1">
      <c r="A51" s="41" t="str">
        <f>'S3 Maquette'!B51</f>
        <v>ECUE approfondissement histoire moderne</v>
      </c>
      <c r="B51" s="41" t="str">
        <f>'S3 Maquette'!C51</f>
        <v>BLOC</v>
      </c>
      <c r="C51" s="39">
        <f>'S3 Maquette'!F51</f>
        <v>0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42"/>
      <c r="W51"/>
    </row>
    <row r="52" spans="1:23" ht="30.5" customHeight="1">
      <c r="A52" s="41" t="str">
        <f>'S3 Maquette'!B52</f>
        <v>Min 1 Max 1</v>
      </c>
      <c r="B52" s="41" t="str">
        <f>'S3 Maquette'!C52</f>
        <v>OPTION</v>
      </c>
      <c r="C52" s="39">
        <f>'S3 Maquette'!F52</f>
        <v>0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42"/>
      <c r="W52"/>
    </row>
    <row r="53" spans="1:23" ht="30.5" customHeight="1">
      <c r="A53" s="41" t="str">
        <f>'S3 Maquette'!B53</f>
        <v>UEA1 Histoire moderne</v>
      </c>
      <c r="B53" s="41" t="str">
        <f>'S3 Maquette'!C53</f>
        <v>ECUE</v>
      </c>
      <c r="C53" s="39">
        <f>'S3 Maquette'!F53</f>
        <v>0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42"/>
      <c r="W53"/>
    </row>
    <row r="54" spans="1:23" ht="30.5" customHeight="1">
      <c r="A54" s="41" t="str">
        <f>'S3 Maquette'!B54</f>
        <v>UEA2 Histoire moderne</v>
      </c>
      <c r="B54" s="41" t="str">
        <f>'S3 Maquette'!C54</f>
        <v>ECUE</v>
      </c>
      <c r="C54" s="39">
        <f>'S3 Maquette'!F54</f>
        <v>0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42"/>
      <c r="W54"/>
    </row>
    <row r="55" spans="1:23" ht="30.5" customHeight="1">
      <c r="A55" s="41" t="str">
        <f>'S3 Maquette'!B55</f>
        <v>UEA3 Histoire moderne</v>
      </c>
      <c r="B55" s="41" t="str">
        <f>'S3 Maquette'!C55</f>
        <v>ECUE</v>
      </c>
      <c r="C55" s="39">
        <f>'S3 Maquette'!F55</f>
        <v>0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42"/>
      <c r="W55"/>
    </row>
    <row r="56" spans="1:23" ht="30.5" customHeight="1">
      <c r="A56" s="41" t="str">
        <f>'S3 Maquette'!B56</f>
        <v>UEA4 Histoire moderne</v>
      </c>
      <c r="B56" s="41" t="str">
        <f>'S3 Maquette'!C56</f>
        <v>ECUE</v>
      </c>
      <c r="C56" s="39">
        <f>'S3 Maquette'!F56</f>
        <v>0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42"/>
      <c r="W56"/>
    </row>
    <row r="57" spans="1:23" ht="30.5" customHeight="1">
      <c r="A57" s="41" t="str">
        <f>'S3 Maquette'!B57</f>
        <v>ECUE approfondissement histoire contemporaine</v>
      </c>
      <c r="B57" s="41" t="str">
        <f>'S3 Maquette'!C57</f>
        <v>BLOC</v>
      </c>
      <c r="C57" s="39">
        <f>'S3 Maquette'!F57</f>
        <v>0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42"/>
      <c r="W57"/>
    </row>
    <row r="58" spans="1:23" ht="30.5" customHeight="1">
      <c r="A58" s="41">
        <f>'S3 Maquette'!B58</f>
        <v>0</v>
      </c>
      <c r="B58" s="41" t="str">
        <f>'S3 Maquette'!C58</f>
        <v>OPTION</v>
      </c>
      <c r="C58" s="39">
        <f>'S3 Maquette'!F58</f>
        <v>0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42"/>
      <c r="W58"/>
    </row>
    <row r="59" spans="1:23" ht="30.5" customHeight="1">
      <c r="A59" s="41" t="str">
        <f>'S3 Maquette'!B59</f>
        <v>UEA5 Histoire contemporaine</v>
      </c>
      <c r="B59" s="41" t="str">
        <f>'S3 Maquette'!C59</f>
        <v>ECUE</v>
      </c>
      <c r="C59" s="39">
        <f>'S3 Maquette'!F59</f>
        <v>0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42"/>
      <c r="W59"/>
    </row>
    <row r="60" spans="1:23" ht="30.5" customHeight="1">
      <c r="A60" s="41" t="str">
        <f>'S3 Maquette'!B60</f>
        <v>UEA6 Histoire contemporaine</v>
      </c>
      <c r="B60" s="41" t="str">
        <f>'S3 Maquette'!C60</f>
        <v>ECUE</v>
      </c>
      <c r="C60" s="39">
        <f>'S3 Maquette'!F60</f>
        <v>0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42"/>
      <c r="W60"/>
    </row>
    <row r="61" spans="1:23" ht="30.5" customHeight="1">
      <c r="A61" s="41" t="str">
        <f>'S3 Maquette'!B61</f>
        <v>UEA7 Histoire contemporaine</v>
      </c>
      <c r="B61" s="41" t="str">
        <f>'S3 Maquette'!C61</f>
        <v>ECUE</v>
      </c>
      <c r="C61" s="39">
        <f>'S3 Maquette'!F61</f>
        <v>0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2"/>
      <c r="W61"/>
    </row>
    <row r="62" spans="1:23" ht="30.5" customHeight="1">
      <c r="A62" s="41" t="str">
        <f>'S3 Maquette'!B62</f>
        <v>UEA8 Histoire contemporaine</v>
      </c>
      <c r="B62" s="41" t="str">
        <f>'S3 Maquette'!C62</f>
        <v>ECUE</v>
      </c>
      <c r="C62" s="39" t="str">
        <f>'S3 Maquette'!F62</f>
        <v>Création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2"/>
      <c r="W62"/>
    </row>
    <row r="63" spans="1:23" ht="30.5" customHeight="1">
      <c r="A63" s="41">
        <f>'S3 Maquette'!B63</f>
        <v>0</v>
      </c>
      <c r="B63" s="41">
        <f>'S3 Maquette'!C63</f>
        <v>0</v>
      </c>
      <c r="C63" s="39">
        <f>'S3 Maquette'!F63</f>
        <v>0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2"/>
      <c r="W63"/>
    </row>
    <row r="64" spans="1:23" ht="30.5" customHeight="1">
      <c r="A64" s="41">
        <f>'S3 Maquette'!B64</f>
        <v>0</v>
      </c>
      <c r="B64" s="41">
        <f>'S3 Maquette'!C64</f>
        <v>0</v>
      </c>
      <c r="C64" s="39">
        <f>'S3 Maquette'!F64</f>
        <v>0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42"/>
      <c r="W64"/>
    </row>
    <row r="65" spans="1:23" ht="30.5" customHeight="1">
      <c r="A65" s="41">
        <f>'S3 Maquette'!B65</f>
        <v>0</v>
      </c>
      <c r="B65" s="41">
        <f>'S3 Maquette'!C65</f>
        <v>0</v>
      </c>
      <c r="C65" s="39">
        <f>'S3 Maquette'!F65</f>
        <v>0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42"/>
      <c r="W65"/>
    </row>
    <row r="66" spans="1:23" ht="30.5" customHeight="1">
      <c r="A66" s="41">
        <f>'S3 Maquette'!B66</f>
        <v>0</v>
      </c>
      <c r="B66" s="41">
        <f>'S3 Maquette'!C66</f>
        <v>0</v>
      </c>
      <c r="C66" s="39">
        <f>'S3 Maquette'!F66</f>
        <v>0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42"/>
      <c r="W66"/>
    </row>
    <row r="67" spans="1:23" ht="30.5" customHeight="1">
      <c r="A67" s="41">
        <f>'S3 Maquette'!B67</f>
        <v>0</v>
      </c>
      <c r="B67" s="41">
        <f>'S3 Maquette'!C67</f>
        <v>0</v>
      </c>
      <c r="C67" s="39">
        <f>'S3 Maquette'!F67</f>
        <v>0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42"/>
      <c r="W67"/>
    </row>
    <row r="68" spans="1:23" ht="30.5" customHeight="1">
      <c r="A68" s="41">
        <f>'S3 Maquette'!B68</f>
        <v>0</v>
      </c>
      <c r="B68" s="41">
        <f>'S3 Maquette'!C68</f>
        <v>0</v>
      </c>
      <c r="C68" s="39">
        <f>'S3 Maquette'!F68</f>
        <v>0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42"/>
      <c r="W68"/>
    </row>
    <row r="69" spans="1:23" ht="30.5" customHeight="1">
      <c r="A69" s="41">
        <f>'S3 Maquette'!B69</f>
        <v>0</v>
      </c>
      <c r="B69" s="41">
        <f>'S3 Maquette'!C69</f>
        <v>0</v>
      </c>
      <c r="C69" s="39">
        <f>'S3 Maquette'!F69</f>
        <v>0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42"/>
      <c r="W69"/>
    </row>
    <row r="70" spans="1:23" ht="30.5" customHeight="1">
      <c r="A70" s="41">
        <f>'S3 Maquette'!B70</f>
        <v>0</v>
      </c>
      <c r="B70" s="41">
        <f>'S3 Maquette'!C70</f>
        <v>0</v>
      </c>
      <c r="C70" s="39">
        <f>'S3 Maquette'!F70</f>
        <v>0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42"/>
      <c r="W70"/>
    </row>
    <row r="71" spans="1:23" ht="30.5" customHeight="1">
      <c r="A71" s="41">
        <f>'S3 Maquette'!B71</f>
        <v>0</v>
      </c>
      <c r="B71" s="41">
        <f>'S3 Maquette'!C71</f>
        <v>0</v>
      </c>
      <c r="C71" s="39">
        <f>'S3 Maquette'!F71</f>
        <v>0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42"/>
      <c r="W71"/>
    </row>
    <row r="72" spans="1:23" ht="30.5" customHeight="1">
      <c r="A72" s="41">
        <f>'S3 Maquette'!B72</f>
        <v>0</v>
      </c>
      <c r="B72" s="41">
        <f>'S3 Maquette'!C72</f>
        <v>0</v>
      </c>
      <c r="C72" s="39">
        <f>'S3 Maquette'!F72</f>
        <v>0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42"/>
      <c r="W72"/>
    </row>
    <row r="73" spans="1:23" ht="30.5" customHeight="1">
      <c r="A73" s="41">
        <f>'S3 Maquette'!B73</f>
        <v>0</v>
      </c>
      <c r="B73" s="41">
        <f>'S3 Maquette'!C73</f>
        <v>0</v>
      </c>
      <c r="C73" s="39">
        <f>'S3 Maquette'!F73</f>
        <v>0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42"/>
      <c r="W73"/>
    </row>
    <row r="74" spans="1:23" ht="30.5" customHeight="1">
      <c r="A74" s="41">
        <f>'S3 Maquette'!B74</f>
        <v>0</v>
      </c>
      <c r="B74" s="41">
        <f>'S3 Maquette'!C74</f>
        <v>0</v>
      </c>
      <c r="C74" s="39">
        <f>'S3 Maquette'!F74</f>
        <v>0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42"/>
      <c r="W74"/>
    </row>
    <row r="75" spans="1:23" ht="30.5" customHeight="1">
      <c r="A75" s="41">
        <f>'S3 Maquette'!B75</f>
        <v>0</v>
      </c>
      <c r="B75" s="41">
        <f>'S3 Maquette'!C75</f>
        <v>0</v>
      </c>
      <c r="C75" s="39">
        <f>'S3 Maquette'!F75</f>
        <v>0</v>
      </c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42"/>
      <c r="W75"/>
    </row>
    <row r="76" spans="1:23" ht="30.5" customHeight="1">
      <c r="A76" s="41">
        <f>'S3 Maquette'!B76</f>
        <v>0</v>
      </c>
      <c r="B76" s="41">
        <f>'S3 Maquette'!C76</f>
        <v>0</v>
      </c>
      <c r="C76" s="39">
        <f>'S3 Maquette'!F76</f>
        <v>0</v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42"/>
      <c r="W76"/>
    </row>
    <row r="77" spans="1:23" ht="30.5" customHeight="1">
      <c r="A77" s="41">
        <f>'S3 Maquette'!B77</f>
        <v>0</v>
      </c>
      <c r="B77" s="41">
        <f>'S3 Maquette'!C77</f>
        <v>0</v>
      </c>
      <c r="C77" s="39">
        <f>'S3 Maquette'!F77</f>
        <v>0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42"/>
      <c r="W77"/>
    </row>
    <row r="78" spans="1:23" ht="30.5" customHeight="1">
      <c r="A78" s="41">
        <f>'S3 Maquette'!B78</f>
        <v>0</v>
      </c>
      <c r="B78" s="41">
        <f>'S3 Maquette'!C78</f>
        <v>0</v>
      </c>
      <c r="C78" s="39">
        <f>'S3 Maquette'!F78</f>
        <v>0</v>
      </c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42"/>
      <c r="W78"/>
    </row>
    <row r="79" spans="1:23" ht="30.5" customHeight="1">
      <c r="A79" s="41">
        <f>'S3 Maquette'!B79</f>
        <v>0</v>
      </c>
      <c r="B79" s="41">
        <f>'S3 Maquette'!C79</f>
        <v>0</v>
      </c>
      <c r="C79" s="39">
        <f>'S3 Maquette'!F79</f>
        <v>0</v>
      </c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42"/>
      <c r="W79"/>
    </row>
    <row r="80" spans="1:23" ht="30.5" customHeight="1">
      <c r="A80" s="41">
        <f>'S3 Maquette'!B80</f>
        <v>0</v>
      </c>
      <c r="B80" s="41">
        <f>'S3 Maquette'!C80</f>
        <v>0</v>
      </c>
      <c r="C80" s="39">
        <f>'S3 Maquette'!F80</f>
        <v>0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42"/>
      <c r="W80"/>
    </row>
    <row r="81" spans="1:23" ht="30.5" customHeight="1">
      <c r="A81" s="41">
        <f>'S3 Maquette'!B81</f>
        <v>0</v>
      </c>
      <c r="B81" s="41">
        <f>'S3 Maquette'!C81</f>
        <v>0</v>
      </c>
      <c r="C81" s="39">
        <f>'S3 Maquette'!F81</f>
        <v>0</v>
      </c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42"/>
      <c r="W81"/>
    </row>
    <row r="82" spans="1:23" ht="30.5" customHeight="1">
      <c r="A82" s="41">
        <f>'S3 Maquette'!B82</f>
        <v>0</v>
      </c>
      <c r="B82" s="41">
        <f>'S3 Maquette'!C82</f>
        <v>0</v>
      </c>
      <c r="C82" s="39">
        <f>'S3 Maquette'!F82</f>
        <v>0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42"/>
      <c r="W82"/>
    </row>
    <row r="83" spans="1:23" ht="30.5" customHeight="1">
      <c r="A83" s="41">
        <f>'S3 Maquette'!B83</f>
        <v>0</v>
      </c>
      <c r="B83" s="41">
        <f>'S3 Maquette'!C83</f>
        <v>0</v>
      </c>
      <c r="C83" s="39">
        <f>'S3 Maquette'!F83</f>
        <v>0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42"/>
      <c r="W83"/>
    </row>
    <row r="84" spans="1:23" ht="30.5" customHeight="1">
      <c r="A84" s="41">
        <f>'S3 Maquette'!B84</f>
        <v>0</v>
      </c>
      <c r="B84" s="41">
        <f>'S3 Maquette'!C84</f>
        <v>0</v>
      </c>
      <c r="C84" s="39">
        <f>'S3 Maquette'!F84</f>
        <v>0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42"/>
      <c r="W84"/>
    </row>
    <row r="85" spans="1:23" ht="30.5" customHeight="1">
      <c r="A85" s="41">
        <f>'S3 Maquette'!B85</f>
        <v>0</v>
      </c>
      <c r="B85" s="41">
        <f>'S3 Maquette'!C85</f>
        <v>0</v>
      </c>
      <c r="C85" s="39">
        <f>'S3 Maquette'!F85</f>
        <v>0</v>
      </c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42"/>
      <c r="W85"/>
    </row>
    <row r="86" spans="1:23" ht="30.5" customHeight="1">
      <c r="A86" s="41">
        <f>'S3 Maquette'!B86</f>
        <v>0</v>
      </c>
      <c r="B86" s="41">
        <f>'S3 Maquette'!C86</f>
        <v>0</v>
      </c>
      <c r="C86" s="39">
        <f>'S3 Maquette'!F86</f>
        <v>0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42"/>
      <c r="W86"/>
    </row>
    <row r="87" spans="1:23" ht="30.5" customHeight="1">
      <c r="A87" s="41">
        <f>'S3 Maquette'!B87</f>
        <v>0</v>
      </c>
      <c r="B87" s="41">
        <f>'S3 Maquette'!C87</f>
        <v>0</v>
      </c>
      <c r="C87" s="39">
        <f>'S3 Maquette'!F87</f>
        <v>0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42"/>
      <c r="W87"/>
    </row>
    <row r="88" spans="1:23" ht="30.5" customHeight="1">
      <c r="A88" s="41">
        <f>'S3 Maquette'!B88</f>
        <v>0</v>
      </c>
      <c r="B88" s="41">
        <f>'S3 Maquette'!C88</f>
        <v>0</v>
      </c>
      <c r="C88" s="39">
        <f>'S3 Maquette'!F88</f>
        <v>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42"/>
      <c r="W88"/>
    </row>
    <row r="89" spans="1:23" ht="30.5" customHeight="1">
      <c r="A89" s="41">
        <f>'S3 Maquette'!B89</f>
        <v>0</v>
      </c>
      <c r="B89" s="41">
        <f>'S3 Maquette'!C89</f>
        <v>0</v>
      </c>
      <c r="C89" s="39">
        <f>'S3 Maquette'!F89</f>
        <v>0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42"/>
      <c r="W89"/>
    </row>
    <row r="90" spans="1:23" ht="30.5" customHeight="1">
      <c r="A90" s="41">
        <f>'S3 Maquette'!B90</f>
        <v>0</v>
      </c>
      <c r="B90" s="41">
        <f>'S3 Maquette'!C90</f>
        <v>0</v>
      </c>
      <c r="C90" s="39">
        <f>'S3 Maquette'!F90</f>
        <v>0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42"/>
      <c r="W90"/>
    </row>
    <row r="91" spans="1:23" ht="30.5" customHeight="1">
      <c r="A91" s="41">
        <f>'S3 Maquette'!B91</f>
        <v>0</v>
      </c>
      <c r="B91" s="41">
        <f>'S3 Maquette'!C91</f>
        <v>0</v>
      </c>
      <c r="C91" s="39">
        <f>'S3 Maquette'!F91</f>
        <v>0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42"/>
      <c r="W91"/>
    </row>
    <row r="92" spans="1:23" ht="30.5" customHeight="1">
      <c r="A92" s="41">
        <f>'S3 Maquette'!B92</f>
        <v>0</v>
      </c>
      <c r="B92" s="41">
        <f>'S3 Maquette'!C92</f>
        <v>0</v>
      </c>
      <c r="C92" s="39">
        <f>'S3 Maquette'!F92</f>
        <v>0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42"/>
      <c r="W92"/>
    </row>
    <row r="93" spans="1:23" ht="30.5" customHeight="1">
      <c r="A93" s="41">
        <f>'S3 Maquette'!B93</f>
        <v>0</v>
      </c>
      <c r="B93" s="41">
        <f>'S3 Maquette'!C93</f>
        <v>0</v>
      </c>
      <c r="C93" s="39">
        <f>'S3 Maquette'!F93</f>
        <v>0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42"/>
      <c r="W93"/>
    </row>
    <row r="94" spans="1:23" ht="30.5" customHeight="1">
      <c r="A94" s="41">
        <f>'S3 Maquette'!B94</f>
        <v>0</v>
      </c>
      <c r="B94" s="41">
        <f>'S3 Maquette'!C94</f>
        <v>0</v>
      </c>
      <c r="C94" s="39">
        <f>'S3 Maquette'!F94</f>
        <v>0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42"/>
      <c r="W94"/>
    </row>
    <row r="95" spans="1:23" ht="30.5" customHeight="1">
      <c r="A95" s="41">
        <f>'S3 Maquette'!B95</f>
        <v>0</v>
      </c>
      <c r="B95" s="41">
        <f>'S3 Maquette'!C95</f>
        <v>0</v>
      </c>
      <c r="C95" s="39">
        <f>'S3 Maquette'!F95</f>
        <v>0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42"/>
      <c r="W95"/>
    </row>
    <row r="96" spans="1:23" ht="30.5" customHeight="1">
      <c r="A96" s="41">
        <f>'S3 Maquette'!B96</f>
        <v>0</v>
      </c>
      <c r="B96" s="41">
        <f>'S3 Maquette'!C96</f>
        <v>0</v>
      </c>
      <c r="C96" s="39">
        <f>'S3 Maquette'!F96</f>
        <v>0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42"/>
      <c r="W96"/>
    </row>
    <row r="97" spans="1:23" ht="30.5" customHeight="1">
      <c r="A97" s="41">
        <f>'S3 Maquette'!B97</f>
        <v>0</v>
      </c>
      <c r="B97" s="41">
        <f>'S3 Maquette'!C97</f>
        <v>0</v>
      </c>
      <c r="C97" s="39">
        <f>'S3 Maquette'!F97</f>
        <v>0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42"/>
      <c r="W97"/>
    </row>
    <row r="98" spans="1:23" ht="30.5" customHeight="1">
      <c r="A98" s="41">
        <f>'S3 Maquette'!B98</f>
        <v>0</v>
      </c>
      <c r="B98" s="41">
        <f>'S3 Maquette'!C98</f>
        <v>0</v>
      </c>
      <c r="C98" s="39">
        <f>'S3 Maquette'!F98</f>
        <v>0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42"/>
      <c r="W98"/>
    </row>
    <row r="99" spans="1:23" ht="30.5" customHeight="1">
      <c r="A99" s="41">
        <f>'S3 Maquette'!B99</f>
        <v>0</v>
      </c>
      <c r="B99" s="41">
        <f>'S3 Maquette'!C99</f>
        <v>0</v>
      </c>
      <c r="C99" s="39">
        <f>'S3 Maquette'!F99</f>
        <v>0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42"/>
      <c r="W99"/>
    </row>
    <row r="100" spans="1:23" ht="30.5" customHeight="1">
      <c r="A100" s="41">
        <f>'S3 Maquette'!B100</f>
        <v>0</v>
      </c>
      <c r="B100" s="41">
        <f>'S3 Maquette'!C100</f>
        <v>0</v>
      </c>
      <c r="C100" s="39">
        <f>'S3 Maquette'!F100</f>
        <v>0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42"/>
      <c r="W100"/>
    </row>
    <row r="101" spans="1:23" ht="30.5" customHeight="1">
      <c r="A101" s="41">
        <f>'S3 Maquette'!B101</f>
        <v>0</v>
      </c>
      <c r="B101" s="41">
        <f>'S3 Maquette'!C101</f>
        <v>0</v>
      </c>
      <c r="C101" s="39">
        <f>'S3 Maquette'!F101</f>
        <v>0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42"/>
      <c r="W101"/>
    </row>
    <row r="102" spans="1:23" ht="30.5" customHeight="1">
      <c r="A102" s="41">
        <f>'S3 Maquette'!B102</f>
        <v>0</v>
      </c>
      <c r="B102" s="41">
        <f>'S3 Maquette'!C102</f>
        <v>0</v>
      </c>
      <c r="C102" s="39">
        <f>'S3 Maquette'!F102</f>
        <v>0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42"/>
      <c r="W102"/>
    </row>
    <row r="103" spans="1:23" ht="30.5" customHeight="1">
      <c r="A103" s="41">
        <f>'S3 Maquette'!B103</f>
        <v>0</v>
      </c>
      <c r="B103" s="41">
        <f>'S3 Maquette'!C103</f>
        <v>0</v>
      </c>
      <c r="C103" s="39">
        <f>'S3 Maquette'!F103</f>
        <v>0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42"/>
      <c r="W103"/>
    </row>
    <row r="104" spans="1:23" ht="30.5" customHeight="1">
      <c r="A104" s="41">
        <f>'S3 Maquette'!B104</f>
        <v>0</v>
      </c>
      <c r="B104" s="41">
        <f>'S3 Maquette'!C104</f>
        <v>0</v>
      </c>
      <c r="C104" s="39">
        <f>'S3 Maquette'!F104</f>
        <v>0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42"/>
      <c r="W104"/>
    </row>
    <row r="105" spans="1:23" ht="30.5" customHeight="1">
      <c r="A105" s="41">
        <f>'S3 Maquette'!B105</f>
        <v>0</v>
      </c>
      <c r="B105" s="41">
        <f>'S3 Maquette'!C105</f>
        <v>0</v>
      </c>
      <c r="C105" s="39">
        <f>'S3 Maquette'!F105</f>
        <v>0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42"/>
      <c r="W105"/>
    </row>
    <row r="106" spans="1:23" ht="30.5" customHeight="1">
      <c r="A106" s="41">
        <f>'S3 Maquette'!B106</f>
        <v>0</v>
      </c>
      <c r="B106" s="41">
        <f>'S3 Maquette'!C106</f>
        <v>0</v>
      </c>
      <c r="C106" s="39">
        <f>'S3 Maquette'!F106</f>
        <v>0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42"/>
      <c r="W106"/>
    </row>
    <row r="107" spans="1:23" ht="30.5" customHeight="1">
      <c r="A107" s="41">
        <f>'S3 Maquette'!B107</f>
        <v>0</v>
      </c>
      <c r="B107" s="41">
        <f>'S3 Maquette'!C107</f>
        <v>0</v>
      </c>
      <c r="C107" s="39">
        <f>'S3 Maquette'!F107</f>
        <v>0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42"/>
      <c r="W107"/>
    </row>
    <row r="108" spans="1:23" ht="30.5" customHeight="1">
      <c r="A108" s="41">
        <f>'S3 Maquette'!B108</f>
        <v>0</v>
      </c>
      <c r="B108" s="41">
        <f>'S3 Maquette'!C108</f>
        <v>0</v>
      </c>
      <c r="C108" s="39">
        <f>'S3 Maquette'!F108</f>
        <v>0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42"/>
      <c r="W108"/>
    </row>
    <row r="109" spans="1:23" ht="30.5" customHeight="1">
      <c r="A109" s="41">
        <f>'S3 Maquette'!B109</f>
        <v>0</v>
      </c>
      <c r="B109" s="41">
        <f>'S3 Maquette'!C109</f>
        <v>0</v>
      </c>
      <c r="C109" s="39">
        <f>'S3 Maquette'!F109</f>
        <v>0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42"/>
      <c r="W109"/>
    </row>
    <row r="110" spans="1:23" ht="30.5" customHeight="1">
      <c r="A110" s="41">
        <f>'S3 Maquette'!B110</f>
        <v>0</v>
      </c>
      <c r="B110" s="41">
        <f>'S3 Maquette'!C110</f>
        <v>0</v>
      </c>
      <c r="C110" s="39">
        <f>'S3 Maquette'!F110</f>
        <v>0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42"/>
      <c r="W110"/>
    </row>
    <row r="111" spans="1:23" ht="30.5" customHeight="1">
      <c r="A111" s="41">
        <f>'S3 Maquette'!B111</f>
        <v>0</v>
      </c>
      <c r="B111" s="41">
        <f>'S3 Maquette'!C111</f>
        <v>0</v>
      </c>
      <c r="C111" s="39">
        <f>'S3 Maquette'!F111</f>
        <v>0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42"/>
      <c r="W111"/>
    </row>
    <row r="112" spans="1:23" ht="30.5" customHeight="1">
      <c r="A112" s="41">
        <f>'S3 Maquette'!B112</f>
        <v>0</v>
      </c>
      <c r="B112" s="41">
        <f>'S3 Maquette'!C112</f>
        <v>0</v>
      </c>
      <c r="C112" s="39">
        <f>'S3 Maquette'!F112</f>
        <v>0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42"/>
      <c r="W112"/>
    </row>
    <row r="113" spans="1:23" ht="30.5" customHeight="1">
      <c r="A113" s="41">
        <f>'S3 Maquette'!B113</f>
        <v>0</v>
      </c>
      <c r="B113" s="41">
        <f>'S3 Maquette'!C113</f>
        <v>0</v>
      </c>
      <c r="C113" s="39">
        <f>'S3 Maquette'!F113</f>
        <v>0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42"/>
      <c r="W113"/>
    </row>
    <row r="114" spans="1:23" ht="30.5" customHeight="1">
      <c r="A114" s="41">
        <f>'S3 Maquette'!B114</f>
        <v>0</v>
      </c>
      <c r="B114" s="41">
        <f>'S3 Maquette'!C114</f>
        <v>0</v>
      </c>
      <c r="C114" s="39">
        <f>'S3 Maquette'!F114</f>
        <v>0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42"/>
      <c r="W114"/>
    </row>
    <row r="115" spans="1:23" ht="30.5" customHeight="1">
      <c r="A115" s="41">
        <f>'S3 Maquette'!B115</f>
        <v>0</v>
      </c>
      <c r="B115" s="41">
        <f>'S3 Maquette'!C115</f>
        <v>0</v>
      </c>
      <c r="C115" s="39">
        <f>'S3 Maquette'!F115</f>
        <v>0</v>
      </c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42"/>
      <c r="W115"/>
    </row>
    <row r="116" spans="1:23" ht="30.5" customHeight="1">
      <c r="A116" s="41">
        <f>'S3 Maquette'!B116</f>
        <v>0</v>
      </c>
      <c r="B116" s="41">
        <f>'S3 Maquette'!C116</f>
        <v>0</v>
      </c>
      <c r="C116" s="39">
        <f>'S3 Maquette'!F116</f>
        <v>0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42"/>
      <c r="W116"/>
    </row>
    <row r="117" spans="1:23" ht="30.5" customHeight="1">
      <c r="A117" s="41">
        <f>'S3 Maquette'!B117</f>
        <v>0</v>
      </c>
      <c r="B117" s="41">
        <f>'S3 Maquette'!C117</f>
        <v>0</v>
      </c>
      <c r="C117" s="39">
        <f>'S3 Maquette'!F117</f>
        <v>0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42"/>
      <c r="W117"/>
    </row>
    <row r="118" spans="1:23" ht="30.5" customHeight="1">
      <c r="A118" s="41">
        <f>'S3 Maquette'!B118</f>
        <v>0</v>
      </c>
      <c r="B118" s="41">
        <f>'S3 Maquette'!C118</f>
        <v>0</v>
      </c>
      <c r="C118" s="39">
        <f>'S3 Maquette'!F118</f>
        <v>0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42"/>
      <c r="W118"/>
    </row>
    <row r="119" spans="1:23" ht="30.5" customHeight="1">
      <c r="A119" s="41">
        <f>'S3 Maquette'!B119</f>
        <v>0</v>
      </c>
      <c r="B119" s="41">
        <f>'S3 Maquette'!C119</f>
        <v>0</v>
      </c>
      <c r="C119" s="39">
        <f>'S3 Maquette'!F119</f>
        <v>0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42"/>
      <c r="W119"/>
    </row>
    <row r="120" spans="1:23" ht="30.5" customHeight="1">
      <c r="A120" s="41">
        <f>'S3 Maquette'!B120</f>
        <v>0</v>
      </c>
      <c r="B120" s="41">
        <f>'S3 Maquette'!C120</f>
        <v>0</v>
      </c>
      <c r="C120" s="39">
        <f>'S3 Maquette'!F120</f>
        <v>0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42"/>
      <c r="W120"/>
    </row>
    <row r="121" spans="1:23" ht="30.5" customHeight="1">
      <c r="A121" s="41">
        <f>'S3 Maquette'!B121</f>
        <v>0</v>
      </c>
      <c r="B121" s="41">
        <f>'S3 Maquette'!C121</f>
        <v>0</v>
      </c>
      <c r="C121" s="39">
        <f>'S3 Maquette'!F121</f>
        <v>0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42"/>
      <c r="W121"/>
    </row>
    <row r="122" spans="1:23" ht="30.5" customHeight="1">
      <c r="A122" s="41">
        <f>'S3 Maquette'!B122</f>
        <v>0</v>
      </c>
      <c r="B122" s="41">
        <f>'S3 Maquette'!C122</f>
        <v>0</v>
      </c>
      <c r="C122" s="39">
        <f>'S3 Maquette'!F122</f>
        <v>0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42"/>
      <c r="W122"/>
    </row>
    <row r="123" spans="1:23" ht="30.5" customHeight="1">
      <c r="A123" s="41">
        <f>'S3 Maquette'!B123</f>
        <v>0</v>
      </c>
      <c r="B123" s="41">
        <f>'S3 Maquette'!C123</f>
        <v>0</v>
      </c>
      <c r="C123" s="39">
        <f>'S3 Maquette'!F123</f>
        <v>0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42"/>
      <c r="W123"/>
    </row>
    <row r="124" spans="1:23" ht="30.5" customHeight="1">
      <c r="A124" s="41">
        <f>'S3 Maquette'!B124</f>
        <v>0</v>
      </c>
      <c r="B124" s="41">
        <f>'S3 Maquette'!C124</f>
        <v>0</v>
      </c>
      <c r="C124" s="39">
        <f>'S3 Maquette'!F124</f>
        <v>0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42"/>
      <c r="W124"/>
    </row>
    <row r="125" spans="1:23" ht="30.5" customHeight="1">
      <c r="A125" s="41">
        <f>'S3 Maquette'!B125</f>
        <v>0</v>
      </c>
      <c r="B125" s="41">
        <f>'S3 Maquette'!C125</f>
        <v>0</v>
      </c>
      <c r="C125" s="39">
        <f>'S3 Maquette'!F125</f>
        <v>0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42"/>
      <c r="W125"/>
    </row>
    <row r="126" spans="1:23" ht="30.5" customHeight="1">
      <c r="A126" s="41">
        <f>'S3 Maquette'!B126</f>
        <v>0</v>
      </c>
      <c r="B126" s="41">
        <f>'S3 Maquette'!C126</f>
        <v>0</v>
      </c>
      <c r="C126" s="39">
        <f>'S3 Maquette'!F126</f>
        <v>0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42"/>
      <c r="W126"/>
    </row>
    <row r="127" spans="1:23" ht="30.5" customHeight="1">
      <c r="A127" s="41">
        <f>'S3 Maquette'!B127</f>
        <v>0</v>
      </c>
      <c r="B127" s="41">
        <f>'S3 Maquette'!C127</f>
        <v>0</v>
      </c>
      <c r="C127" s="39">
        <f>'S3 Maquette'!F127</f>
        <v>0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42"/>
      <c r="W127"/>
    </row>
    <row r="128" spans="1:23" ht="30.5" customHeight="1">
      <c r="A128" s="41">
        <f>'S3 Maquette'!B128</f>
        <v>0</v>
      </c>
      <c r="B128" s="41">
        <f>'S3 Maquette'!C128</f>
        <v>0</v>
      </c>
      <c r="C128" s="39">
        <f>'S3 Maquette'!F128</f>
        <v>0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42"/>
      <c r="W128"/>
    </row>
    <row r="129" spans="1:23" ht="30.5" customHeight="1">
      <c r="A129" s="41">
        <f>'S3 Maquette'!B129</f>
        <v>0</v>
      </c>
      <c r="B129" s="41">
        <f>'S3 Maquette'!C129</f>
        <v>0</v>
      </c>
      <c r="C129" s="39">
        <f>'S3 Maquette'!F129</f>
        <v>0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42"/>
      <c r="W129"/>
    </row>
    <row r="130" spans="1:23" ht="30.5" customHeight="1">
      <c r="A130" s="41">
        <f>'S3 Maquette'!B130</f>
        <v>0</v>
      </c>
      <c r="B130" s="41">
        <f>'S3 Maquette'!C130</f>
        <v>0</v>
      </c>
      <c r="C130" s="39">
        <f>'S3 Maquette'!F130</f>
        <v>0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42"/>
      <c r="W130"/>
    </row>
    <row r="131" spans="1:23" ht="30.5" customHeight="1">
      <c r="A131" s="41">
        <f>'S3 Maquette'!B131</f>
        <v>0</v>
      </c>
      <c r="B131" s="41">
        <f>'S3 Maquette'!C131</f>
        <v>0</v>
      </c>
      <c r="C131" s="39">
        <f>'S3 Maquette'!F131</f>
        <v>0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42"/>
      <c r="W131"/>
    </row>
    <row r="132" spans="1:23" ht="30.5" customHeight="1">
      <c r="A132" s="41">
        <f>'S3 Maquette'!B132</f>
        <v>0</v>
      </c>
      <c r="B132" s="41">
        <f>'S3 Maquette'!C132</f>
        <v>0</v>
      </c>
      <c r="C132" s="39">
        <f>'S3 Maquette'!F132</f>
        <v>0</v>
      </c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42"/>
      <c r="W132"/>
    </row>
    <row r="133" spans="1:23" ht="30.5" customHeight="1">
      <c r="A133" s="41">
        <f>'S3 Maquette'!B133</f>
        <v>0</v>
      </c>
      <c r="B133" s="41">
        <f>'S3 Maquette'!C133</f>
        <v>0</v>
      </c>
      <c r="C133" s="39">
        <f>'S3 Maquette'!F133</f>
        <v>0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42"/>
      <c r="W133"/>
    </row>
    <row r="134" spans="1:23" ht="30.5" customHeight="1">
      <c r="A134" s="41">
        <f>'S3 Maquette'!B134</f>
        <v>0</v>
      </c>
      <c r="B134" s="41">
        <f>'S3 Maquette'!C134</f>
        <v>0</v>
      </c>
      <c r="C134" s="39">
        <f>'S3 Maquette'!F134</f>
        <v>0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42"/>
      <c r="W134"/>
    </row>
    <row r="135" spans="1:23" ht="30.5" customHeight="1">
      <c r="A135" s="41">
        <f>'S3 Maquette'!B135</f>
        <v>0</v>
      </c>
      <c r="B135" s="41">
        <f>'S3 Maquette'!C135</f>
        <v>0</v>
      </c>
      <c r="C135" s="39">
        <f>'S3 Maquette'!F135</f>
        <v>0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42"/>
      <c r="W135"/>
    </row>
    <row r="136" spans="1:23" ht="30.5" customHeight="1">
      <c r="A136" s="41">
        <f>'S3 Maquette'!B136</f>
        <v>0</v>
      </c>
      <c r="B136" s="41">
        <f>'S3 Maquette'!C136</f>
        <v>0</v>
      </c>
      <c r="C136" s="39">
        <f>'S3 Maquette'!F136</f>
        <v>0</v>
      </c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42"/>
      <c r="W136"/>
    </row>
    <row r="137" spans="1:23" ht="30.5" customHeight="1">
      <c r="A137" s="41">
        <f>'S3 Maquette'!B137</f>
        <v>0</v>
      </c>
      <c r="B137" s="41">
        <f>'S3 Maquette'!C137</f>
        <v>0</v>
      </c>
      <c r="C137" s="39">
        <f>'S3 Maquette'!F137</f>
        <v>0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42"/>
      <c r="W137"/>
    </row>
    <row r="138" spans="1:23" ht="30.5" customHeight="1">
      <c r="A138" s="41">
        <f>'S3 Maquette'!B138</f>
        <v>0</v>
      </c>
      <c r="B138" s="41">
        <f>'S3 Maquette'!C138</f>
        <v>0</v>
      </c>
      <c r="C138" s="39">
        <f>'S3 Maquette'!F138</f>
        <v>0</v>
      </c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42"/>
      <c r="W138"/>
    </row>
    <row r="139" spans="1:23" ht="30.5" customHeight="1">
      <c r="A139" s="41">
        <f>'S3 Maquette'!B139</f>
        <v>0</v>
      </c>
      <c r="B139" s="41">
        <f>'S3 Maquette'!C139</f>
        <v>0</v>
      </c>
      <c r="C139" s="39">
        <f>'S3 Maquette'!F139</f>
        <v>0</v>
      </c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42"/>
      <c r="W139"/>
    </row>
    <row r="140" spans="1:23" ht="30.5" customHeight="1">
      <c r="A140" s="41">
        <f>'S3 Maquette'!B140</f>
        <v>0</v>
      </c>
      <c r="B140" s="41">
        <f>'S3 Maquette'!C140</f>
        <v>0</v>
      </c>
      <c r="C140" s="39">
        <f>'S3 Maquette'!F140</f>
        <v>0</v>
      </c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42"/>
      <c r="W140"/>
    </row>
    <row r="141" spans="1:23" ht="30.5" customHeight="1">
      <c r="A141" s="41">
        <f>'S3 Maquette'!B141</f>
        <v>0</v>
      </c>
      <c r="B141" s="41">
        <f>'S3 Maquette'!C141</f>
        <v>0</v>
      </c>
      <c r="C141" s="39">
        <f>'S3 Maquette'!F141</f>
        <v>0</v>
      </c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42"/>
      <c r="W141"/>
    </row>
    <row r="142" spans="1:23" ht="30.5" customHeight="1">
      <c r="A142" s="41">
        <f>'S3 Maquette'!B142</f>
        <v>0</v>
      </c>
      <c r="B142" s="41">
        <f>'S3 Maquette'!C142</f>
        <v>0</v>
      </c>
      <c r="C142" s="39">
        <f>'S3 Maquette'!F142</f>
        <v>0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42"/>
      <c r="W142"/>
    </row>
    <row r="143" spans="1:23" ht="30.5" customHeight="1">
      <c r="A143" s="41">
        <f>'S3 Maquette'!B143</f>
        <v>0</v>
      </c>
      <c r="B143" s="41">
        <f>'S3 Maquette'!C143</f>
        <v>0</v>
      </c>
      <c r="C143" s="39">
        <f>'S3 Maquette'!F143</f>
        <v>0</v>
      </c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42"/>
      <c r="W143"/>
    </row>
    <row r="144" spans="1:23" ht="30.5" customHeight="1">
      <c r="A144" s="41">
        <f>'S3 Maquette'!B144</f>
        <v>0</v>
      </c>
      <c r="B144" s="41">
        <f>'S3 Maquette'!C144</f>
        <v>0</v>
      </c>
      <c r="C144" s="39">
        <f>'S3 Maquette'!F144</f>
        <v>0</v>
      </c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42"/>
      <c r="W144"/>
    </row>
    <row r="145" spans="1:23" ht="30.5" customHeight="1">
      <c r="A145" s="41">
        <f>'S3 Maquette'!B145</f>
        <v>0</v>
      </c>
      <c r="B145" s="41">
        <f>'S3 Maquette'!C145</f>
        <v>0</v>
      </c>
      <c r="C145" s="39">
        <f>'S3 Maquette'!F145</f>
        <v>0</v>
      </c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42"/>
      <c r="W145"/>
    </row>
    <row r="146" spans="1:23" ht="30.5" customHeight="1">
      <c r="A146" s="41">
        <f>'S3 Maquette'!B146</f>
        <v>0</v>
      </c>
      <c r="B146" s="41">
        <f>'S3 Maquette'!C146</f>
        <v>0</v>
      </c>
      <c r="C146" s="39">
        <f>'S3 Maquette'!F146</f>
        <v>0</v>
      </c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42"/>
      <c r="W146"/>
    </row>
    <row r="147" spans="1:23" ht="30.5" customHeight="1">
      <c r="A147" s="41">
        <f>'S3 Maquette'!B147</f>
        <v>0</v>
      </c>
      <c r="B147" s="41">
        <f>'S3 Maquette'!C147</f>
        <v>0</v>
      </c>
      <c r="C147" s="39">
        <f>'S3 Maquette'!F147</f>
        <v>0</v>
      </c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42"/>
      <c r="W147"/>
    </row>
    <row r="148" spans="1:23" ht="30.5" customHeight="1">
      <c r="A148" s="41">
        <f>'S3 Maquette'!B148</f>
        <v>0</v>
      </c>
      <c r="B148" s="41">
        <f>'S3 Maquette'!C148</f>
        <v>0</v>
      </c>
      <c r="C148" s="39">
        <f>'S3 Maquette'!F148</f>
        <v>0</v>
      </c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42"/>
      <c r="W148"/>
    </row>
    <row r="149" spans="1:23" ht="30.5" customHeight="1">
      <c r="A149" s="41">
        <f>'S3 Maquette'!B149</f>
        <v>0</v>
      </c>
      <c r="B149" s="41">
        <f>'S3 Maquette'!C149</f>
        <v>0</v>
      </c>
      <c r="C149" s="39">
        <f>'S3 Maquette'!F149</f>
        <v>0</v>
      </c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42"/>
      <c r="W149"/>
    </row>
    <row r="150" spans="1:23" ht="30.5" customHeight="1">
      <c r="A150" s="41">
        <f>'S3 Maquette'!B150</f>
        <v>0</v>
      </c>
      <c r="B150" s="41">
        <f>'S3 Maquette'!C150</f>
        <v>0</v>
      </c>
      <c r="C150" s="39">
        <f>'S3 Maquette'!F150</f>
        <v>0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42"/>
      <c r="W150"/>
    </row>
    <row r="151" spans="1:23" ht="30.5" customHeight="1">
      <c r="A151" s="41">
        <f>'S3 Maquette'!B151</f>
        <v>0</v>
      </c>
      <c r="B151" s="41">
        <f>'S3 Maquette'!C151</f>
        <v>0</v>
      </c>
      <c r="C151" s="39">
        <f>'S3 Maquette'!F151</f>
        <v>0</v>
      </c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42"/>
      <c r="W151"/>
    </row>
    <row r="152" spans="1:23" ht="30.5" customHeight="1">
      <c r="A152" s="41">
        <f>'S3 Maquette'!B152</f>
        <v>0</v>
      </c>
      <c r="B152" s="41">
        <f>'S3 Maquette'!C152</f>
        <v>0</v>
      </c>
      <c r="C152" s="39">
        <f>'S3 Maquette'!F152</f>
        <v>0</v>
      </c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42"/>
      <c r="W152"/>
    </row>
    <row r="153" spans="1:23" ht="30.5" customHeight="1">
      <c r="A153" s="41">
        <f>'S3 Maquette'!B153</f>
        <v>0</v>
      </c>
      <c r="B153" s="41">
        <f>'S3 Maquette'!C153</f>
        <v>0</v>
      </c>
      <c r="C153" s="39">
        <f>'S3 Maquette'!F153</f>
        <v>0</v>
      </c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42"/>
      <c r="W153"/>
    </row>
    <row r="154" spans="1:23" ht="30.5" customHeight="1">
      <c r="A154" s="41">
        <f>'S3 Maquette'!B154</f>
        <v>0</v>
      </c>
      <c r="B154" s="41">
        <f>'S3 Maquette'!C154</f>
        <v>0</v>
      </c>
      <c r="C154" s="39">
        <f>'S3 Maquette'!F154</f>
        <v>0</v>
      </c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42"/>
      <c r="W154"/>
    </row>
    <row r="155" spans="1:23" ht="30.5" customHeight="1">
      <c r="A155" s="41">
        <f>'S3 Maquette'!B155</f>
        <v>0</v>
      </c>
      <c r="B155" s="41">
        <f>'S3 Maquette'!C155</f>
        <v>0</v>
      </c>
      <c r="C155" s="39">
        <f>'S3 Maquette'!F155</f>
        <v>0</v>
      </c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42"/>
      <c r="W155"/>
    </row>
    <row r="156" spans="1:23" ht="30.5" customHeight="1">
      <c r="A156" s="41">
        <f>'S3 Maquette'!B156</f>
        <v>0</v>
      </c>
      <c r="B156" s="41">
        <f>'S3 Maquette'!C156</f>
        <v>0</v>
      </c>
      <c r="C156" s="39">
        <f>'S3 Maquette'!F156</f>
        <v>0</v>
      </c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42"/>
      <c r="W156"/>
    </row>
    <row r="157" spans="1:23" ht="30.5" customHeight="1">
      <c r="A157" s="41">
        <f>'S3 Maquette'!B157</f>
        <v>0</v>
      </c>
      <c r="B157" s="41">
        <f>'S3 Maquette'!C157</f>
        <v>0</v>
      </c>
      <c r="C157" s="39">
        <f>'S3 Maquette'!F157</f>
        <v>0</v>
      </c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42"/>
      <c r="W157"/>
    </row>
    <row r="158" spans="1:23" ht="30.5" customHeight="1">
      <c r="A158" s="41">
        <f>'S3 Maquette'!B158</f>
        <v>0</v>
      </c>
      <c r="B158" s="41">
        <f>'S3 Maquette'!C158</f>
        <v>0</v>
      </c>
      <c r="C158" s="39">
        <f>'S3 Maquette'!F158</f>
        <v>0</v>
      </c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42"/>
      <c r="W158"/>
    </row>
    <row r="159" spans="1:23" ht="30.5" customHeight="1">
      <c r="A159" s="41">
        <f>'S3 Maquette'!B159</f>
        <v>0</v>
      </c>
      <c r="B159" s="41">
        <f>'S3 Maquette'!C159</f>
        <v>0</v>
      </c>
      <c r="C159" s="39">
        <f>'S3 Maquette'!F159</f>
        <v>0</v>
      </c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42"/>
      <c r="W159"/>
    </row>
    <row r="160" spans="1:23" ht="30.5" customHeight="1">
      <c r="A160" s="41">
        <f>'S3 Maquette'!B160</f>
        <v>0</v>
      </c>
      <c r="B160" s="41">
        <f>'S3 Maquette'!C160</f>
        <v>0</v>
      </c>
      <c r="C160" s="39">
        <f>'S3 Maquette'!F160</f>
        <v>0</v>
      </c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42"/>
      <c r="W160"/>
    </row>
    <row r="161" spans="1:23" ht="30.5" customHeight="1">
      <c r="A161" s="41">
        <f>'S3 Maquette'!B161</f>
        <v>0</v>
      </c>
      <c r="B161" s="41">
        <f>'S3 Maquette'!C161</f>
        <v>0</v>
      </c>
      <c r="C161" s="39">
        <f>'S3 Maquette'!F161</f>
        <v>0</v>
      </c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42"/>
      <c r="W161"/>
    </row>
    <row r="162" spans="1:23" ht="30.5" customHeight="1">
      <c r="A162" s="41">
        <f>'S3 Maquette'!B162</f>
        <v>0</v>
      </c>
      <c r="B162" s="41">
        <f>'S3 Maquette'!C162</f>
        <v>0</v>
      </c>
      <c r="C162" s="39">
        <f>'S3 Maquette'!F162</f>
        <v>0</v>
      </c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42"/>
      <c r="W162"/>
    </row>
    <row r="163" spans="1:23" ht="30.5" customHeight="1">
      <c r="A163" s="41">
        <f>'S3 Maquette'!B163</f>
        <v>0</v>
      </c>
      <c r="B163" s="41">
        <f>'S3 Maquette'!C163</f>
        <v>0</v>
      </c>
      <c r="C163" s="39">
        <f>'S3 Maquette'!F163</f>
        <v>0</v>
      </c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42"/>
      <c r="W163"/>
    </row>
    <row r="164" spans="1:23" ht="30.5" customHeight="1">
      <c r="A164" s="41">
        <f>'S3 Maquette'!B164</f>
        <v>0</v>
      </c>
      <c r="B164" s="41">
        <f>'S3 Maquette'!C164</f>
        <v>0</v>
      </c>
      <c r="C164" s="39">
        <f>'S3 Maquette'!F164</f>
        <v>0</v>
      </c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42"/>
      <c r="W164"/>
    </row>
    <row r="165" spans="1:23" ht="30.5" customHeight="1">
      <c r="A165" s="41">
        <f>'S3 Maquette'!B165</f>
        <v>0</v>
      </c>
      <c r="B165" s="41">
        <f>'S3 Maquette'!C165</f>
        <v>0</v>
      </c>
      <c r="C165" s="39">
        <f>'S3 Maquette'!F165</f>
        <v>0</v>
      </c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42"/>
      <c r="W165"/>
    </row>
    <row r="166" spans="1:23" ht="30.5" customHeight="1">
      <c r="A166" s="41">
        <f>'S3 Maquette'!B166</f>
        <v>0</v>
      </c>
      <c r="B166" s="41">
        <f>'S3 Maquette'!C166</f>
        <v>0</v>
      </c>
      <c r="C166" s="39">
        <f>'S3 Maquette'!F166</f>
        <v>0</v>
      </c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42"/>
      <c r="W166"/>
    </row>
    <row r="167" spans="1:23" ht="30.5" customHeight="1">
      <c r="A167" s="41">
        <f>'S3 Maquette'!B167</f>
        <v>0</v>
      </c>
      <c r="B167" s="41">
        <f>'S3 Maquette'!C167</f>
        <v>0</v>
      </c>
      <c r="C167" s="39">
        <f>'S3 Maquette'!F167</f>
        <v>0</v>
      </c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42"/>
      <c r="W167"/>
    </row>
    <row r="168" spans="1:23" ht="30.5" customHeight="1">
      <c r="A168" s="41">
        <f>'S3 Maquette'!B168</f>
        <v>0</v>
      </c>
      <c r="B168" s="41">
        <f>'S3 Maquette'!C168</f>
        <v>0</v>
      </c>
      <c r="C168" s="39">
        <f>'S3 Maquette'!F168</f>
        <v>0</v>
      </c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42"/>
      <c r="W168"/>
    </row>
    <row r="169" spans="1:23" ht="30.5" customHeight="1">
      <c r="A169" s="41">
        <f>'S3 Maquette'!B169</f>
        <v>0</v>
      </c>
      <c r="B169" s="41">
        <f>'S3 Maquette'!C169</f>
        <v>0</v>
      </c>
      <c r="C169" s="39">
        <f>'S3 Maquette'!F169</f>
        <v>0</v>
      </c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42"/>
      <c r="W169"/>
    </row>
    <row r="170" spans="1:23" ht="30.5" customHeight="1">
      <c r="A170" s="41">
        <f>'S3 Maquette'!B170</f>
        <v>0</v>
      </c>
      <c r="B170" s="41">
        <f>'S3 Maquette'!C170</f>
        <v>0</v>
      </c>
      <c r="C170" s="39">
        <f>'S3 Maquette'!F170</f>
        <v>0</v>
      </c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42"/>
      <c r="W170"/>
    </row>
    <row r="171" spans="1:23" ht="30.5" customHeight="1">
      <c r="A171" s="41">
        <f>'S3 Maquette'!B171</f>
        <v>0</v>
      </c>
      <c r="B171" s="41">
        <f>'S3 Maquette'!C171</f>
        <v>0</v>
      </c>
      <c r="C171" s="39">
        <f>'S3 Maquette'!F171</f>
        <v>0</v>
      </c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42"/>
      <c r="W171"/>
    </row>
    <row r="172" spans="1:23" ht="30.5" customHeight="1">
      <c r="A172" s="41">
        <f>'S3 Maquette'!B172</f>
        <v>0</v>
      </c>
      <c r="B172" s="41">
        <f>'S3 Maquette'!C172</f>
        <v>0</v>
      </c>
      <c r="C172" s="39">
        <f>'S3 Maquette'!F172</f>
        <v>0</v>
      </c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42"/>
      <c r="W172"/>
    </row>
    <row r="173" spans="1:23" ht="30.5" customHeight="1">
      <c r="A173" s="41">
        <f>'S3 Maquette'!B173</f>
        <v>0</v>
      </c>
      <c r="B173" s="41">
        <f>'S3 Maquette'!C173</f>
        <v>0</v>
      </c>
      <c r="C173" s="39">
        <f>'S3 Maquette'!F173</f>
        <v>0</v>
      </c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42"/>
      <c r="W173"/>
    </row>
    <row r="174" spans="1:23" ht="30.5" customHeight="1">
      <c r="A174" s="41">
        <f>'S3 Maquette'!B174</f>
        <v>0</v>
      </c>
      <c r="B174" s="41">
        <f>'S3 Maquette'!C174</f>
        <v>0</v>
      </c>
      <c r="C174" s="39">
        <f>'S3 Maquette'!F174</f>
        <v>0</v>
      </c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42"/>
      <c r="W174"/>
    </row>
    <row r="175" spans="1:23" ht="30.5" customHeight="1">
      <c r="A175" s="41">
        <f>'S3 Maquette'!B175</f>
        <v>0</v>
      </c>
      <c r="B175" s="41">
        <f>'S3 Maquette'!C175</f>
        <v>0</v>
      </c>
      <c r="C175" s="39">
        <f>'S3 Maquette'!F175</f>
        <v>0</v>
      </c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42"/>
      <c r="W175"/>
    </row>
    <row r="176" spans="1:23" ht="30.5" customHeight="1">
      <c r="A176" s="41">
        <f>'S3 Maquette'!B176</f>
        <v>0</v>
      </c>
      <c r="B176" s="41">
        <f>'S3 Maquette'!C176</f>
        <v>0</v>
      </c>
      <c r="C176" s="39">
        <f>'S3 Maquette'!F176</f>
        <v>0</v>
      </c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42"/>
      <c r="W176"/>
    </row>
    <row r="177" spans="1:23" ht="30.5" customHeight="1">
      <c r="A177" s="41">
        <f>'S3 Maquette'!B177</f>
        <v>0</v>
      </c>
      <c r="B177" s="41">
        <f>'S3 Maquette'!C177</f>
        <v>0</v>
      </c>
      <c r="C177" s="39">
        <f>'S3 Maquette'!F177</f>
        <v>0</v>
      </c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42"/>
      <c r="W177"/>
    </row>
    <row r="178" spans="1:23" ht="30.5" customHeight="1">
      <c r="A178" s="41">
        <f>'S3 Maquette'!B178</f>
        <v>0</v>
      </c>
      <c r="B178" s="41">
        <f>'S3 Maquette'!C178</f>
        <v>0</v>
      </c>
      <c r="C178" s="39">
        <f>'S3 Maquette'!F178</f>
        <v>0</v>
      </c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42"/>
      <c r="W178"/>
    </row>
    <row r="179" spans="1:23" ht="30.5" customHeight="1">
      <c r="A179" s="41">
        <f>'S3 Maquette'!B179</f>
        <v>0</v>
      </c>
      <c r="B179" s="41">
        <f>'S3 Maquette'!C179</f>
        <v>0</v>
      </c>
      <c r="C179" s="39">
        <f>'S3 Maquette'!F179</f>
        <v>0</v>
      </c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42"/>
      <c r="W179"/>
    </row>
    <row r="180" spans="1:23" ht="30.5" customHeight="1">
      <c r="A180" s="41">
        <f>'S3 Maquette'!B180</f>
        <v>0</v>
      </c>
      <c r="B180" s="41">
        <f>'S3 Maquette'!C180</f>
        <v>0</v>
      </c>
      <c r="C180" s="39">
        <f>'S3 Maquette'!F180</f>
        <v>0</v>
      </c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42"/>
      <c r="W180"/>
    </row>
    <row r="181" spans="1:23" ht="30.5" customHeight="1">
      <c r="A181" s="41">
        <f>'S3 Maquette'!B181</f>
        <v>0</v>
      </c>
      <c r="B181" s="41">
        <f>'S3 Maquette'!C181</f>
        <v>0</v>
      </c>
      <c r="C181" s="39">
        <f>'S3 Maquette'!F181</f>
        <v>0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42"/>
      <c r="W181"/>
    </row>
    <row r="182" spans="1:23" ht="30.5" customHeight="1">
      <c r="A182" s="41">
        <f>'S3 Maquette'!B182</f>
        <v>0</v>
      </c>
      <c r="B182" s="41">
        <f>'S3 Maquette'!C182</f>
        <v>0</v>
      </c>
      <c r="C182" s="39">
        <f>'S3 Maquette'!F182</f>
        <v>0</v>
      </c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42"/>
      <c r="W182"/>
    </row>
    <row r="183" spans="1:23" ht="30.5" customHeight="1">
      <c r="A183" s="41">
        <f>'S3 Maquette'!B183</f>
        <v>0</v>
      </c>
      <c r="B183" s="41">
        <f>'S3 Maquette'!C183</f>
        <v>0</v>
      </c>
      <c r="C183" s="39">
        <f>'S3 Maquette'!F183</f>
        <v>0</v>
      </c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42"/>
      <c r="W183"/>
    </row>
    <row r="184" spans="1:23" ht="30.5" customHeight="1">
      <c r="A184" s="41">
        <f>'S3 Maquette'!B184</f>
        <v>0</v>
      </c>
      <c r="B184" s="41">
        <f>'S3 Maquette'!C184</f>
        <v>0</v>
      </c>
      <c r="C184" s="39">
        <f>'S3 Maquette'!F184</f>
        <v>0</v>
      </c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42"/>
      <c r="W184"/>
    </row>
    <row r="185" spans="1:23" ht="30.5" customHeight="1">
      <c r="A185" s="41">
        <f>'S3 Maquette'!B185</f>
        <v>0</v>
      </c>
      <c r="B185" s="41">
        <f>'S3 Maquette'!C185</f>
        <v>0</v>
      </c>
      <c r="C185" s="39">
        <f>'S3 Maquette'!F185</f>
        <v>0</v>
      </c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42"/>
      <c r="W185"/>
    </row>
    <row r="186" spans="1:23" ht="30.5" customHeight="1">
      <c r="A186" s="41">
        <f>'S3 Maquette'!B186</f>
        <v>0</v>
      </c>
      <c r="B186" s="41">
        <f>'S3 Maquette'!C186</f>
        <v>0</v>
      </c>
      <c r="C186" s="39">
        <f>'S3 Maquette'!F186</f>
        <v>0</v>
      </c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42"/>
      <c r="W186"/>
    </row>
    <row r="187" spans="1:23" ht="30.5" customHeight="1">
      <c r="A187" s="41">
        <f>'S3 Maquette'!B187</f>
        <v>0</v>
      </c>
      <c r="B187" s="41">
        <f>'S3 Maquette'!C187</f>
        <v>0</v>
      </c>
      <c r="C187" s="39">
        <f>'S3 Maquette'!F187</f>
        <v>0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42"/>
      <c r="W187"/>
    </row>
    <row r="188" spans="1:23" ht="30.5" customHeight="1">
      <c r="A188" s="41">
        <f>'S3 Maquette'!B188</f>
        <v>0</v>
      </c>
      <c r="B188" s="41">
        <f>'S3 Maquette'!C188</f>
        <v>0</v>
      </c>
      <c r="C188" s="39">
        <f>'S3 Maquette'!F188</f>
        <v>0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42"/>
      <c r="W188"/>
    </row>
    <row r="189" spans="1:23" ht="30.5" customHeight="1">
      <c r="A189" s="41">
        <f>'S3 Maquette'!B189</f>
        <v>0</v>
      </c>
      <c r="B189" s="41">
        <f>'S3 Maquette'!C189</f>
        <v>0</v>
      </c>
      <c r="C189" s="39">
        <f>'S3 Maquette'!F189</f>
        <v>0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42"/>
      <c r="W189"/>
    </row>
    <row r="190" spans="1:23" ht="30.5" customHeight="1">
      <c r="A190" s="41">
        <f>'S3 Maquette'!B190</f>
        <v>0</v>
      </c>
      <c r="B190" s="41">
        <f>'S3 Maquette'!C190</f>
        <v>0</v>
      </c>
      <c r="C190" s="39">
        <f>'S3 Maquette'!F190</f>
        <v>0</v>
      </c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42"/>
      <c r="W190"/>
    </row>
    <row r="191" spans="1:23" ht="30.5" customHeight="1">
      <c r="A191" s="41">
        <f>'S3 Maquette'!B191</f>
        <v>0</v>
      </c>
      <c r="B191" s="41">
        <f>'S3 Maquette'!C191</f>
        <v>0</v>
      </c>
      <c r="C191" s="39">
        <f>'S3 Maquette'!F191</f>
        <v>0</v>
      </c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42"/>
      <c r="W191"/>
    </row>
    <row r="192" spans="1:23" ht="30.5" customHeight="1">
      <c r="A192" s="41">
        <f>'S3 Maquette'!B192</f>
        <v>0</v>
      </c>
      <c r="B192" s="41">
        <f>'S3 Maquette'!C192</f>
        <v>0</v>
      </c>
      <c r="C192" s="39">
        <f>'S3 Maquette'!F192</f>
        <v>0</v>
      </c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42"/>
      <c r="W192"/>
    </row>
    <row r="193" spans="1:23" ht="30.5" customHeight="1">
      <c r="A193" s="41">
        <f>'S3 Maquette'!B193</f>
        <v>0</v>
      </c>
      <c r="B193" s="41">
        <f>'S3 Maquette'!C193</f>
        <v>0</v>
      </c>
      <c r="C193" s="39">
        <f>'S3 Maquette'!F193</f>
        <v>0</v>
      </c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42"/>
      <c r="W193"/>
    </row>
    <row r="194" spans="1:23" ht="30.5" customHeight="1">
      <c r="A194" s="41">
        <f>'S3 Maquette'!B194</f>
        <v>0</v>
      </c>
      <c r="B194" s="41">
        <f>'S3 Maquette'!C194</f>
        <v>0</v>
      </c>
      <c r="C194" s="39">
        <f>'S3 Maquette'!F194</f>
        <v>0</v>
      </c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42"/>
      <c r="W194"/>
    </row>
    <row r="195" spans="1:23" ht="30.5" customHeight="1">
      <c r="A195" s="41">
        <f>'S3 Maquette'!B195</f>
        <v>0</v>
      </c>
      <c r="B195" s="41">
        <f>'S3 Maquette'!C195</f>
        <v>0</v>
      </c>
      <c r="C195" s="39">
        <f>'S3 Maquette'!F195</f>
        <v>0</v>
      </c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42"/>
      <c r="W195"/>
    </row>
    <row r="196" spans="1:23" ht="30.5" customHeight="1">
      <c r="A196" s="41">
        <f>'S3 Maquette'!B196</f>
        <v>0</v>
      </c>
      <c r="B196" s="41">
        <f>'S3 Maquette'!C196</f>
        <v>0</v>
      </c>
      <c r="C196" s="39">
        <f>'S3 Maquette'!F196</f>
        <v>0</v>
      </c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42"/>
      <c r="W196"/>
    </row>
    <row r="197" spans="1:23" ht="30.5" customHeight="1">
      <c r="A197" s="41">
        <f>'S3 Maquette'!B197</f>
        <v>0</v>
      </c>
      <c r="B197" s="41">
        <f>'S3 Maquette'!C197</f>
        <v>0</v>
      </c>
      <c r="C197" s="39">
        <f>'S3 Maquette'!F197</f>
        <v>0</v>
      </c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42"/>
      <c r="W197"/>
    </row>
    <row r="198" spans="1:23" ht="30.5" customHeight="1">
      <c r="A198" s="41">
        <f>'S3 Maquette'!B198</f>
        <v>0</v>
      </c>
      <c r="B198" s="41">
        <f>'S3 Maquette'!C198</f>
        <v>0</v>
      </c>
      <c r="C198" s="39">
        <f>'S3 Maquette'!F198</f>
        <v>0</v>
      </c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42"/>
      <c r="W198"/>
    </row>
    <row r="199" spans="1:23" ht="30.5" customHeight="1">
      <c r="A199" s="41">
        <f>'S3 Maquette'!B199</f>
        <v>0</v>
      </c>
      <c r="B199" s="41">
        <f>'S3 Maquette'!C199</f>
        <v>0</v>
      </c>
      <c r="C199" s="39">
        <f>'S3 Maquette'!F199</f>
        <v>0</v>
      </c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42"/>
      <c r="W199"/>
    </row>
    <row r="200" spans="1:23" ht="30.5" customHeight="1">
      <c r="A200" s="41">
        <f>'S3 Maquette'!B200</f>
        <v>0</v>
      </c>
      <c r="B200" s="41">
        <f>'S3 Maquette'!C200</f>
        <v>0</v>
      </c>
      <c r="C200" s="39">
        <f>'S3 Maquette'!F200</f>
        <v>0</v>
      </c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42"/>
      <c r="W200"/>
    </row>
    <row r="201" spans="1:23" ht="30.5" customHeight="1">
      <c r="A201" s="41">
        <f>'S3 Maquette'!B201</f>
        <v>0</v>
      </c>
      <c r="B201" s="41">
        <f>'S3 Maquette'!C201</f>
        <v>0</v>
      </c>
      <c r="C201" s="39">
        <f>'S3 Maquette'!F201</f>
        <v>0</v>
      </c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42"/>
      <c r="W201"/>
    </row>
    <row r="202" spans="1:23" ht="30.5" customHeight="1">
      <c r="A202" s="41">
        <f>'S3 Maquette'!B202</f>
        <v>0</v>
      </c>
      <c r="B202" s="41">
        <f>'S3 Maquette'!C202</f>
        <v>0</v>
      </c>
      <c r="C202" s="39">
        <f>'S3 Maquette'!F202</f>
        <v>0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42"/>
      <c r="W202"/>
    </row>
    <row r="203" spans="1:23" ht="30.5" customHeight="1">
      <c r="A203" s="41">
        <f>'S3 Maquette'!B203</f>
        <v>0</v>
      </c>
      <c r="B203" s="41">
        <f>'S3 Maquette'!C203</f>
        <v>0</v>
      </c>
      <c r="C203" s="39">
        <f>'S3 Maquette'!F203</f>
        <v>0</v>
      </c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42"/>
      <c r="W203"/>
    </row>
    <row r="204" spans="1:23" ht="30.5" customHeight="1">
      <c r="A204" s="41">
        <f>'S3 Maquette'!B204</f>
        <v>0</v>
      </c>
      <c r="B204" s="41">
        <f>'S3 Maquette'!C204</f>
        <v>0</v>
      </c>
      <c r="C204" s="39">
        <f>'S3 Maquette'!F204</f>
        <v>0</v>
      </c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42"/>
      <c r="W204"/>
    </row>
    <row r="205" spans="1:23" ht="30.5" customHeight="1">
      <c r="A205" s="41">
        <f>'S3 Maquette'!B205</f>
        <v>0</v>
      </c>
      <c r="B205" s="41">
        <f>'S3 Maquette'!C205</f>
        <v>0</v>
      </c>
      <c r="C205" s="39">
        <f>'S3 Maquette'!F205</f>
        <v>0</v>
      </c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42"/>
      <c r="W205"/>
    </row>
    <row r="206" spans="1:23" ht="30.5" customHeight="1">
      <c r="A206" s="41">
        <f>'S3 Maquette'!B206</f>
        <v>0</v>
      </c>
      <c r="B206" s="41">
        <f>'S3 Maquette'!C206</f>
        <v>0</v>
      </c>
      <c r="C206" s="39">
        <f>'S3 Maquette'!F206</f>
        <v>0</v>
      </c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42"/>
      <c r="W206"/>
    </row>
    <row r="207" spans="1:23" ht="30.5" customHeight="1">
      <c r="A207" s="41">
        <f>'S3 Maquette'!B207</f>
        <v>0</v>
      </c>
      <c r="B207" s="41">
        <f>'S3 Maquette'!C207</f>
        <v>0</v>
      </c>
      <c r="C207" s="39">
        <f>'S3 Maquette'!F207</f>
        <v>0</v>
      </c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42"/>
      <c r="W207"/>
    </row>
    <row r="208" spans="1:23" ht="30.5" customHeight="1">
      <c r="A208" s="41">
        <f>'S3 Maquette'!B208</f>
        <v>0</v>
      </c>
      <c r="B208" s="41">
        <f>'S3 Maquette'!C208</f>
        <v>0</v>
      </c>
      <c r="C208" s="39">
        <f>'S3 Maquette'!F208</f>
        <v>0</v>
      </c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42"/>
      <c r="W208"/>
    </row>
    <row r="209" spans="1:23" ht="30.5" customHeight="1">
      <c r="A209" s="41">
        <f>'S3 Maquette'!B209</f>
        <v>0</v>
      </c>
      <c r="B209" s="41">
        <f>'S3 Maquette'!C209</f>
        <v>0</v>
      </c>
      <c r="C209" s="39">
        <f>'S3 Maquette'!F209</f>
        <v>0</v>
      </c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42"/>
      <c r="W209"/>
    </row>
    <row r="210" spans="1:23" ht="30.5" customHeight="1">
      <c r="A210" s="41">
        <f>'S3 Maquette'!B210</f>
        <v>0</v>
      </c>
      <c r="B210" s="41">
        <f>'S3 Maquette'!C210</f>
        <v>0</v>
      </c>
      <c r="C210" s="39">
        <f>'S3 Maquette'!F210</f>
        <v>0</v>
      </c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42"/>
      <c r="W210"/>
    </row>
    <row r="211" spans="1:23" ht="30.5" customHeight="1">
      <c r="A211" s="41">
        <f>'S3 Maquette'!B211</f>
        <v>0</v>
      </c>
      <c r="B211" s="41">
        <f>'S3 Maquette'!C211</f>
        <v>0</v>
      </c>
      <c r="C211" s="39">
        <f>'S3 Maquette'!F211</f>
        <v>0</v>
      </c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42"/>
      <c r="W211"/>
    </row>
    <row r="212" spans="1:23" ht="30.5" customHeight="1">
      <c r="A212" s="41">
        <f>'S3 Maquette'!B212</f>
        <v>0</v>
      </c>
      <c r="B212" s="41">
        <f>'S3 Maquette'!C212</f>
        <v>0</v>
      </c>
      <c r="C212" s="39">
        <f>'S3 Maquette'!F212</f>
        <v>0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42"/>
      <c r="W212"/>
    </row>
    <row r="213" spans="1:23" ht="30.5" customHeight="1">
      <c r="A213" s="41">
        <f>'S3 Maquette'!B213</f>
        <v>0</v>
      </c>
      <c r="B213" s="41">
        <f>'S3 Maquette'!C213</f>
        <v>0</v>
      </c>
      <c r="C213" s="39">
        <f>'S3 Maquette'!F213</f>
        <v>0</v>
      </c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42"/>
      <c r="W213"/>
    </row>
    <row r="214" spans="1:23" ht="30.5" customHeight="1">
      <c r="A214" s="41">
        <f>'S3 Maquette'!B214</f>
        <v>0</v>
      </c>
      <c r="B214" s="41">
        <f>'S3 Maquette'!C214</f>
        <v>0</v>
      </c>
      <c r="C214" s="39">
        <f>'S3 Maquette'!F214</f>
        <v>0</v>
      </c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42"/>
      <c r="W214"/>
    </row>
    <row r="215" spans="1:23" ht="30.5" customHeight="1">
      <c r="A215" s="41">
        <f>'S3 Maquette'!B215</f>
        <v>0</v>
      </c>
      <c r="B215" s="41">
        <f>'S3 Maquette'!C215</f>
        <v>0</v>
      </c>
      <c r="C215" s="39">
        <f>'S3 Maquette'!F215</f>
        <v>0</v>
      </c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42"/>
      <c r="W215"/>
    </row>
    <row r="216" spans="1:23" ht="30.5" customHeight="1">
      <c r="A216" s="41">
        <f>'S3 Maquette'!B216</f>
        <v>0</v>
      </c>
      <c r="B216" s="41">
        <f>'S3 Maquette'!C216</f>
        <v>0</v>
      </c>
      <c r="C216" s="39">
        <f>'S3 Maquette'!F216</f>
        <v>0</v>
      </c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42"/>
      <c r="W216"/>
    </row>
    <row r="217" spans="1:23" ht="30.5" customHeight="1">
      <c r="A217" s="41">
        <f>'S3 Maquette'!B217</f>
        <v>0</v>
      </c>
      <c r="B217" s="41">
        <f>'S3 Maquette'!C217</f>
        <v>0</v>
      </c>
      <c r="C217" s="39">
        <f>'S3 Maquette'!F217</f>
        <v>0</v>
      </c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42"/>
      <c r="W217"/>
    </row>
    <row r="218" spans="1:23" ht="30.5" customHeight="1">
      <c r="A218" s="41">
        <f>'S3 Maquette'!B218</f>
        <v>0</v>
      </c>
      <c r="B218" s="41">
        <f>'S3 Maquette'!C218</f>
        <v>0</v>
      </c>
      <c r="C218" s="39">
        <f>'S3 Maquette'!F218</f>
        <v>0</v>
      </c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42"/>
      <c r="W218"/>
    </row>
    <row r="219" spans="1:23" ht="30.5" customHeight="1">
      <c r="A219" s="41">
        <f>'S3 Maquette'!B219</f>
        <v>0</v>
      </c>
      <c r="B219" s="41">
        <f>'S3 Maquette'!C219</f>
        <v>0</v>
      </c>
      <c r="C219" s="39">
        <f>'S3 Maquette'!F219</f>
        <v>0</v>
      </c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42"/>
      <c r="W219"/>
    </row>
    <row r="220" spans="1:23" ht="30.5" customHeight="1">
      <c r="A220" s="41">
        <f>'S3 Maquette'!B220</f>
        <v>0</v>
      </c>
      <c r="B220" s="41">
        <f>'S3 Maquette'!C220</f>
        <v>0</v>
      </c>
      <c r="C220" s="39">
        <f>'S3 Maquette'!F220</f>
        <v>0</v>
      </c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42"/>
      <c r="W220"/>
    </row>
    <row r="221" spans="1:23" ht="30.5" customHeight="1">
      <c r="A221" s="41">
        <f>'S3 Maquette'!B221</f>
        <v>0</v>
      </c>
      <c r="B221" s="41">
        <f>'S3 Maquette'!C221</f>
        <v>0</v>
      </c>
      <c r="C221" s="39">
        <f>'S3 Maquette'!F221</f>
        <v>0</v>
      </c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42"/>
      <c r="W221"/>
    </row>
    <row r="222" spans="1:23" ht="30.5" customHeight="1">
      <c r="A222" s="41">
        <f>'S3 Maquette'!B222</f>
        <v>0</v>
      </c>
      <c r="B222" s="41">
        <f>'S3 Maquette'!C222</f>
        <v>0</v>
      </c>
      <c r="C222" s="39">
        <f>'S3 Maquette'!F222</f>
        <v>0</v>
      </c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42"/>
      <c r="W222"/>
    </row>
    <row r="223" spans="1:23" ht="30.5" customHeight="1">
      <c r="A223" s="41">
        <f>'S3 Maquette'!B223</f>
        <v>0</v>
      </c>
      <c r="B223" s="41">
        <f>'S3 Maquette'!C223</f>
        <v>0</v>
      </c>
      <c r="C223" s="39">
        <f>'S3 Maquette'!F223</f>
        <v>0</v>
      </c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42"/>
      <c r="W223"/>
    </row>
    <row r="224" spans="1:23" ht="30.5" customHeight="1">
      <c r="A224" s="41">
        <f>'S3 Maquette'!B224</f>
        <v>0</v>
      </c>
      <c r="B224" s="41">
        <f>'S3 Maquette'!C224</f>
        <v>0</v>
      </c>
      <c r="C224" s="39">
        <f>'S3 Maquette'!F224</f>
        <v>0</v>
      </c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42"/>
      <c r="W224"/>
    </row>
    <row r="225" spans="1:23" ht="30.5" customHeight="1">
      <c r="A225" s="41">
        <f>'S3 Maquette'!B225</f>
        <v>0</v>
      </c>
      <c r="B225" s="41">
        <f>'S3 Maquette'!C225</f>
        <v>0</v>
      </c>
      <c r="C225" s="39">
        <f>'S3 Maquette'!F225</f>
        <v>0</v>
      </c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42"/>
      <c r="W225"/>
    </row>
    <row r="226" spans="1:23" ht="30.5" customHeight="1">
      <c r="A226" s="41">
        <f>'S3 Maquette'!B226</f>
        <v>0</v>
      </c>
      <c r="B226" s="41">
        <f>'S3 Maquette'!C226</f>
        <v>0</v>
      </c>
      <c r="C226" s="39">
        <f>'S3 Maquette'!F226</f>
        <v>0</v>
      </c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42"/>
      <c r="W226"/>
    </row>
    <row r="227" spans="1:23" ht="30.5" customHeight="1">
      <c r="A227" s="41">
        <f>'S3 Maquette'!B227</f>
        <v>0</v>
      </c>
      <c r="B227" s="41">
        <f>'S3 Maquette'!C227</f>
        <v>0</v>
      </c>
      <c r="C227" s="39">
        <f>'S3 Maquette'!F227</f>
        <v>0</v>
      </c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42"/>
      <c r="W227"/>
    </row>
    <row r="228" spans="1:23" ht="30.5" customHeight="1">
      <c r="A228" s="41">
        <f>'S3 Maquette'!B228</f>
        <v>0</v>
      </c>
      <c r="B228" s="41">
        <f>'S3 Maquette'!C228</f>
        <v>0</v>
      </c>
      <c r="C228" s="39">
        <f>'S3 Maquette'!F228</f>
        <v>0</v>
      </c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42"/>
      <c r="W228"/>
    </row>
    <row r="229" spans="1:23" ht="30.5" customHeight="1">
      <c r="A229" s="41">
        <f>'S3 Maquette'!B229</f>
        <v>0</v>
      </c>
      <c r="B229" s="41">
        <f>'S3 Maquette'!C229</f>
        <v>0</v>
      </c>
      <c r="C229" s="39">
        <f>'S3 Maquette'!F229</f>
        <v>0</v>
      </c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42"/>
      <c r="W229"/>
    </row>
    <row r="230" spans="1:23" ht="30.5" customHeight="1">
      <c r="A230" s="41">
        <f>'S3 Maquette'!B230</f>
        <v>0</v>
      </c>
      <c r="B230" s="41">
        <f>'S3 Maquette'!C230</f>
        <v>0</v>
      </c>
      <c r="C230" s="39">
        <f>'S3 Maquette'!F230</f>
        <v>0</v>
      </c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42"/>
      <c r="W230"/>
    </row>
    <row r="231" spans="1:23" ht="30.5" customHeight="1">
      <c r="A231" s="41">
        <f>'S3 Maquette'!B231</f>
        <v>0</v>
      </c>
      <c r="B231" s="41">
        <f>'S3 Maquette'!C231</f>
        <v>0</v>
      </c>
      <c r="C231" s="39">
        <f>'S3 Maquette'!F231</f>
        <v>0</v>
      </c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42"/>
      <c r="W231"/>
    </row>
    <row r="232" spans="1:23" ht="30.5" customHeight="1">
      <c r="A232" s="41">
        <f>'S3 Maquette'!B232</f>
        <v>0</v>
      </c>
      <c r="B232" s="41">
        <f>'S3 Maquette'!C232</f>
        <v>0</v>
      </c>
      <c r="C232" s="39">
        <f>'S3 Maquette'!F232</f>
        <v>0</v>
      </c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42"/>
      <c r="W232"/>
    </row>
    <row r="233" spans="1:23" ht="30.5" customHeight="1">
      <c r="A233" s="41">
        <f>'S3 Maquette'!B233</f>
        <v>0</v>
      </c>
      <c r="B233" s="41">
        <f>'S3 Maquette'!C233</f>
        <v>0</v>
      </c>
      <c r="C233" s="39">
        <f>'S3 Maquette'!F233</f>
        <v>0</v>
      </c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42"/>
      <c r="W233"/>
    </row>
    <row r="234" spans="1:23" ht="30.5" customHeight="1">
      <c r="A234" s="41">
        <f>'S3 Maquette'!B234</f>
        <v>0</v>
      </c>
      <c r="B234" s="41">
        <f>'S3 Maquette'!C234</f>
        <v>0</v>
      </c>
      <c r="C234" s="39">
        <f>'S3 Maquette'!F234</f>
        <v>0</v>
      </c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42"/>
      <c r="W234"/>
    </row>
    <row r="235" spans="1:23" ht="30.5" customHeight="1">
      <c r="A235" s="41">
        <f>'S3 Maquette'!B235</f>
        <v>0</v>
      </c>
      <c r="B235" s="41">
        <f>'S3 Maquette'!C235</f>
        <v>0</v>
      </c>
      <c r="C235" s="39">
        <f>'S3 Maquette'!F235</f>
        <v>0</v>
      </c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42"/>
      <c r="W235"/>
    </row>
    <row r="236" spans="1:23" ht="30.5" customHeight="1">
      <c r="A236" s="41">
        <f>'S3 Maquette'!B236</f>
        <v>0</v>
      </c>
      <c r="B236" s="41">
        <f>'S3 Maquette'!C236</f>
        <v>0</v>
      </c>
      <c r="C236" s="39">
        <f>'S3 Maquette'!F236</f>
        <v>0</v>
      </c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42"/>
      <c r="W236"/>
    </row>
    <row r="237" spans="1:23" ht="30.5" customHeight="1">
      <c r="A237" s="41">
        <f>'S3 Maquette'!B237</f>
        <v>0</v>
      </c>
      <c r="B237" s="41">
        <f>'S3 Maquette'!C237</f>
        <v>0</v>
      </c>
      <c r="C237" s="39">
        <f>'S3 Maquette'!F237</f>
        <v>0</v>
      </c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42"/>
      <c r="W237"/>
    </row>
    <row r="238" spans="1:23" ht="30.5" customHeight="1">
      <c r="A238" s="41">
        <f>'S3 Maquette'!B238</f>
        <v>0</v>
      </c>
      <c r="B238" s="41">
        <f>'S3 Maquette'!C238</f>
        <v>0</v>
      </c>
      <c r="C238" s="39">
        <f>'S3 Maquette'!F238</f>
        <v>0</v>
      </c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42"/>
      <c r="W238"/>
    </row>
    <row r="239" spans="1:23" ht="30.5" customHeight="1">
      <c r="A239" s="41">
        <f>'S3 Maquette'!B239</f>
        <v>0</v>
      </c>
      <c r="B239" s="41">
        <f>'S3 Maquette'!C239</f>
        <v>0</v>
      </c>
      <c r="C239" s="39">
        <f>'S3 Maquette'!F239</f>
        <v>0</v>
      </c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42"/>
      <c r="W239"/>
    </row>
    <row r="240" spans="1:23" ht="30.5" customHeight="1">
      <c r="A240" s="41">
        <f>'S3 Maquette'!B240</f>
        <v>0</v>
      </c>
      <c r="B240" s="41">
        <f>'S3 Maquette'!C240</f>
        <v>0</v>
      </c>
      <c r="C240" s="39">
        <f>'S3 Maquette'!F240</f>
        <v>0</v>
      </c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42"/>
      <c r="W240"/>
    </row>
    <row r="241" spans="1:23" ht="30.5" customHeight="1">
      <c r="A241" s="41">
        <f>'S3 Maquette'!B241</f>
        <v>0</v>
      </c>
      <c r="B241" s="41">
        <f>'S3 Maquette'!C241</f>
        <v>0</v>
      </c>
      <c r="C241" s="39">
        <f>'S3 Maquette'!F241</f>
        <v>0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42"/>
      <c r="W241"/>
    </row>
    <row r="242" spans="1:23" ht="30.5" customHeight="1">
      <c r="A242" s="41">
        <f>'S3 Maquette'!B242</f>
        <v>0</v>
      </c>
      <c r="B242" s="41">
        <f>'S3 Maquette'!C242</f>
        <v>0</v>
      </c>
      <c r="C242" s="39">
        <f>'S3 Maquette'!F242</f>
        <v>0</v>
      </c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42"/>
      <c r="W242"/>
    </row>
    <row r="243" spans="1:23" ht="30.5" customHeight="1">
      <c r="A243" s="41">
        <f>'S3 Maquette'!B243</f>
        <v>0</v>
      </c>
      <c r="B243" s="41">
        <f>'S3 Maquette'!C243</f>
        <v>0</v>
      </c>
      <c r="C243" s="39">
        <f>'S3 Maquette'!F243</f>
        <v>0</v>
      </c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42"/>
      <c r="W243"/>
    </row>
    <row r="244" spans="1:23" ht="30.5" customHeight="1">
      <c r="A244" s="41">
        <f>'S3 Maquette'!B244</f>
        <v>0</v>
      </c>
      <c r="B244" s="41">
        <f>'S3 Maquette'!C244</f>
        <v>0</v>
      </c>
      <c r="C244" s="39">
        <f>'S3 Maquette'!F244</f>
        <v>0</v>
      </c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42"/>
      <c r="W244"/>
    </row>
    <row r="245" spans="1:23" ht="30.5" customHeight="1">
      <c r="A245" s="41">
        <f>'S3 Maquette'!B245</f>
        <v>0</v>
      </c>
      <c r="B245" s="41">
        <f>'S3 Maquette'!C245</f>
        <v>0</v>
      </c>
      <c r="C245" s="39">
        <f>'S3 Maquette'!F245</f>
        <v>0</v>
      </c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42"/>
      <c r="W245"/>
    </row>
    <row r="246" spans="1:23" ht="30.5" customHeight="1">
      <c r="A246" s="41">
        <f>'S3 Maquette'!B246</f>
        <v>0</v>
      </c>
      <c r="B246" s="41">
        <f>'S3 Maquette'!C246</f>
        <v>0</v>
      </c>
      <c r="C246" s="39">
        <f>'S3 Maquette'!F246</f>
        <v>0</v>
      </c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42"/>
      <c r="W246"/>
    </row>
    <row r="247" spans="1:23" ht="30.5" customHeight="1">
      <c r="A247" s="41">
        <f>'S3 Maquette'!B247</f>
        <v>0</v>
      </c>
      <c r="B247" s="41">
        <f>'S3 Maquette'!C247</f>
        <v>0</v>
      </c>
      <c r="C247" s="39">
        <f>'S3 Maquette'!F247</f>
        <v>0</v>
      </c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42"/>
      <c r="W247"/>
    </row>
    <row r="248" spans="1:23" ht="30.5" customHeight="1">
      <c r="A248" s="41">
        <f>'S3 Maquette'!B248</f>
        <v>0</v>
      </c>
      <c r="B248" s="41">
        <f>'S3 Maquette'!C248</f>
        <v>0</v>
      </c>
      <c r="C248" s="39">
        <f>'S3 Maquette'!F248</f>
        <v>0</v>
      </c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42"/>
      <c r="W248"/>
    </row>
    <row r="249" spans="1:23" ht="30.5" customHeight="1">
      <c r="A249" s="41">
        <f>'S3 Maquette'!B249</f>
        <v>0</v>
      </c>
      <c r="B249" s="41">
        <f>'S3 Maquette'!C249</f>
        <v>0</v>
      </c>
      <c r="C249" s="39">
        <f>'S3 Maquette'!F249</f>
        <v>0</v>
      </c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42"/>
      <c r="W249"/>
    </row>
    <row r="250" spans="1:23" ht="30.5" customHeight="1">
      <c r="A250" s="41">
        <f>'S3 Maquette'!B250</f>
        <v>0</v>
      </c>
      <c r="B250" s="41">
        <f>'S3 Maquette'!C250</f>
        <v>0</v>
      </c>
      <c r="C250" s="39">
        <f>'S3 Maquette'!F250</f>
        <v>0</v>
      </c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42"/>
      <c r="W250"/>
    </row>
    <row r="251" spans="1:23" ht="30.5" customHeight="1">
      <c r="A251" s="41">
        <f>'S3 Maquette'!B251</f>
        <v>0</v>
      </c>
      <c r="B251" s="41">
        <f>'S3 Maquette'!C251</f>
        <v>0</v>
      </c>
      <c r="C251" s="39">
        <f>'S3 Maquette'!F251</f>
        <v>0</v>
      </c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42"/>
      <c r="W251"/>
    </row>
    <row r="252" spans="1:23" ht="30.5" customHeight="1">
      <c r="A252" s="41">
        <f>'S3 Maquette'!B252</f>
        <v>0</v>
      </c>
      <c r="B252" s="41">
        <f>'S3 Maquette'!C252</f>
        <v>0</v>
      </c>
      <c r="C252" s="39">
        <f>'S3 Maquette'!F252</f>
        <v>0</v>
      </c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42"/>
      <c r="W252"/>
    </row>
    <row r="253" spans="1:23" ht="30.5" customHeight="1">
      <c r="A253" s="41">
        <f>'S3 Maquette'!B253</f>
        <v>0</v>
      </c>
      <c r="B253" s="41">
        <f>'S3 Maquette'!C253</f>
        <v>0</v>
      </c>
      <c r="C253" s="39">
        <f>'S3 Maquette'!F253</f>
        <v>0</v>
      </c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42"/>
      <c r="W253"/>
    </row>
    <row r="254" spans="1:23" ht="30.5" customHeight="1">
      <c r="A254" s="41">
        <f>'S3 Maquette'!B254</f>
        <v>0</v>
      </c>
      <c r="B254" s="41">
        <f>'S3 Maquette'!C254</f>
        <v>0</v>
      </c>
      <c r="C254" s="39">
        <f>'S3 Maquette'!F254</f>
        <v>0</v>
      </c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42"/>
      <c r="W254"/>
    </row>
    <row r="255" spans="1:23" ht="30.5" customHeight="1">
      <c r="A255" s="41">
        <f>'S3 Maquette'!B255</f>
        <v>0</v>
      </c>
      <c r="B255" s="41">
        <f>'S3 Maquette'!C255</f>
        <v>0</v>
      </c>
      <c r="C255" s="39">
        <f>'S3 Maquette'!F255</f>
        <v>0</v>
      </c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42"/>
      <c r="W255"/>
    </row>
    <row r="256" spans="1:23" ht="30.5" customHeight="1">
      <c r="A256" s="41">
        <f>'S3 Maquette'!B256</f>
        <v>0</v>
      </c>
      <c r="B256" s="41">
        <f>'S3 Maquette'!C256</f>
        <v>0</v>
      </c>
      <c r="C256" s="39">
        <f>'S3 Maquette'!F256</f>
        <v>0</v>
      </c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42"/>
      <c r="W256"/>
    </row>
    <row r="257" spans="1:23" ht="30.5" customHeight="1">
      <c r="A257" s="41">
        <f>'S3 Maquette'!B257</f>
        <v>0</v>
      </c>
      <c r="B257" s="41">
        <f>'S3 Maquette'!C257</f>
        <v>0</v>
      </c>
      <c r="C257" s="39">
        <f>'S3 Maquette'!F257</f>
        <v>0</v>
      </c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42"/>
      <c r="W257"/>
    </row>
    <row r="258" spans="1:23" ht="30.5" customHeight="1">
      <c r="A258" s="41">
        <f>'S3 Maquette'!B258</f>
        <v>0</v>
      </c>
      <c r="B258" s="41">
        <f>'S3 Maquette'!C258</f>
        <v>0</v>
      </c>
      <c r="C258" s="39">
        <f>'S3 Maquette'!F258</f>
        <v>0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42"/>
      <c r="W258"/>
    </row>
    <row r="259" spans="1:23" ht="30.5" customHeight="1">
      <c r="A259" s="41">
        <f>'S3 Maquette'!B259</f>
        <v>0</v>
      </c>
      <c r="B259" s="41">
        <f>'S3 Maquette'!C259</f>
        <v>0</v>
      </c>
      <c r="C259" s="39">
        <f>'S3 Maquette'!F259</f>
        <v>0</v>
      </c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42"/>
      <c r="W259"/>
    </row>
    <row r="260" spans="1:23" ht="30.5" customHeight="1">
      <c r="A260" s="41">
        <f>'S3 Maquette'!B260</f>
        <v>0</v>
      </c>
      <c r="B260" s="41">
        <f>'S3 Maquette'!C260</f>
        <v>0</v>
      </c>
      <c r="C260" s="39">
        <f>'S3 Maquette'!F260</f>
        <v>0</v>
      </c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42"/>
      <c r="W260"/>
    </row>
    <row r="261" spans="1:23" ht="30.5" customHeight="1">
      <c r="A261" s="41">
        <f>'S3 Maquette'!B261</f>
        <v>0</v>
      </c>
      <c r="B261" s="41">
        <f>'S3 Maquette'!C261</f>
        <v>0</v>
      </c>
      <c r="C261" s="39">
        <f>'S3 Maquette'!F261</f>
        <v>0</v>
      </c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42"/>
      <c r="W261"/>
    </row>
    <row r="262" spans="1:23" ht="30.5" customHeight="1">
      <c r="A262" s="41">
        <f>'S3 Maquette'!B262</f>
        <v>0</v>
      </c>
      <c r="B262" s="41">
        <f>'S3 Maquette'!C262</f>
        <v>0</v>
      </c>
      <c r="C262" s="39">
        <f>'S3 Maquette'!F262</f>
        <v>0</v>
      </c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42"/>
      <c r="W262"/>
    </row>
    <row r="263" spans="1:23" ht="30.5" customHeight="1">
      <c r="A263" s="41">
        <f>'S3 Maquette'!B263</f>
        <v>0</v>
      </c>
      <c r="B263" s="41">
        <f>'S3 Maquette'!C263</f>
        <v>0</v>
      </c>
      <c r="C263" s="39">
        <f>'S3 Maquette'!F263</f>
        <v>0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42"/>
      <c r="W263"/>
    </row>
    <row r="264" spans="1:23" ht="30.5" customHeight="1">
      <c r="A264" s="41">
        <f>'S3 Maquette'!B264</f>
        <v>0</v>
      </c>
      <c r="B264" s="41">
        <f>'S3 Maquette'!C264</f>
        <v>0</v>
      </c>
      <c r="C264" s="39">
        <f>'S3 Maquette'!F264</f>
        <v>0</v>
      </c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42"/>
      <c r="W264"/>
    </row>
    <row r="265" spans="1:23" ht="30.5" customHeight="1">
      <c r="A265" s="41">
        <f>'S3 Maquette'!B265</f>
        <v>0</v>
      </c>
      <c r="B265" s="41">
        <f>'S3 Maquette'!C265</f>
        <v>0</v>
      </c>
      <c r="C265" s="39">
        <f>'S3 Maquette'!F265</f>
        <v>0</v>
      </c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42"/>
      <c r="W265"/>
    </row>
    <row r="266" spans="1:23" ht="30.5" customHeight="1">
      <c r="A266" s="41">
        <f>'S3 Maquette'!B266</f>
        <v>0</v>
      </c>
      <c r="B266" s="41">
        <f>'S3 Maquette'!C266</f>
        <v>0</v>
      </c>
      <c r="C266" s="39">
        <f>'S3 Maquette'!F266</f>
        <v>0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42"/>
      <c r="W266"/>
    </row>
    <row r="267" spans="1:23" ht="30.5" customHeight="1">
      <c r="A267" s="41">
        <f>'S3 Maquette'!B267</f>
        <v>0</v>
      </c>
      <c r="B267" s="41">
        <f>'S3 Maquette'!C267</f>
        <v>0</v>
      </c>
      <c r="C267" s="39">
        <f>'S3 Maquette'!F267</f>
        <v>0</v>
      </c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42"/>
      <c r="W267"/>
    </row>
    <row r="268" spans="1:23" ht="30.5" customHeight="1">
      <c r="A268" s="41">
        <f>'S3 Maquette'!B268</f>
        <v>0</v>
      </c>
      <c r="B268" s="41">
        <f>'S3 Maquette'!C268</f>
        <v>0</v>
      </c>
      <c r="C268" s="39">
        <f>'S3 Maquette'!F268</f>
        <v>0</v>
      </c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42"/>
      <c r="W268"/>
    </row>
    <row r="269" spans="1:23" ht="30.5" customHeight="1">
      <c r="A269" s="41">
        <f>'S3 Maquette'!B269</f>
        <v>0</v>
      </c>
      <c r="B269" s="41">
        <f>'S3 Maquette'!C269</f>
        <v>0</v>
      </c>
      <c r="C269" s="39">
        <f>'S3 Maquette'!F269</f>
        <v>0</v>
      </c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42"/>
      <c r="W269"/>
    </row>
    <row r="270" spans="1:23" ht="30.5" customHeight="1">
      <c r="A270" s="41">
        <f>'S3 Maquette'!B270</f>
        <v>0</v>
      </c>
      <c r="B270" s="41">
        <f>'S3 Maquette'!C270</f>
        <v>0</v>
      </c>
      <c r="C270" s="39">
        <f>'S3 Maquette'!F270</f>
        <v>0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42"/>
      <c r="W270"/>
    </row>
    <row r="271" spans="1:23" ht="30.5" customHeight="1">
      <c r="A271" s="41">
        <f>'S3 Maquette'!B271</f>
        <v>0</v>
      </c>
      <c r="B271" s="41">
        <f>'S3 Maquette'!C271</f>
        <v>0</v>
      </c>
      <c r="C271" s="39">
        <f>'S3 Maquette'!F271</f>
        <v>0</v>
      </c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42"/>
      <c r="W271"/>
    </row>
    <row r="272" spans="1:23" ht="30.5" customHeight="1">
      <c r="A272" s="41">
        <f>'S3 Maquette'!B272</f>
        <v>0</v>
      </c>
      <c r="B272" s="41">
        <f>'S3 Maquette'!C272</f>
        <v>0</v>
      </c>
      <c r="C272" s="39">
        <f>'S3 Maquette'!F272</f>
        <v>0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42"/>
      <c r="W272"/>
    </row>
    <row r="273" spans="1:23" ht="30.5" customHeight="1">
      <c r="A273" s="41">
        <f>'S3 Maquette'!B273</f>
        <v>0</v>
      </c>
      <c r="B273" s="41">
        <f>'S3 Maquette'!C273</f>
        <v>0</v>
      </c>
      <c r="C273" s="39">
        <f>'S3 Maquette'!F273</f>
        <v>0</v>
      </c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42"/>
      <c r="W273"/>
    </row>
    <row r="274" spans="1:23" ht="30.5" customHeight="1">
      <c r="A274" s="41">
        <f>'S3 Maquette'!B274</f>
        <v>0</v>
      </c>
      <c r="B274" s="41">
        <f>'S3 Maquette'!C274</f>
        <v>0</v>
      </c>
      <c r="C274" s="39">
        <f>'S3 Maquette'!F274</f>
        <v>0</v>
      </c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42"/>
      <c r="W274"/>
    </row>
    <row r="275" spans="1:23" ht="30.5" customHeight="1">
      <c r="A275" s="41">
        <f>'S3 Maquette'!B275</f>
        <v>0</v>
      </c>
      <c r="B275" s="41">
        <f>'S3 Maquette'!C275</f>
        <v>0</v>
      </c>
      <c r="C275" s="39">
        <f>'S3 Maquette'!F275</f>
        <v>0</v>
      </c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42"/>
      <c r="W275"/>
    </row>
    <row r="276" spans="1:23" ht="30.5" customHeight="1">
      <c r="A276" s="41">
        <f>'S3 Maquette'!B276</f>
        <v>0</v>
      </c>
      <c r="B276" s="41">
        <f>'S3 Maquette'!C276</f>
        <v>0</v>
      </c>
      <c r="C276" s="39">
        <f>'S3 Maquette'!F276</f>
        <v>0</v>
      </c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42"/>
      <c r="W276"/>
    </row>
    <row r="277" spans="1:23" ht="30.5" customHeight="1">
      <c r="A277" s="41">
        <f>'S3 Maquette'!B277</f>
        <v>0</v>
      </c>
      <c r="B277" s="41">
        <f>'S3 Maquette'!C277</f>
        <v>0</v>
      </c>
      <c r="C277" s="39">
        <f>'S3 Maquette'!F277</f>
        <v>0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42"/>
      <c r="W277"/>
    </row>
    <row r="278" spans="1:23" ht="30.5" customHeight="1">
      <c r="A278" s="41">
        <f>'S3 Maquette'!B278</f>
        <v>0</v>
      </c>
      <c r="B278" s="41">
        <f>'S3 Maquette'!C278</f>
        <v>0</v>
      </c>
      <c r="C278" s="39">
        <f>'S3 Maquette'!F278</f>
        <v>0</v>
      </c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42"/>
      <c r="W278"/>
    </row>
    <row r="279" spans="1:23" ht="30.5" customHeight="1">
      <c r="A279" s="41">
        <f>'S3 Maquette'!B279</f>
        <v>0</v>
      </c>
      <c r="B279" s="41">
        <f>'S3 Maquette'!C279</f>
        <v>0</v>
      </c>
      <c r="C279" s="39">
        <f>'S3 Maquette'!F279</f>
        <v>0</v>
      </c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42"/>
      <c r="W279"/>
    </row>
    <row r="280" spans="1:23" ht="30.5" customHeight="1">
      <c r="A280" s="41">
        <f>'S3 Maquette'!B280</f>
        <v>0</v>
      </c>
      <c r="B280" s="41">
        <f>'S3 Maquette'!C280</f>
        <v>0</v>
      </c>
      <c r="C280" s="39">
        <f>'S3 Maquette'!F280</f>
        <v>0</v>
      </c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42"/>
      <c r="W280"/>
    </row>
    <row r="281" spans="1:23" ht="30.5" customHeight="1">
      <c r="A281" s="41">
        <f>'S3 Maquette'!B281</f>
        <v>0</v>
      </c>
      <c r="B281" s="41">
        <f>'S3 Maquette'!C281</f>
        <v>0</v>
      </c>
      <c r="C281" s="39">
        <f>'S3 Maquette'!F281</f>
        <v>0</v>
      </c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42"/>
      <c r="W281"/>
    </row>
    <row r="282" spans="1:23" ht="30.5" customHeight="1">
      <c r="A282" s="41">
        <f>'S3 Maquette'!B282</f>
        <v>0</v>
      </c>
      <c r="B282" s="41">
        <f>'S3 Maquette'!C282</f>
        <v>0</v>
      </c>
      <c r="C282" s="39">
        <f>'S3 Maquette'!F282</f>
        <v>0</v>
      </c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42"/>
      <c r="W282"/>
    </row>
    <row r="283" spans="1:23" ht="30.5" customHeight="1">
      <c r="A283" s="41">
        <f>'S3 Maquette'!B283</f>
        <v>0</v>
      </c>
      <c r="B283" s="41">
        <f>'S3 Maquette'!C283</f>
        <v>0</v>
      </c>
      <c r="C283" s="39">
        <f>'S3 Maquette'!F283</f>
        <v>0</v>
      </c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42"/>
      <c r="W283"/>
    </row>
    <row r="284" spans="1:23" ht="30.5" customHeight="1">
      <c r="A284" s="41">
        <f>'S3 Maquette'!B284</f>
        <v>0</v>
      </c>
      <c r="B284" s="41">
        <f>'S3 Maquette'!C284</f>
        <v>0</v>
      </c>
      <c r="C284" s="39">
        <f>'S3 Maquette'!F284</f>
        <v>0</v>
      </c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42"/>
      <c r="W284"/>
    </row>
    <row r="285" spans="1:23" ht="30.5" customHeight="1">
      <c r="A285" s="41">
        <f>'S3 Maquette'!B285</f>
        <v>0</v>
      </c>
      <c r="B285" s="41">
        <f>'S3 Maquette'!C285</f>
        <v>0</v>
      </c>
      <c r="C285" s="39">
        <f>'S3 Maquette'!F285</f>
        <v>0</v>
      </c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42"/>
      <c r="W285"/>
    </row>
    <row r="286" spans="1:23" ht="30.5" customHeight="1">
      <c r="A286" s="41">
        <f>'S3 Maquette'!B286</f>
        <v>0</v>
      </c>
      <c r="B286" s="41">
        <f>'S3 Maquette'!C286</f>
        <v>0</v>
      </c>
      <c r="C286" s="39">
        <f>'S3 Maquette'!F286</f>
        <v>0</v>
      </c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42"/>
      <c r="W286"/>
    </row>
    <row r="287" spans="1:23" ht="30.5" customHeight="1">
      <c r="A287" s="41">
        <f>'S3 Maquette'!B287</f>
        <v>0</v>
      </c>
      <c r="B287" s="41">
        <f>'S3 Maquette'!C287</f>
        <v>0</v>
      </c>
      <c r="C287" s="39">
        <f>'S3 Maquette'!F287</f>
        <v>0</v>
      </c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42"/>
      <c r="W287"/>
    </row>
    <row r="288" spans="1:23" ht="30.5" customHeight="1">
      <c r="A288" s="41">
        <f>'S3 Maquette'!B288</f>
        <v>0</v>
      </c>
      <c r="B288" s="41">
        <f>'S3 Maquette'!C288</f>
        <v>0</v>
      </c>
      <c r="C288" s="39">
        <f>'S3 Maquette'!F288</f>
        <v>0</v>
      </c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42"/>
      <c r="W288"/>
    </row>
    <row r="289" spans="1:23" ht="30.5" customHeight="1">
      <c r="A289" s="41">
        <f>'S3 Maquette'!B289</f>
        <v>0</v>
      </c>
      <c r="B289" s="41">
        <f>'S3 Maquette'!C289</f>
        <v>0</v>
      </c>
      <c r="C289" s="39">
        <f>'S3 Maquette'!F289</f>
        <v>0</v>
      </c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42"/>
      <c r="W289"/>
    </row>
    <row r="290" spans="1:23" ht="30.5" customHeight="1">
      <c r="A290" s="41">
        <f>'S3 Maquette'!B290</f>
        <v>0</v>
      </c>
      <c r="B290" s="41">
        <f>'S3 Maquette'!C290</f>
        <v>0</v>
      </c>
      <c r="C290" s="39">
        <f>'S3 Maquette'!F290</f>
        <v>0</v>
      </c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42"/>
      <c r="W290"/>
    </row>
    <row r="291" spans="1:23" ht="30.5" customHeight="1">
      <c r="A291" s="41">
        <f>'S3 Maquette'!B291</f>
        <v>0</v>
      </c>
      <c r="B291" s="41">
        <f>'S3 Maquette'!C291</f>
        <v>0</v>
      </c>
      <c r="C291" s="39">
        <f>'S3 Maquette'!F291</f>
        <v>0</v>
      </c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42"/>
      <c r="W291"/>
    </row>
    <row r="292" spans="1:23" ht="30.5" customHeight="1">
      <c r="A292" s="41">
        <f>'S3 Maquette'!B292</f>
        <v>0</v>
      </c>
      <c r="B292" s="41">
        <f>'S3 Maquette'!C292</f>
        <v>0</v>
      </c>
      <c r="C292" s="39">
        <f>'S3 Maquette'!F292</f>
        <v>0</v>
      </c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42"/>
      <c r="W292"/>
    </row>
    <row r="293" spans="1:23" ht="30.5" customHeight="1">
      <c r="A293" s="41">
        <f>'S3 Maquette'!B293</f>
        <v>0</v>
      </c>
      <c r="B293" s="41">
        <f>'S3 Maquette'!C293</f>
        <v>0</v>
      </c>
      <c r="C293" s="39">
        <f>'S3 Maquette'!F293</f>
        <v>0</v>
      </c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42"/>
      <c r="W293"/>
    </row>
    <row r="294" spans="1:23" ht="30.5" customHeight="1">
      <c r="A294" s="41">
        <f>'S3 Maquette'!B294</f>
        <v>0</v>
      </c>
      <c r="B294" s="41">
        <f>'S3 Maquette'!C294</f>
        <v>0</v>
      </c>
      <c r="C294" s="39">
        <f>'S3 Maquette'!F294</f>
        <v>0</v>
      </c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42"/>
      <c r="W294"/>
    </row>
    <row r="295" spans="1:23" ht="30.5" customHeight="1">
      <c r="A295" s="41">
        <f>'S3 Maquette'!B295</f>
        <v>0</v>
      </c>
      <c r="B295" s="41">
        <f>'S3 Maquette'!C295</f>
        <v>0</v>
      </c>
      <c r="C295" s="39">
        <f>'S3 Maquette'!F295</f>
        <v>0</v>
      </c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42"/>
      <c r="W295"/>
    </row>
    <row r="296" spans="1:23" ht="30.5" customHeight="1">
      <c r="A296" s="41">
        <f>'S3 Maquette'!B296</f>
        <v>0</v>
      </c>
      <c r="B296" s="41">
        <f>'S3 Maquette'!C296</f>
        <v>0</v>
      </c>
      <c r="C296" s="39">
        <f>'S3 Maquette'!F296</f>
        <v>0</v>
      </c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42"/>
      <c r="W296"/>
    </row>
    <row r="297" spans="1:23" ht="30.5" customHeight="1">
      <c r="A297" s="41">
        <f>'S3 Maquette'!B297</f>
        <v>0</v>
      </c>
      <c r="B297" s="41">
        <f>'S3 Maquette'!C297</f>
        <v>0</v>
      </c>
      <c r="C297" s="39">
        <f>'S3 Maquette'!F297</f>
        <v>0</v>
      </c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42"/>
      <c r="W297"/>
    </row>
    <row r="298" spans="1:23" ht="30.5" customHeight="1">
      <c r="A298" s="41">
        <f>'S3 Maquette'!B298</f>
        <v>0</v>
      </c>
      <c r="B298" s="41">
        <f>'S3 Maquette'!C298</f>
        <v>0</v>
      </c>
      <c r="C298" s="39">
        <f>'S3 Maquette'!F298</f>
        <v>0</v>
      </c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42"/>
      <c r="W298"/>
    </row>
    <row r="299" spans="1:23" ht="30.5" customHeight="1">
      <c r="A299" s="41">
        <f>'S3 Maquette'!B299</f>
        <v>0</v>
      </c>
      <c r="B299" s="41">
        <f>'S3 Maquette'!C299</f>
        <v>0</v>
      </c>
      <c r="C299" s="39">
        <f>'S3 Maquette'!F299</f>
        <v>0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42"/>
      <c r="W299"/>
    </row>
    <row r="300" spans="1:23" ht="30.5" customHeight="1">
      <c r="A300" s="41">
        <f>'S3 Maquette'!B300</f>
        <v>0</v>
      </c>
      <c r="B300" s="41">
        <f>'S3 Maquette'!C300</f>
        <v>0</v>
      </c>
      <c r="C300" s="39">
        <f>'S3 Maquette'!F300</f>
        <v>0</v>
      </c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42"/>
      <c r="W300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C7:D9"/>
    <mergeCell ref="E7:F9"/>
    <mergeCell ref="G7:G9"/>
    <mergeCell ref="H7:I9"/>
    <mergeCell ref="A7:A11"/>
    <mergeCell ref="B7:B11"/>
    <mergeCell ref="C10:D11"/>
    <mergeCell ref="E10:I11"/>
  </mergeCells>
  <conditionalFormatting sqref="A1:A7 A12:A17 A301:A999">
    <cfRule type="expression" dxfId="366" priority="184">
      <formula>$C1="OPTION"</formula>
    </cfRule>
    <cfRule type="expression" dxfId="365" priority="182">
      <formula>$C1="Parcours Pédagogique"</formula>
    </cfRule>
    <cfRule type="expression" dxfId="364" priority="183">
      <formula>$C1="BLOC"</formula>
    </cfRule>
  </conditionalFormatting>
  <conditionalFormatting sqref="A28:Q29">
    <cfRule type="expression" dxfId="363" priority="159">
      <formula>$C28="Modification"</formula>
    </cfRule>
    <cfRule type="expression" dxfId="362" priority="160">
      <formula>$C28="Création"</formula>
    </cfRule>
    <cfRule type="expression" dxfId="361" priority="158">
      <formula>$C28="Modification MCC"</formula>
    </cfRule>
    <cfRule type="expression" dxfId="360" priority="161">
      <formula>$C28="Fermeture"</formula>
    </cfRule>
  </conditionalFormatting>
  <conditionalFormatting sqref="A18:S27 T18 R28:S29 A30:S30 R31:S31 R33:S33 R35:S35 R37:S37 A38:S300 A34:R34 R32 R36 A31:B33 A35:B37">
    <cfRule type="expression" dxfId="359" priority="189">
      <formula>$C18="Modification MCC"</formula>
    </cfRule>
  </conditionalFormatting>
  <conditionalFormatting sqref="B1:S7 C8:S9 C10 E10 J10:S11 B12:M12 P12 B13:L13 B14:N14 P14:S17 B15:M17 B301:S999">
    <cfRule type="expression" dxfId="358" priority="188">
      <formula>$D1="Fermeture"</formula>
    </cfRule>
    <cfRule type="expression" dxfId="357" priority="187">
      <formula>$D1="Création"</formula>
    </cfRule>
    <cfRule type="expression" dxfId="356" priority="186">
      <formula>$D1="Modification"</formula>
    </cfRule>
  </conditionalFormatting>
  <conditionalFormatting sqref="B1:S7 C8:S9 J10:S11 B12:M12 B13:L13 B14:N14 B15:M17 P14:S17 B301:S999 C10 E10 P12">
    <cfRule type="expression" dxfId="355" priority="185">
      <formula>$D1="Modification MCC"</formula>
    </cfRule>
  </conditionalFormatting>
  <conditionalFormatting sqref="C32:E33">
    <cfRule type="expression" dxfId="354" priority="35">
      <formula>$C32="Fermeture"</formula>
    </cfRule>
    <cfRule type="expression" dxfId="353" priority="34">
      <formula>$C32="Création"</formula>
    </cfRule>
    <cfRule type="expression" dxfId="352" priority="33">
      <formula>$C32="Modification"</formula>
    </cfRule>
    <cfRule type="expression" dxfId="351" priority="32">
      <formula>$C32="Modification MCC"</formula>
    </cfRule>
  </conditionalFormatting>
  <conditionalFormatting sqref="C37:M37">
    <cfRule type="expression" dxfId="350" priority="47">
      <formula>$C37="Fermeture"</formula>
    </cfRule>
    <cfRule type="expression" dxfId="349" priority="46">
      <formula>$C37="Création"</formula>
    </cfRule>
    <cfRule type="expression" dxfId="348" priority="45">
      <formula>$C37="Modification"</formula>
    </cfRule>
    <cfRule type="expression" dxfId="347" priority="44">
      <formula>$C37="Modification MCC"</formula>
    </cfRule>
  </conditionalFormatting>
  <conditionalFormatting sqref="C31:Q31">
    <cfRule type="expression" dxfId="346" priority="138">
      <formula>$C31="Modification MCC"</formula>
    </cfRule>
    <cfRule type="expression" dxfId="345" priority="141">
      <formula>$C31="Fermeture"</formula>
    </cfRule>
    <cfRule type="expression" dxfId="344" priority="140">
      <formula>$C31="Création"</formula>
    </cfRule>
    <cfRule type="expression" dxfId="343" priority="139">
      <formula>$C31="Modification"</formula>
    </cfRule>
  </conditionalFormatting>
  <conditionalFormatting sqref="C35:Q36">
    <cfRule type="expression" dxfId="342" priority="58">
      <formula>$C35="Modification MCC"</formula>
    </cfRule>
    <cfRule type="expression" dxfId="341" priority="59">
      <formula>$C35="Modification"</formula>
    </cfRule>
    <cfRule type="expression" dxfId="340" priority="60">
      <formula>$C35="Création"</formula>
    </cfRule>
    <cfRule type="expression" dxfId="339" priority="61">
      <formula>$C35="Fermeture"</formula>
    </cfRule>
  </conditionalFormatting>
  <conditionalFormatting sqref="C1:S9 C10 E10 J10:S11">
    <cfRule type="expression" dxfId="338" priority="176">
      <formula>$B1="Option"</formula>
    </cfRule>
  </conditionalFormatting>
  <conditionalFormatting sqref="C12:S31 C34:R34 C32:R32 C33:S33 C35:S35 C36:R36 C37:S1001">
    <cfRule type="expression" dxfId="337" priority="31">
      <formula>$B12="Option"</formula>
    </cfRule>
  </conditionalFormatting>
  <conditionalFormatting sqref="E27:I27">
    <cfRule type="expression" dxfId="336" priority="4">
      <formula>$C27="Fermeture"</formula>
    </cfRule>
    <cfRule type="expression" dxfId="335" priority="3">
      <formula>$C27="Création"</formula>
    </cfRule>
    <cfRule type="expression" dxfId="334" priority="2">
      <formula>$C27="Modification"</formula>
    </cfRule>
    <cfRule type="expression" dxfId="333" priority="1">
      <formula>$C27="Modification MCC"</formula>
    </cfRule>
  </conditionalFormatting>
  <conditionalFormatting sqref="E30:I30">
    <cfRule type="expression" dxfId="332" priority="27">
      <formula>$C30="Modification MCC"</formula>
    </cfRule>
    <cfRule type="expression" dxfId="331" priority="29">
      <formula>$C30="Création"</formula>
    </cfRule>
    <cfRule type="expression" dxfId="330" priority="30">
      <formula>$C30="Fermeture"</formula>
    </cfRule>
    <cfRule type="expression" dxfId="329" priority="28">
      <formula>$C30="Modification"</formula>
    </cfRule>
  </conditionalFormatting>
  <conditionalFormatting sqref="E34:I34">
    <cfRule type="expression" dxfId="328" priority="13">
      <formula>$C34="Fermeture"</formula>
    </cfRule>
    <cfRule type="expression" dxfId="327" priority="12">
      <formula>$C34="Création"</formula>
    </cfRule>
    <cfRule type="expression" dxfId="326" priority="11">
      <formula>$C34="Modification"</formula>
    </cfRule>
    <cfRule type="expression" dxfId="325" priority="10">
      <formula>$C34="Modification MCC"</formula>
    </cfRule>
  </conditionalFormatting>
  <conditionalFormatting sqref="F32:Q33">
    <cfRule type="expression" dxfId="324" priority="100">
      <formula>$C32="Création"</formula>
    </cfRule>
    <cfRule type="expression" dxfId="323" priority="101">
      <formula>$C32="Fermeture"</formula>
    </cfRule>
    <cfRule type="expression" dxfId="322" priority="98">
      <formula>$C32="Modification MCC"</formula>
    </cfRule>
    <cfRule type="expression" dxfId="321" priority="99">
      <formula>$C32="Modification"</formula>
    </cfRule>
  </conditionalFormatting>
  <conditionalFormatting sqref="J1:J27">
    <cfRule type="expression" dxfId="320" priority="180">
      <formula>$I1="NON"</formula>
    </cfRule>
  </conditionalFormatting>
  <conditionalFormatting sqref="J28:J1001">
    <cfRule type="expression" dxfId="319" priority="43">
      <formula>$I28="NON"</formula>
    </cfRule>
  </conditionalFormatting>
  <conditionalFormatting sqref="K30:M30">
    <cfRule type="expression" dxfId="318" priority="25">
      <formula>$C30="Fermeture"</formula>
    </cfRule>
    <cfRule type="expression" dxfId="317" priority="24">
      <formula>$C30="Création"</formula>
    </cfRule>
    <cfRule type="expression" dxfId="316" priority="23">
      <formula>$C30="Modification"</formula>
    </cfRule>
    <cfRule type="expression" dxfId="315" priority="22">
      <formula>$C30="Modification MCC"</formula>
    </cfRule>
  </conditionalFormatting>
  <conditionalFormatting sqref="K34:M34">
    <cfRule type="expression" dxfId="314" priority="8">
      <formula>$C34="Fermeture"</formula>
    </cfRule>
    <cfRule type="expression" dxfId="313" priority="7">
      <formula>$C34="Création"</formula>
    </cfRule>
    <cfRule type="expression" dxfId="312" priority="6">
      <formula>$C34="Modification"</formula>
    </cfRule>
    <cfRule type="expression" dxfId="311" priority="5">
      <formula>$C34="Modification MCC"</formula>
    </cfRule>
  </conditionalFormatting>
  <conditionalFormatting sqref="L18:L27 L30 L34 L38:L300">
    <cfRule type="expression" dxfId="310" priority="194">
      <formula>$K18="CCI (CC Intégral)"</formula>
    </cfRule>
  </conditionalFormatting>
  <conditionalFormatting sqref="L28:L30">
    <cfRule type="expression" dxfId="309" priority="169">
      <formula>$K28="CCI (CC Intégral)"</formula>
    </cfRule>
  </conditionalFormatting>
  <conditionalFormatting sqref="L31">
    <cfRule type="expression" dxfId="308" priority="149">
      <formula>$K31="CCI (CC Intégral)"</formula>
    </cfRule>
  </conditionalFormatting>
  <conditionalFormatting sqref="L32:L34">
    <cfRule type="expression" dxfId="307" priority="109">
      <formula>$K32="CCI (CC Intégral)"</formula>
    </cfRule>
  </conditionalFormatting>
  <conditionalFormatting sqref="L35:L36">
    <cfRule type="expression" dxfId="306" priority="69">
      <formula>$K35="CCI (CC Intégral)"</formula>
    </cfRule>
  </conditionalFormatting>
  <conditionalFormatting sqref="L37">
    <cfRule type="expression" dxfId="305" priority="49">
      <formula>$K37="CCI (CC Intégral)"</formula>
    </cfRule>
  </conditionalFormatting>
  <conditionalFormatting sqref="L28:M29">
    <cfRule type="expression" dxfId="304" priority="168">
      <formula>$K28="CT (Contrôle terminal)"</formula>
    </cfRule>
  </conditionalFormatting>
  <conditionalFormatting sqref="L30:M30">
    <cfRule type="expression" dxfId="303" priority="26">
      <formula>$K30="CT (Contrôle terminal)"</formula>
    </cfRule>
  </conditionalFormatting>
  <conditionalFormatting sqref="L31:M31">
    <cfRule type="expression" dxfId="302" priority="148">
      <formula>$K31="CT (Contrôle terminal)"</formula>
    </cfRule>
  </conditionalFormatting>
  <conditionalFormatting sqref="L32:M33">
    <cfRule type="expression" dxfId="301" priority="108">
      <formula>$K32="CT (Contrôle terminal)"</formula>
    </cfRule>
  </conditionalFormatting>
  <conditionalFormatting sqref="L34:M34">
    <cfRule type="expression" dxfId="300" priority="9">
      <formula>$K34="CT (Contrôle terminal)"</formula>
    </cfRule>
  </conditionalFormatting>
  <conditionalFormatting sqref="L35:M36">
    <cfRule type="expression" dxfId="299" priority="68">
      <formula>$K35="CT (Contrôle terminal)"</formula>
    </cfRule>
  </conditionalFormatting>
  <conditionalFormatting sqref="L37:M37">
    <cfRule type="expression" dxfId="298" priority="48">
      <formula>$K37="CT (Contrôle terminal)"</formula>
    </cfRule>
  </conditionalFormatting>
  <conditionalFormatting sqref="M1:M27 L18:L27 L30:M30 L34:M34 L38:L300 M38:M1001">
    <cfRule type="expression" dxfId="297" priority="193">
      <formula>$K1="CT (Contrôle terminal)"</formula>
    </cfRule>
  </conditionalFormatting>
  <conditionalFormatting sqref="N1:O1001">
    <cfRule type="expression" dxfId="296" priority="51">
      <formula>$K1="CCI (CC Intégral)"</formula>
    </cfRule>
  </conditionalFormatting>
  <conditionalFormatting sqref="N37:O37">
    <cfRule type="expression" dxfId="295" priority="52">
      <formula>$C37="Modification MCC"</formula>
    </cfRule>
    <cfRule type="expression" dxfId="294" priority="53">
      <formula>$C37="Modification"</formula>
    </cfRule>
    <cfRule type="expression" dxfId="293" priority="54">
      <formula>$C37="Création"</formula>
    </cfRule>
    <cfRule type="expression" dxfId="292" priority="55">
      <formula>$C37="Fermeture"</formula>
    </cfRule>
  </conditionalFormatting>
  <conditionalFormatting sqref="P30:Q30">
    <cfRule type="expression" dxfId="291" priority="21">
      <formula>$C30="Fermeture"</formula>
    </cfRule>
    <cfRule type="expression" dxfId="290" priority="20">
      <formula>$C30="Création"</formula>
    </cfRule>
    <cfRule type="expression" dxfId="289" priority="19">
      <formula>$C30="Modification"</formula>
    </cfRule>
    <cfRule type="expression" dxfId="288" priority="18">
      <formula>$C30="Modification MCC"</formula>
    </cfRule>
  </conditionalFormatting>
  <conditionalFormatting sqref="P37:Q37">
    <cfRule type="expression" dxfId="287" priority="41">
      <formula>$C37="Fermeture"</formula>
    </cfRule>
    <cfRule type="expression" dxfId="286" priority="39">
      <formula>$C37="Modification"</formula>
    </cfRule>
    <cfRule type="expression" dxfId="285" priority="38">
      <formula>$C37="Modification MCC"</formula>
    </cfRule>
    <cfRule type="expression" dxfId="284" priority="40">
      <formula>$C37="Création"</formula>
    </cfRule>
  </conditionalFormatting>
  <conditionalFormatting sqref="Q1:R1001">
    <cfRule type="expression" dxfId="283" priority="37">
      <formula>$P1="Autres"</formula>
    </cfRule>
  </conditionalFormatting>
  <conditionalFormatting sqref="S1:S31 T18 S33 S35 S37:S1001">
    <cfRule type="expression" dxfId="282" priority="177">
      <formula>$P1="CT (Contrôle terminal)"</formula>
    </cfRule>
  </conditionalFormatting>
  <conditionalFormatting sqref="T18 A18:S27 R28:S29 A30:S30 R31:S31 A31:B33 R32 R33:S33 A34:R34 R35:S35 A35:B37 R36 R37:S37 A38:S300">
    <cfRule type="expression" dxfId="281" priority="190">
      <formula>$C18="Modification"</formula>
    </cfRule>
    <cfRule type="expression" dxfId="280" priority="191">
      <formula>$C18="Création"</formula>
    </cfRule>
    <cfRule type="expression" dxfId="279" priority="192">
      <formula>$C18="Fermeture"</formula>
    </cfRule>
  </conditionalFormatting>
  <dataValidations count="6">
    <dataValidation type="list" allowBlank="1" showInputMessage="1" showErrorMessage="1" sqref="E19:I300" xr:uid="{E953230B-D848-40C6-9E46-32912574E7F1}">
      <formula1>"OUI, NON"</formula1>
    </dataValidation>
    <dataValidation type="list" allowBlank="1" showInputMessage="1" showErrorMessage="1" sqref="P19:P300" xr:uid="{E6C924E7-1994-4340-BA08-FC1A7521F9AE}">
      <formula1>"CT (Contrôle terminal), Autres"</formula1>
    </dataValidation>
    <dataValidation type="list" allowBlank="1" showInputMessage="1" showErrorMessage="1" sqref="D1:D6" xr:uid="{0A57B310-051F-41A2-B320-EB1A652F14E1}">
      <formula1>"Obligatoire, Facultatif, Complémentaire"</formula1>
    </dataValidation>
    <dataValidation type="list" allowBlank="1" showInputMessage="1" showErrorMessage="1" sqref="C19:C300" xr:uid="{D05759F5-4FA2-4639-B116-99507214CE43}">
      <formula1>"Modification MCC"</formula1>
    </dataValidation>
    <dataValidation type="list" allowBlank="1" showInputMessage="1" showErrorMessage="1" sqref="K19:K300" xr:uid="{00FD7FBF-7265-4973-9DE4-00FDA08F12FC}">
      <formula1>List_Controle2</formula1>
    </dataValidation>
    <dataValidation type="list" allowBlank="1" showInputMessage="1" showErrorMessage="1" sqref="N19:N300 Q19:Q300" xr:uid="{2A22B8D7-761F-491E-9430-95042336F1C3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D6820-28A9-4859-9449-D92FAB4816D4}">
  <dimension ref="A1:W300"/>
  <sheetViews>
    <sheetView topLeftCell="A4" zoomScale="70" zoomScaleNormal="70" workbookViewId="0">
      <selection activeCell="P34" sqref="P34"/>
    </sheetView>
  </sheetViews>
  <sheetFormatPr baseColWidth="10" defaultColWidth="11.5" defaultRowHeight="15"/>
  <cols>
    <col min="1" max="1" width="39" style="13" customWidth="1"/>
    <col min="2" max="2" width="50.6640625" style="13" customWidth="1"/>
    <col min="3" max="3" width="15.5" style="17" customWidth="1"/>
    <col min="4" max="4" width="20.83203125" style="13" customWidth="1"/>
    <col min="5" max="5" width="15.5" style="13" customWidth="1"/>
    <col min="6" max="6" width="24.6640625" style="13" customWidth="1"/>
    <col min="7" max="7" width="22" style="13" customWidth="1"/>
    <col min="8" max="8" width="27.1640625" style="13" customWidth="1"/>
    <col min="9" max="9" width="35.33203125" style="13" customWidth="1"/>
    <col min="10" max="10" width="18.6640625" style="13" customWidth="1"/>
    <col min="11" max="11" width="40.6640625" style="13" customWidth="1"/>
    <col min="12" max="12" width="31.6640625" style="13" customWidth="1"/>
    <col min="13" max="14" width="22.5" style="13" customWidth="1"/>
    <col min="15" max="15" width="20.33203125" style="13" customWidth="1"/>
    <col min="16" max="16" width="20.83203125" style="13" bestFit="1" customWidth="1"/>
    <col min="17" max="17" width="20.5" style="13" customWidth="1"/>
    <col min="18" max="18" width="17.33203125" style="13" customWidth="1"/>
    <col min="19" max="19" width="51.33203125" style="13" customWidth="1"/>
    <col min="20" max="20" width="45.33203125" style="17" customWidth="1"/>
    <col min="21" max="23" width="11.5" style="29"/>
  </cols>
  <sheetData>
    <row r="1" spans="1:19">
      <c r="A1" s="160"/>
      <c r="B1" s="160"/>
      <c r="C1" s="160"/>
      <c r="D1" s="160"/>
      <c r="E1" s="160"/>
      <c r="F1" s="160"/>
      <c r="G1" s="160"/>
      <c r="H1" s="160"/>
      <c r="I1" s="160"/>
      <c r="J1" s="32"/>
    </row>
    <row r="2" spans="1:19">
      <c r="A2" s="160"/>
      <c r="B2" s="160"/>
      <c r="C2" s="160"/>
      <c r="D2" s="160"/>
      <c r="E2" s="160"/>
      <c r="F2" s="160"/>
      <c r="G2" s="160"/>
      <c r="H2" s="160"/>
      <c r="I2" s="160"/>
      <c r="J2" s="32"/>
    </row>
    <row r="3" spans="1:19">
      <c r="A3" s="160"/>
      <c r="B3" s="160"/>
      <c r="C3" s="160"/>
      <c r="D3" s="160"/>
      <c r="E3" s="160"/>
      <c r="F3" s="160"/>
      <c r="G3" s="160"/>
      <c r="H3" s="160"/>
      <c r="I3" s="160"/>
      <c r="J3" s="32"/>
    </row>
    <row r="4" spans="1:19">
      <c r="A4" s="160"/>
      <c r="B4" s="160"/>
      <c r="C4" s="160"/>
      <c r="D4" s="160"/>
      <c r="E4" s="160"/>
      <c r="F4" s="160"/>
      <c r="G4" s="160"/>
      <c r="H4" s="160"/>
      <c r="I4" s="160"/>
      <c r="J4" s="32"/>
    </row>
    <row r="5" spans="1:19">
      <c r="A5" s="160"/>
      <c r="B5" s="160"/>
      <c r="C5" s="160"/>
      <c r="D5" s="160"/>
      <c r="E5" s="160"/>
      <c r="F5" s="160"/>
      <c r="G5" s="160"/>
      <c r="H5" s="160"/>
      <c r="I5" s="160"/>
      <c r="J5" s="32"/>
    </row>
    <row r="6" spans="1:19">
      <c r="A6" s="160"/>
      <c r="B6" s="160"/>
      <c r="C6" s="160"/>
      <c r="D6" s="160"/>
      <c r="E6" s="160"/>
      <c r="F6" s="160"/>
      <c r="G6" s="160"/>
      <c r="H6" s="160"/>
      <c r="I6" s="160"/>
      <c r="J6" s="32"/>
    </row>
    <row r="7" spans="1:19" ht="14.5" customHeight="1">
      <c r="A7" s="162" t="s">
        <v>382</v>
      </c>
      <c r="B7" s="159" t="str">
        <f>'[1]Fiche Générale'!B3</f>
        <v>Portail_SHS</v>
      </c>
      <c r="C7" s="162" t="s">
        <v>383</v>
      </c>
      <c r="D7" s="162"/>
      <c r="E7" s="182" t="str">
        <f>'[1]Fiche Générale'!B4</f>
        <v>Géographie</v>
      </c>
      <c r="F7" s="159"/>
      <c r="G7" s="162" t="s">
        <v>384</v>
      </c>
      <c r="H7" s="183" t="str">
        <f>'[1]Fiche Générale'!B5</f>
        <v>licence de géographie</v>
      </c>
      <c r="I7" s="183"/>
      <c r="J7" s="33"/>
      <c r="K7" s="18"/>
    </row>
    <row r="8" spans="1:19" ht="14.5" customHeight="1">
      <c r="A8" s="162"/>
      <c r="B8" s="159"/>
      <c r="C8" s="162"/>
      <c r="D8" s="162"/>
      <c r="E8" s="182"/>
      <c r="F8" s="159"/>
      <c r="G8" s="162"/>
      <c r="H8" s="183"/>
      <c r="I8" s="183"/>
      <c r="J8" s="33"/>
      <c r="K8" s="18"/>
    </row>
    <row r="9" spans="1:19" ht="14.5" customHeight="1">
      <c r="A9" s="162"/>
      <c r="B9" s="159"/>
      <c r="C9" s="162"/>
      <c r="D9" s="162"/>
      <c r="E9" s="182"/>
      <c r="F9" s="159"/>
      <c r="G9" s="162"/>
      <c r="H9" s="183"/>
      <c r="I9" s="183"/>
      <c r="J9" s="33"/>
      <c r="K9" s="18"/>
    </row>
    <row r="10" spans="1:19" ht="14.5" customHeight="1">
      <c r="A10" s="162"/>
      <c r="B10" s="159"/>
      <c r="C10" s="175" t="s">
        <v>204</v>
      </c>
      <c r="D10" s="175"/>
      <c r="E10" s="185">
        <f>'[1]Fiche Générale'!B9</f>
        <v>0</v>
      </c>
      <c r="F10" s="185"/>
      <c r="G10" s="185"/>
      <c r="H10" s="185"/>
      <c r="I10" s="185"/>
      <c r="J10" s="33"/>
      <c r="K10" s="18"/>
    </row>
    <row r="11" spans="1:19" ht="14.5" customHeight="1">
      <c r="A11" s="162"/>
      <c r="B11" s="159"/>
      <c r="C11" s="175"/>
      <c r="D11" s="175"/>
      <c r="E11" s="185"/>
      <c r="F11" s="185"/>
      <c r="G11" s="185"/>
      <c r="H11" s="185"/>
      <c r="I11" s="185"/>
      <c r="J11" s="33"/>
      <c r="K11" s="18"/>
    </row>
    <row r="12" spans="1:19">
      <c r="C12" s="13"/>
      <c r="I12" s="35"/>
      <c r="J12" s="35"/>
      <c r="M12" s="155" t="s">
        <v>385</v>
      </c>
      <c r="N12" s="156"/>
      <c r="O12" s="195"/>
      <c r="P12" s="155" t="s">
        <v>386</v>
      </c>
      <c r="Q12" s="156"/>
      <c r="R12" s="156"/>
      <c r="S12" s="195"/>
    </row>
    <row r="13" spans="1:19">
      <c r="A13" s="192" t="s">
        <v>205</v>
      </c>
      <c r="B13" s="119" t="str">
        <f>'[1]S3 Maquette'!B13</f>
        <v>2ème année de Portail</v>
      </c>
      <c r="C13" s="119"/>
      <c r="D13" s="192" t="s">
        <v>387</v>
      </c>
      <c r="E13" s="205">
        <f>'[1]S3 Maquette'!E13</f>
        <v>0</v>
      </c>
      <c r="F13" s="205"/>
      <c r="G13" s="205"/>
      <c r="I13" s="35"/>
      <c r="J13" s="35"/>
      <c r="M13" s="157"/>
      <c r="N13" s="158"/>
      <c r="O13" s="196"/>
      <c r="P13" s="157"/>
      <c r="Q13" s="158"/>
      <c r="R13" s="158"/>
      <c r="S13" s="196"/>
    </row>
    <row r="14" spans="1:19">
      <c r="A14" s="194"/>
      <c r="B14" s="119"/>
      <c r="C14" s="119"/>
      <c r="D14" s="194"/>
      <c r="E14" s="205"/>
      <c r="F14" s="205"/>
      <c r="G14" s="205"/>
      <c r="I14" s="35"/>
      <c r="J14" s="35"/>
      <c r="M14" s="154" t="s">
        <v>388</v>
      </c>
      <c r="N14" s="155" t="s">
        <v>389</v>
      </c>
      <c r="O14" s="195"/>
      <c r="P14" s="160"/>
      <c r="Q14" s="199"/>
      <c r="R14" s="206"/>
      <c r="S14" s="192"/>
    </row>
    <row r="15" spans="1:19">
      <c r="A15" s="192" t="s">
        <v>390</v>
      </c>
      <c r="B15" s="122" t="str">
        <f>'[1]S3 Maquette'!B15</f>
        <v>Semestre 3</v>
      </c>
      <c r="C15" s="123"/>
      <c r="D15" s="192" t="s">
        <v>391</v>
      </c>
      <c r="E15" s="205">
        <f>'[1]S3 Maquette'!E15:F16</f>
        <v>0</v>
      </c>
      <c r="F15" s="205"/>
      <c r="G15" s="205"/>
      <c r="I15" s="35"/>
      <c r="J15" s="35"/>
      <c r="M15" s="154"/>
      <c r="N15" s="202"/>
      <c r="O15" s="203"/>
      <c r="P15" s="160"/>
      <c r="Q15" s="200"/>
      <c r="R15" s="206"/>
      <c r="S15" s="193"/>
    </row>
    <row r="16" spans="1:19">
      <c r="A16" s="194"/>
      <c r="B16" s="125"/>
      <c r="C16" s="126"/>
      <c r="D16" s="194"/>
      <c r="E16" s="205"/>
      <c r="F16" s="205"/>
      <c r="G16" s="205"/>
      <c r="I16" s="35"/>
      <c r="J16" s="35"/>
      <c r="M16" s="154"/>
      <c r="N16" s="202"/>
      <c r="O16" s="203"/>
      <c r="P16" s="160"/>
      <c r="Q16" s="200"/>
      <c r="R16" s="206"/>
      <c r="S16" s="193"/>
    </row>
    <row r="17" spans="1:23">
      <c r="L17" s="14"/>
      <c r="M17" s="154"/>
      <c r="N17" s="157"/>
      <c r="O17" s="196"/>
      <c r="P17" s="160"/>
      <c r="Q17" s="201"/>
      <c r="R17" s="206"/>
      <c r="S17" s="194"/>
    </row>
    <row r="18" spans="1:23" ht="59.5" customHeight="1">
      <c r="A18" s="3" t="s">
        <v>392</v>
      </c>
      <c r="B18" s="34" t="s">
        <v>393</v>
      </c>
      <c r="C18" s="3" t="s">
        <v>5</v>
      </c>
      <c r="D18" s="3" t="s">
        <v>394</v>
      </c>
      <c r="E18" s="3" t="s">
        <v>395</v>
      </c>
      <c r="F18" s="3" t="s">
        <v>396</v>
      </c>
      <c r="G18" s="3" t="s">
        <v>397</v>
      </c>
      <c r="H18" s="3" t="s">
        <v>398</v>
      </c>
      <c r="I18" s="3" t="s">
        <v>399</v>
      </c>
      <c r="J18" s="3" t="s">
        <v>400</v>
      </c>
      <c r="K18" s="3" t="s">
        <v>401</v>
      </c>
      <c r="L18" s="3" t="s">
        <v>402</v>
      </c>
      <c r="M18" s="3" t="s">
        <v>403</v>
      </c>
      <c r="N18" s="3" t="s">
        <v>393</v>
      </c>
      <c r="O18" s="3" t="s">
        <v>404</v>
      </c>
      <c r="P18" s="3" t="s">
        <v>405</v>
      </c>
      <c r="Q18" s="3" t="s">
        <v>393</v>
      </c>
      <c r="R18" s="3" t="s">
        <v>404</v>
      </c>
      <c r="S18" s="4" t="s">
        <v>406</v>
      </c>
      <c r="T18" s="4" t="s">
        <v>407</v>
      </c>
      <c r="W18"/>
    </row>
    <row r="19" spans="1:23" ht="30.5" customHeight="1">
      <c r="A19" s="8" t="str">
        <f>'[1]S3 Maquette'!B19</f>
        <v>Compétences transversales S3</v>
      </c>
      <c r="B19" s="38" t="str">
        <f>'[1]S3 Maquette'!C19</f>
        <v>UE</v>
      </c>
      <c r="C19" s="55">
        <f>'[1]S3 Maquette'!F19</f>
        <v>0</v>
      </c>
      <c r="D19" s="56"/>
      <c r="E19" s="56"/>
      <c r="F19" s="56"/>
      <c r="G19" s="57"/>
      <c r="H19" s="58"/>
      <c r="I19" s="58"/>
      <c r="J19" s="58"/>
      <c r="K19" s="57"/>
      <c r="L19" s="57"/>
      <c r="M19" s="58"/>
      <c r="N19" s="58"/>
      <c r="O19" s="57"/>
      <c r="P19" s="57"/>
      <c r="Q19" s="57"/>
      <c r="R19" s="57"/>
      <c r="S19" s="59"/>
      <c r="T19" s="66"/>
      <c r="W19"/>
    </row>
    <row r="20" spans="1:23" ht="30.5" customHeight="1">
      <c r="A20" s="8" t="str">
        <f>'[1]S3 Maquette'!B20</f>
        <v>Compétences informationnelles 2</v>
      </c>
      <c r="B20" s="38" t="str">
        <f>'[1]S3 Maquette'!C20</f>
        <v>ECUE</v>
      </c>
      <c r="C20" s="61">
        <f>'[1]S3 Maquette'!F20</f>
        <v>0</v>
      </c>
      <c r="D20" s="60"/>
      <c r="E20" s="60"/>
      <c r="F20" s="60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6"/>
      <c r="W20"/>
    </row>
    <row r="21" spans="1:23" ht="30.5" customHeight="1">
      <c r="A21" s="8" t="str">
        <f>'[1]S3 Maquette'!B21</f>
        <v>Compétences pré-professionnalisation 2</v>
      </c>
      <c r="B21" s="38" t="str">
        <f>'[1]S3 Maquette'!C21</f>
        <v>ECUE</v>
      </c>
      <c r="C21" s="61">
        <f>'[1]S3 Maquette'!F21</f>
        <v>0</v>
      </c>
      <c r="D21" s="60"/>
      <c r="E21" s="60"/>
      <c r="F21" s="60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6"/>
      <c r="W21"/>
    </row>
    <row r="22" spans="1:23" ht="30.5" customHeight="1">
      <c r="A22" s="8" t="str">
        <f>'[1]S3 Maquette'!B22</f>
        <v>Langue Vivante-3</v>
      </c>
      <c r="B22" s="38" t="str">
        <f>'[1]S3 Maquette'!C22</f>
        <v>ECUE</v>
      </c>
      <c r="C22" s="61">
        <f>'[1]S3 Maquette'!F22</f>
        <v>0</v>
      </c>
      <c r="D22" s="60"/>
      <c r="E22" s="60"/>
      <c r="F22" s="60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6"/>
      <c r="W22"/>
    </row>
    <row r="23" spans="1:23" ht="30.5" customHeight="1">
      <c r="A23" s="8" t="str">
        <f>'[1]S3 Maquette'!B23</f>
        <v>Min 1 Max 1</v>
      </c>
      <c r="B23" s="38" t="str">
        <f>'[1]S3 Maquette'!C23</f>
        <v>OPTION</v>
      </c>
      <c r="C23" s="62">
        <f>'[1]S3 Maquette'!F23</f>
        <v>0</v>
      </c>
      <c r="D23" s="63"/>
      <c r="E23" s="63"/>
      <c r="F23" s="63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6"/>
      <c r="W23"/>
    </row>
    <row r="24" spans="1:23" ht="30.5" customHeight="1">
      <c r="A24" s="8" t="str">
        <f>'[1]S3 Maquette'!B24</f>
        <v>Anglais 3</v>
      </c>
      <c r="B24" s="38" t="str">
        <f>'[1]S3 Maquette'!C24</f>
        <v>ECUE</v>
      </c>
      <c r="C24" s="62">
        <f>'[1]S3 Maquette'!F24</f>
        <v>0</v>
      </c>
      <c r="D24" s="63"/>
      <c r="E24" s="63"/>
      <c r="F24" s="63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6"/>
      <c r="W24"/>
    </row>
    <row r="25" spans="1:23" ht="30.5" customHeight="1">
      <c r="A25" s="8" t="str">
        <f>'[1]S3 Maquette'!B25</f>
        <v>Espagnol</v>
      </c>
      <c r="B25" s="38" t="str">
        <f>'[1]S3 Maquette'!C25</f>
        <v>ECUE</v>
      </c>
      <c r="C25" s="62">
        <f>'[1]S3 Maquette'!F25</f>
        <v>0</v>
      </c>
      <c r="D25" s="63"/>
      <c r="E25" s="63"/>
      <c r="F25" s="63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6"/>
      <c r="W25"/>
    </row>
    <row r="26" spans="1:23" ht="30.5" customHeight="1">
      <c r="A26" s="8" t="str">
        <f>'[1]S3 Maquette'!B26</f>
        <v>Italien</v>
      </c>
      <c r="B26" s="38" t="str">
        <f>'[1]S3 Maquette'!C26</f>
        <v>ECUE</v>
      </c>
      <c r="C26" s="62">
        <f>'[1]S3 Maquette'!F26</f>
        <v>0</v>
      </c>
      <c r="D26" s="63"/>
      <c r="E26" s="63"/>
      <c r="F26" s="63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6"/>
      <c r="W26"/>
    </row>
    <row r="27" spans="1:23" ht="30.5" customHeight="1">
      <c r="A27" s="41" t="str">
        <f>'[1]S3 Maquette'!B27</f>
        <v>UE disciplinaire géo Appliquée aménagement 3</v>
      </c>
      <c r="B27" s="41" t="str">
        <f>'[1]S3 Maquette'!C27</f>
        <v>UE</v>
      </c>
      <c r="C27" s="39" t="s">
        <v>408</v>
      </c>
      <c r="D27" s="19">
        <v>3</v>
      </c>
      <c r="E27" s="37" t="s">
        <v>409</v>
      </c>
      <c r="F27" s="37" t="s">
        <v>409</v>
      </c>
      <c r="G27" s="37" t="s">
        <v>409</v>
      </c>
      <c r="H27" s="37" t="s">
        <v>409</v>
      </c>
      <c r="I27" s="37" t="s">
        <v>409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42"/>
      <c r="W27"/>
    </row>
    <row r="28" spans="1:23" ht="30.5" customHeight="1">
      <c r="A28" s="41" t="str">
        <f>'[1]S3 Maquette'!B28</f>
        <v>Pédologie &amp; érosion des sols dans le monde</v>
      </c>
      <c r="B28" s="41" t="str">
        <f>'[1]S3 Maquette'!C28</f>
        <v>ECUE</v>
      </c>
      <c r="C28" s="39" t="s">
        <v>408</v>
      </c>
      <c r="D28" s="19">
        <v>1</v>
      </c>
      <c r="E28" s="37" t="s">
        <v>409</v>
      </c>
      <c r="F28" s="37" t="s">
        <v>409</v>
      </c>
      <c r="G28" s="37" t="s">
        <v>409</v>
      </c>
      <c r="H28" s="37" t="s">
        <v>409</v>
      </c>
      <c r="I28" s="37" t="s">
        <v>409</v>
      </c>
      <c r="J28" s="37"/>
      <c r="K28" s="37" t="s">
        <v>16</v>
      </c>
      <c r="L28" s="37"/>
      <c r="M28" s="37"/>
      <c r="N28" s="37" t="s">
        <v>17</v>
      </c>
      <c r="O28" s="37"/>
      <c r="P28" s="37" t="s">
        <v>16</v>
      </c>
      <c r="Q28" s="37" t="s">
        <v>17</v>
      </c>
      <c r="R28" s="37"/>
      <c r="S28" s="37"/>
      <c r="T28" s="42"/>
      <c r="W28"/>
    </row>
    <row r="29" spans="1:23" ht="30.5" customHeight="1">
      <c r="A29" s="41" t="str">
        <f>'[1]S3 Maquette'!B29</f>
        <v>Sortie Terrain (3 jours)</v>
      </c>
      <c r="B29" s="41" t="str">
        <f>'[1]S3 Maquette'!C29</f>
        <v>ECUE</v>
      </c>
      <c r="C29" s="39" t="s">
        <v>408</v>
      </c>
      <c r="D29" s="19">
        <v>1</v>
      </c>
      <c r="E29" s="37" t="s">
        <v>409</v>
      </c>
      <c r="F29" s="37" t="s">
        <v>409</v>
      </c>
      <c r="G29" s="37" t="s">
        <v>409</v>
      </c>
      <c r="H29" s="37" t="s">
        <v>409</v>
      </c>
      <c r="I29" s="37" t="s">
        <v>409</v>
      </c>
      <c r="J29" s="37"/>
      <c r="K29" s="37" t="s">
        <v>16</v>
      </c>
      <c r="L29" s="37"/>
      <c r="M29" s="37"/>
      <c r="N29" s="37" t="s">
        <v>17</v>
      </c>
      <c r="O29" s="37"/>
      <c r="P29" s="37" t="s">
        <v>16</v>
      </c>
      <c r="Q29" s="37" t="s">
        <v>17</v>
      </c>
      <c r="R29" s="37"/>
      <c r="S29" s="37"/>
      <c r="T29" s="42"/>
      <c r="W29"/>
    </row>
    <row r="30" spans="1:23" ht="30.5" customHeight="1">
      <c r="A30" s="41" t="str">
        <f>'[1]S3 Maquette'!B30</f>
        <v>Aménagement et collectivités (compétences, budget, PLU, SCOT)</v>
      </c>
      <c r="B30" s="41" t="str">
        <f>'[1]S3 Maquette'!C30</f>
        <v>ECUE</v>
      </c>
      <c r="C30" s="39" t="s">
        <v>408</v>
      </c>
      <c r="D30" s="19">
        <v>1</v>
      </c>
      <c r="E30" s="37" t="s">
        <v>409</v>
      </c>
      <c r="F30" s="37" t="s">
        <v>409</v>
      </c>
      <c r="G30" s="37" t="s">
        <v>409</v>
      </c>
      <c r="H30" s="37" t="s">
        <v>409</v>
      </c>
      <c r="I30" s="37" t="s">
        <v>409</v>
      </c>
      <c r="J30" s="37"/>
      <c r="K30" s="37" t="s">
        <v>16</v>
      </c>
      <c r="L30" s="37"/>
      <c r="M30" s="37"/>
      <c r="N30" s="37" t="s">
        <v>17</v>
      </c>
      <c r="O30" s="37"/>
      <c r="P30" s="37" t="s">
        <v>16</v>
      </c>
      <c r="Q30" s="37" t="s">
        <v>17</v>
      </c>
      <c r="R30" s="37"/>
      <c r="S30" s="37"/>
      <c r="T30" s="42"/>
      <c r="W30"/>
    </row>
    <row r="31" spans="1:23" ht="30.5" customHeight="1">
      <c r="A31" s="41" t="str">
        <f>'[1]S3 Maquette'!B31</f>
        <v>UE Disciplinaire Outils géographie 3</v>
      </c>
      <c r="B31" s="41" t="str">
        <f>'[1]S3 Maquette'!C31</f>
        <v>UE</v>
      </c>
      <c r="C31" s="39" t="s">
        <v>408</v>
      </c>
      <c r="D31" s="19">
        <v>3</v>
      </c>
      <c r="E31" s="37" t="s">
        <v>409</v>
      </c>
      <c r="F31" s="37" t="s">
        <v>409</v>
      </c>
      <c r="G31" s="37" t="s">
        <v>409</v>
      </c>
      <c r="H31" s="37" t="s">
        <v>409</v>
      </c>
      <c r="I31" s="37" t="s">
        <v>409</v>
      </c>
      <c r="J31" s="37"/>
      <c r="K31" s="37"/>
      <c r="L31" s="37"/>
      <c r="M31" s="37"/>
      <c r="N31" s="37"/>
      <c r="O31" s="37"/>
      <c r="P31" s="37" t="s">
        <v>16</v>
      </c>
      <c r="Q31" s="37" t="s">
        <v>17</v>
      </c>
      <c r="R31" s="37"/>
      <c r="S31" s="37"/>
      <c r="T31" s="42"/>
      <c r="W31"/>
    </row>
    <row r="32" spans="1:23" ht="30.5" customHeight="1">
      <c r="A32" s="41" t="str">
        <f>'[1]S3 Maquette'!B32</f>
        <v>Statistiques II (bivariées)</v>
      </c>
      <c r="B32" s="41" t="str">
        <f>'[1]S3 Maquette'!C32</f>
        <v>ECUE</v>
      </c>
      <c r="C32" s="39"/>
      <c r="D32" s="19">
        <v>1</v>
      </c>
      <c r="E32" s="37" t="s">
        <v>409</v>
      </c>
      <c r="F32" s="37" t="s">
        <v>409</v>
      </c>
      <c r="G32" s="37" t="s">
        <v>409</v>
      </c>
      <c r="H32" s="37" t="s">
        <v>409</v>
      </c>
      <c r="I32" s="37" t="s">
        <v>409</v>
      </c>
      <c r="J32" s="37"/>
      <c r="K32" s="37" t="s">
        <v>16</v>
      </c>
      <c r="L32" s="37"/>
      <c r="M32" s="37"/>
      <c r="N32" s="37" t="s">
        <v>28</v>
      </c>
      <c r="O32" s="37"/>
      <c r="P32" s="105" t="s">
        <v>16</v>
      </c>
      <c r="Q32" s="105" t="s">
        <v>28</v>
      </c>
      <c r="R32" s="37"/>
      <c r="S32" s="116" t="s">
        <v>580</v>
      </c>
      <c r="T32" s="42"/>
      <c r="W32"/>
    </row>
    <row r="33" spans="1:23" ht="30.5" customHeight="1">
      <c r="A33" s="41" t="str">
        <f>'[1]S3 Maquette'!B33</f>
        <v>Systèmes d'Information Géographique I</v>
      </c>
      <c r="B33" s="41" t="str">
        <f>'[1]S3 Maquette'!C33</f>
        <v>ECUE</v>
      </c>
      <c r="C33" s="39" t="s">
        <v>408</v>
      </c>
      <c r="D33" s="19">
        <v>1</v>
      </c>
      <c r="E33" s="37" t="s">
        <v>409</v>
      </c>
      <c r="F33" s="37" t="s">
        <v>409</v>
      </c>
      <c r="G33" s="37" t="s">
        <v>409</v>
      </c>
      <c r="H33" s="37" t="s">
        <v>409</v>
      </c>
      <c r="I33" s="37" t="s">
        <v>409</v>
      </c>
      <c r="J33" s="37"/>
      <c r="K33" s="37" t="s">
        <v>16</v>
      </c>
      <c r="L33" s="37"/>
      <c r="M33" s="37"/>
      <c r="N33" s="37" t="s">
        <v>17</v>
      </c>
      <c r="O33" s="37"/>
      <c r="P33" s="37" t="s">
        <v>16</v>
      </c>
      <c r="Q33" s="37" t="s">
        <v>17</v>
      </c>
      <c r="R33" s="37"/>
      <c r="S33" s="37"/>
      <c r="T33" s="42"/>
      <c r="W33"/>
    </row>
    <row r="34" spans="1:23" ht="30.5" customHeight="1">
      <c r="A34" s="41" t="str">
        <f>'[1]S3 Maquette'!B34</f>
        <v>Cartographie et informatique II</v>
      </c>
      <c r="B34" s="41" t="str">
        <f>'[1]S3 Maquette'!C34</f>
        <v>ECUE</v>
      </c>
      <c r="C34" s="39"/>
      <c r="D34" s="19">
        <v>1</v>
      </c>
      <c r="E34" s="37" t="s">
        <v>409</v>
      </c>
      <c r="F34" s="37" t="s">
        <v>409</v>
      </c>
      <c r="G34" s="37" t="s">
        <v>409</v>
      </c>
      <c r="H34" s="37" t="s">
        <v>409</v>
      </c>
      <c r="I34" s="37" t="s">
        <v>409</v>
      </c>
      <c r="J34" s="37"/>
      <c r="K34" s="37" t="s">
        <v>16</v>
      </c>
      <c r="L34" s="37"/>
      <c r="M34" s="37"/>
      <c r="N34" s="37" t="s">
        <v>17</v>
      </c>
      <c r="O34" s="37"/>
      <c r="P34" s="105" t="s">
        <v>16</v>
      </c>
      <c r="Q34" s="105" t="s">
        <v>9</v>
      </c>
      <c r="R34" s="108" t="s">
        <v>584</v>
      </c>
      <c r="S34" s="112" t="s">
        <v>583</v>
      </c>
      <c r="T34" s="42"/>
      <c r="W34"/>
    </row>
    <row r="35" spans="1:23" ht="30.5" customHeight="1">
      <c r="A35" s="41" t="str">
        <f>'[1]S3 Maquette'!B35</f>
        <v>UE approfondissement dans la mention (UE approfondissement géographie fondamentale  1)</v>
      </c>
      <c r="B35" s="41" t="str">
        <f>'[1]S3 Maquette'!C35</f>
        <v>UE</v>
      </c>
      <c r="C35" s="39" t="s">
        <v>408</v>
      </c>
      <c r="D35" s="19">
        <v>3</v>
      </c>
      <c r="E35" s="37" t="s">
        <v>409</v>
      </c>
      <c r="F35" s="37" t="s">
        <v>409</v>
      </c>
      <c r="G35" s="37" t="s">
        <v>409</v>
      </c>
      <c r="H35" s="37" t="s">
        <v>409</v>
      </c>
      <c r="I35" s="37" t="s">
        <v>409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42"/>
      <c r="W35"/>
    </row>
    <row r="36" spans="1:23" ht="30.5" customHeight="1">
      <c r="A36" s="41" t="str">
        <f>'[1]S3 Maquette'!B36</f>
        <v>Géographie Urbaine (processus urbains, metropolisation)</v>
      </c>
      <c r="B36" s="41" t="str">
        <f>'[1]S3 Maquette'!C36</f>
        <v>ECUE</v>
      </c>
      <c r="C36" s="39"/>
      <c r="D36" s="19">
        <v>1.5</v>
      </c>
      <c r="E36" s="37" t="s">
        <v>409</v>
      </c>
      <c r="F36" s="37" t="s">
        <v>409</v>
      </c>
      <c r="G36" s="37" t="s">
        <v>409</v>
      </c>
      <c r="H36" s="37" t="s">
        <v>409</v>
      </c>
      <c r="I36" s="37" t="s">
        <v>409</v>
      </c>
      <c r="J36" s="37"/>
      <c r="K36" s="37" t="s">
        <v>16</v>
      </c>
      <c r="L36" s="37"/>
      <c r="M36" s="37"/>
      <c r="N36" s="37" t="s">
        <v>28</v>
      </c>
      <c r="O36" s="37"/>
      <c r="P36" s="105" t="s">
        <v>16</v>
      </c>
      <c r="Q36" s="105" t="s">
        <v>28</v>
      </c>
      <c r="R36" s="37"/>
      <c r="S36" s="116" t="s">
        <v>580</v>
      </c>
      <c r="T36" s="42"/>
      <c r="W36"/>
    </row>
    <row r="37" spans="1:23" ht="30.5" customHeight="1">
      <c r="A37" s="41" t="str">
        <f>'[1]S3 Maquette'!B37</f>
        <v>Climatologie &amp; Biogeo zonale</v>
      </c>
      <c r="B37" s="41" t="str">
        <f>'[1]S3 Maquette'!C37</f>
        <v>ECUE</v>
      </c>
      <c r="C37" s="39" t="s">
        <v>408</v>
      </c>
      <c r="D37" s="19">
        <v>1.5</v>
      </c>
      <c r="E37" s="37" t="s">
        <v>409</v>
      </c>
      <c r="F37" s="37" t="s">
        <v>409</v>
      </c>
      <c r="G37" s="37" t="s">
        <v>409</v>
      </c>
      <c r="H37" s="37" t="s">
        <v>409</v>
      </c>
      <c r="I37" s="37" t="s">
        <v>409</v>
      </c>
      <c r="J37" s="37"/>
      <c r="K37" s="37" t="s">
        <v>16</v>
      </c>
      <c r="L37" s="37"/>
      <c r="M37" s="37"/>
      <c r="N37" s="37" t="s">
        <v>17</v>
      </c>
      <c r="O37" s="37"/>
      <c r="P37" s="37" t="s">
        <v>16</v>
      </c>
      <c r="Q37" s="37" t="s">
        <v>17</v>
      </c>
      <c r="R37" s="37"/>
      <c r="S37" s="37"/>
      <c r="T37" s="42"/>
      <c r="W37"/>
    </row>
    <row r="38" spans="1:23" ht="30.5" customHeight="1">
      <c r="A38" s="41" t="str">
        <f>'[1]S3 Maquette'!B38</f>
        <v xml:space="preserve">Approfondissement dans le Portail hors mention </v>
      </c>
      <c r="B38" s="41" t="str">
        <f>'[1]S3 Maquette'!C38</f>
        <v>UE</v>
      </c>
      <c r="C38" s="39">
        <f>'[1]S3 Maquette'!F38</f>
        <v>0</v>
      </c>
      <c r="D38" s="19"/>
      <c r="E38" s="19"/>
      <c r="F38" s="19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42"/>
      <c r="W38"/>
    </row>
    <row r="39" spans="1:23" ht="30.5" customHeight="1">
      <c r="A39" s="41" t="str">
        <f>'[1]S3 Maquette'!B39</f>
        <v>Min 1 Max 1</v>
      </c>
      <c r="B39" s="41" t="str">
        <f>'[1]S3 Maquette'!C39</f>
        <v>OPTION</v>
      </c>
      <c r="C39" s="39">
        <f>'[1]S3 Maquette'!F39</f>
        <v>0</v>
      </c>
      <c r="D39" s="19"/>
      <c r="E39" s="19"/>
      <c r="F39" s="19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42"/>
      <c r="W39"/>
    </row>
    <row r="40" spans="1:23" ht="30.5" customHeight="1">
      <c r="A40" s="41" t="str">
        <f>'[1]S3 Maquette'!B40</f>
        <v>Approfondissement Sociologie 1</v>
      </c>
      <c r="B40" s="41" t="str">
        <f>'[1]S3 Maquette'!C40</f>
        <v>UE</v>
      </c>
      <c r="C40" s="39">
        <f>'[1]S3 Maquette'!F40</f>
        <v>0</v>
      </c>
      <c r="D40" s="19"/>
      <c r="E40" s="19"/>
      <c r="F40" s="19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42"/>
      <c r="W40"/>
    </row>
    <row r="41" spans="1:23" ht="30.5" customHeight="1">
      <c r="A41" s="41" t="str">
        <f>'[1]S3 Maquette'!B41</f>
        <v>Pauvreté et sociétés</v>
      </c>
      <c r="B41" s="41" t="str">
        <f>'[1]S3 Maquette'!C41</f>
        <v>ECUE</v>
      </c>
      <c r="C41" s="39">
        <f>'[1]S3 Maquette'!F41</f>
        <v>0</v>
      </c>
      <c r="D41" s="19"/>
      <c r="E41" s="19"/>
      <c r="F41" s="19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42"/>
      <c r="W41"/>
    </row>
    <row r="42" spans="1:23" ht="30.5" customHeight="1">
      <c r="A42" s="41" t="str">
        <f>'[1]S3 Maquette'!B42</f>
        <v>Santé et sociétés</v>
      </c>
      <c r="B42" s="41" t="str">
        <f>'[1]S3 Maquette'!C42</f>
        <v>ECUE</v>
      </c>
      <c r="C42" s="39">
        <f>'[1]S3 Maquette'!F42</f>
        <v>0</v>
      </c>
      <c r="D42" s="19"/>
      <c r="E42" s="19"/>
      <c r="F42" s="19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42"/>
      <c r="W42"/>
    </row>
    <row r="43" spans="1:23" ht="30.5" customHeight="1">
      <c r="A43" s="41" t="str">
        <f>'[1]S3 Maquette'!B43</f>
        <v>UE approfondissement Ethnologie-anthropologie 1</v>
      </c>
      <c r="B43" s="41" t="str">
        <f>'[1]S3 Maquette'!C43</f>
        <v>UE</v>
      </c>
      <c r="C43" s="39" t="str">
        <f>'[1]S3 Maquette'!F43</f>
        <v>Création</v>
      </c>
      <c r="D43" s="19"/>
      <c r="E43" s="19"/>
      <c r="F43" s="19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42"/>
      <c r="W43"/>
    </row>
    <row r="44" spans="1:23" ht="30.5" customHeight="1">
      <c r="A44" s="41" t="str">
        <f>'[1]S3 Maquette'!B44</f>
        <v>Concepts et objets de l'anthropologie 3</v>
      </c>
      <c r="B44" s="41" t="str">
        <f>'[1]S3 Maquette'!C44</f>
        <v>ECUE</v>
      </c>
      <c r="C44" s="39" t="str">
        <f>'[1]S3 Maquette'!F44</f>
        <v>Création</v>
      </c>
      <c r="D44" s="19"/>
      <c r="E44" s="19"/>
      <c r="F44" s="19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42"/>
      <c r="W44"/>
    </row>
    <row r="45" spans="1:23" ht="30.5" customHeight="1">
      <c r="A45" s="41" t="str">
        <f>'[1]S3 Maquette'!B45</f>
        <v>Anthropologie des techniques et approches de la culture matérielle</v>
      </c>
      <c r="B45" s="41" t="str">
        <f>'[1]S3 Maquette'!C45</f>
        <v>ECUE</v>
      </c>
      <c r="C45" s="39" t="str">
        <f>'[1]S3 Maquette'!F45</f>
        <v>Création</v>
      </c>
      <c r="D45" s="19"/>
      <c r="E45" s="19"/>
      <c r="F45" s="19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42"/>
      <c r="W45"/>
    </row>
    <row r="46" spans="1:23" ht="30.5" customHeight="1">
      <c r="A46" s="41" t="str">
        <f>'[1]S3 Maquette'!B46</f>
        <v>UE Approfondissement SEF 1 : Questionnement des pratiques en SEF</v>
      </c>
      <c r="B46" s="41" t="str">
        <f>'[1]S3 Maquette'!C46</f>
        <v>UE</v>
      </c>
      <c r="C46" s="39">
        <f>'[1]S3 Maquette'!F46</f>
        <v>0</v>
      </c>
      <c r="D46" s="19"/>
      <c r="E46" s="19"/>
      <c r="F46" s="19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42"/>
      <c r="W46"/>
    </row>
    <row r="47" spans="1:23" ht="30.5" customHeight="1">
      <c r="A47" s="41" t="str">
        <f>'[1]S3 Maquette'!B47</f>
        <v>Didactique des disciplines 1</v>
      </c>
      <c r="B47" s="41" t="str">
        <f>'[1]S3 Maquette'!C47</f>
        <v>ECUE</v>
      </c>
      <c r="C47" s="39">
        <f>'[1]S3 Maquette'!F47</f>
        <v>0</v>
      </c>
      <c r="D47" s="19"/>
      <c r="E47" s="19"/>
      <c r="F47" s="19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42"/>
      <c r="W47"/>
    </row>
    <row r="48" spans="1:23" ht="30.5" customHeight="1">
      <c r="A48" s="41" t="str">
        <f>'[1]S3 Maquette'!B48</f>
        <v>Usages de l'IA en éducation</v>
      </c>
      <c r="B48" s="41" t="str">
        <f>'[1]S3 Maquette'!C48</f>
        <v>ECUE</v>
      </c>
      <c r="C48" s="39">
        <f>'[1]S3 Maquette'!F48</f>
        <v>0</v>
      </c>
      <c r="D48" s="19"/>
      <c r="E48" s="19"/>
      <c r="F48" s="19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42"/>
      <c r="W48"/>
    </row>
    <row r="49" spans="1:23" ht="30.5" customHeight="1">
      <c r="A49" s="41" t="str">
        <f>'[1]S3 Maquette'!B49</f>
        <v>Approche par compétences</v>
      </c>
      <c r="B49" s="41" t="str">
        <f>'[1]S3 Maquette'!C49</f>
        <v>ECUE</v>
      </c>
      <c r="C49" s="39">
        <f>'[1]S3 Maquette'!F49</f>
        <v>0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42"/>
      <c r="W49"/>
    </row>
    <row r="50" spans="1:23" ht="30.5" customHeight="1">
      <c r="A50" s="41" t="str">
        <f>'[1]S3 Maquette'!B50</f>
        <v>UE approfondissement histoire 1</v>
      </c>
      <c r="B50" s="41" t="str">
        <f>'[1]S3 Maquette'!C50</f>
        <v>UE</v>
      </c>
      <c r="C50" s="39">
        <f>'[1]S3 Maquette'!F50</f>
        <v>0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42"/>
      <c r="W50"/>
    </row>
    <row r="51" spans="1:23" ht="30.5" customHeight="1">
      <c r="A51" s="41" t="str">
        <f>'[1]S3 Maquette'!B51</f>
        <v>ECUE approfondissement histoire moderne</v>
      </c>
      <c r="B51" s="41" t="str">
        <f>'[1]S3 Maquette'!C51</f>
        <v>BLOC</v>
      </c>
      <c r="C51" s="39">
        <f>'[1]S3 Maquette'!F51</f>
        <v>0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42"/>
      <c r="W51"/>
    </row>
    <row r="52" spans="1:23" ht="30.5" customHeight="1">
      <c r="A52" s="41" t="str">
        <f>'[1]S3 Maquette'!B52</f>
        <v>Min 1 Max 1</v>
      </c>
      <c r="B52" s="41" t="str">
        <f>'[1]S3 Maquette'!C52</f>
        <v>OPTION</v>
      </c>
      <c r="C52" s="39">
        <f>'[1]S3 Maquette'!F52</f>
        <v>0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42"/>
      <c r="W52"/>
    </row>
    <row r="53" spans="1:23" ht="30.5" customHeight="1">
      <c r="A53" s="41" t="str">
        <f>'[1]S3 Maquette'!B53</f>
        <v>UEA1 Histoire moderne</v>
      </c>
      <c r="B53" s="41" t="str">
        <f>'[1]S3 Maquette'!C53</f>
        <v>ECUE</v>
      </c>
      <c r="C53" s="39">
        <f>'[1]S3 Maquette'!F53</f>
        <v>0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42"/>
      <c r="W53"/>
    </row>
    <row r="54" spans="1:23" ht="30.5" customHeight="1">
      <c r="A54" s="41" t="str">
        <f>'[1]S3 Maquette'!B54</f>
        <v>UEA2 Histoire moderne</v>
      </c>
      <c r="B54" s="41" t="str">
        <f>'[1]S3 Maquette'!C54</f>
        <v>ECUE</v>
      </c>
      <c r="C54" s="39">
        <f>'[1]S3 Maquette'!F54</f>
        <v>0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42"/>
      <c r="W54"/>
    </row>
    <row r="55" spans="1:23" ht="30.5" customHeight="1">
      <c r="A55" s="41" t="str">
        <f>'[1]S3 Maquette'!B55</f>
        <v>UEA3 Histoire moderne</v>
      </c>
      <c r="B55" s="41" t="str">
        <f>'[1]S3 Maquette'!C55</f>
        <v>ECUE</v>
      </c>
      <c r="C55" s="39">
        <f>'[1]S3 Maquette'!F55</f>
        <v>0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42"/>
      <c r="W55"/>
    </row>
    <row r="56" spans="1:23" ht="30.5" customHeight="1">
      <c r="A56" s="41" t="str">
        <f>'[1]S3 Maquette'!B56</f>
        <v>UEA4 Histoire moderne</v>
      </c>
      <c r="B56" s="41" t="str">
        <f>'[1]S3 Maquette'!C56</f>
        <v>ECUE</v>
      </c>
      <c r="C56" s="39">
        <f>'[1]S3 Maquette'!F56</f>
        <v>0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42"/>
      <c r="W56"/>
    </row>
    <row r="57" spans="1:23" ht="30.5" customHeight="1">
      <c r="A57" s="41" t="str">
        <f>'[1]S3 Maquette'!B57</f>
        <v>ECUE approfondissement histoire contemporaine</v>
      </c>
      <c r="B57" s="41" t="str">
        <f>'[1]S3 Maquette'!C57</f>
        <v>BLOC</v>
      </c>
      <c r="C57" s="39">
        <f>'[1]S3 Maquette'!F57</f>
        <v>0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42"/>
      <c r="W57"/>
    </row>
    <row r="58" spans="1:23" ht="30.5" customHeight="1">
      <c r="A58" s="41">
        <f>'[1]S3 Maquette'!B58</f>
        <v>0</v>
      </c>
      <c r="B58" s="41" t="str">
        <f>'[1]S3 Maquette'!C58</f>
        <v>OPTION</v>
      </c>
      <c r="C58" s="39">
        <f>'[1]S3 Maquette'!F58</f>
        <v>0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42"/>
      <c r="W58"/>
    </row>
    <row r="59" spans="1:23" ht="30.5" customHeight="1">
      <c r="A59" s="41" t="str">
        <f>'[1]S3 Maquette'!B59</f>
        <v>UEA5 Histoire contemporaine</v>
      </c>
      <c r="B59" s="41" t="str">
        <f>'[1]S3 Maquette'!C59</f>
        <v>ECUE</v>
      </c>
      <c r="C59" s="39">
        <f>'[1]S3 Maquette'!F59</f>
        <v>0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42"/>
      <c r="W59"/>
    </row>
    <row r="60" spans="1:23" ht="30.5" customHeight="1">
      <c r="A60" s="41" t="str">
        <f>'[1]S3 Maquette'!B60</f>
        <v>UEA6 Histoire contemporaine</v>
      </c>
      <c r="B60" s="41" t="str">
        <f>'[1]S3 Maquette'!C60</f>
        <v>ECUE</v>
      </c>
      <c r="C60" s="39">
        <f>'[1]S3 Maquette'!F60</f>
        <v>0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42"/>
      <c r="W60"/>
    </row>
    <row r="61" spans="1:23" ht="30.5" customHeight="1">
      <c r="A61" s="41" t="str">
        <f>'[1]S3 Maquette'!B61</f>
        <v>UEA7 Histoire contemporaine</v>
      </c>
      <c r="B61" s="41" t="str">
        <f>'[1]S3 Maquette'!C61</f>
        <v>ECUE</v>
      </c>
      <c r="C61" s="39">
        <f>'[1]S3 Maquette'!F61</f>
        <v>0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2"/>
      <c r="W61"/>
    </row>
    <row r="62" spans="1:23" ht="30.5" customHeight="1">
      <c r="A62" s="41" t="str">
        <f>'[1]S3 Maquette'!B62</f>
        <v>UEA8 Histoire contemporaine</v>
      </c>
      <c r="B62" s="41" t="str">
        <f>'[1]S3 Maquette'!C62</f>
        <v>ECUE</v>
      </c>
      <c r="C62" s="39" t="str">
        <f>'[1]S3 Maquette'!F62</f>
        <v>Création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2"/>
      <c r="W62"/>
    </row>
    <row r="63" spans="1:23" ht="30.5" customHeight="1">
      <c r="A63" s="41">
        <f>'[1]S3 Maquette'!B63</f>
        <v>0</v>
      </c>
      <c r="B63" s="41">
        <f>'[1]S3 Maquette'!C63</f>
        <v>0</v>
      </c>
      <c r="C63" s="39">
        <f>'[1]S3 Maquette'!F63</f>
        <v>0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2"/>
      <c r="W63"/>
    </row>
    <row r="64" spans="1:23" ht="30.5" customHeight="1">
      <c r="A64" s="41">
        <f>'[1]S3 Maquette'!B64</f>
        <v>0</v>
      </c>
      <c r="B64" s="41">
        <f>'[1]S3 Maquette'!C64</f>
        <v>0</v>
      </c>
      <c r="C64" s="39">
        <f>'[1]S3 Maquette'!F64</f>
        <v>0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42"/>
      <c r="W64"/>
    </row>
    <row r="65" spans="1:23" ht="30.5" customHeight="1">
      <c r="A65" s="41">
        <f>'[1]S3 Maquette'!B65</f>
        <v>0</v>
      </c>
      <c r="B65" s="41">
        <f>'[1]S3 Maquette'!C65</f>
        <v>0</v>
      </c>
      <c r="C65" s="39">
        <f>'[1]S3 Maquette'!F65</f>
        <v>0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42"/>
      <c r="W65"/>
    </row>
    <row r="66" spans="1:23" ht="30.5" customHeight="1">
      <c r="A66" s="41">
        <f>'[1]S3 Maquette'!B66</f>
        <v>0</v>
      </c>
      <c r="B66" s="41">
        <f>'[1]S3 Maquette'!C66</f>
        <v>0</v>
      </c>
      <c r="C66" s="39">
        <f>'[1]S3 Maquette'!F66</f>
        <v>0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42"/>
      <c r="W66"/>
    </row>
    <row r="67" spans="1:23" ht="30.5" customHeight="1">
      <c r="A67" s="41">
        <f>'[1]S3 Maquette'!B67</f>
        <v>0</v>
      </c>
      <c r="B67" s="41">
        <f>'[1]S3 Maquette'!C67</f>
        <v>0</v>
      </c>
      <c r="C67" s="39">
        <f>'[1]S3 Maquette'!F67</f>
        <v>0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42"/>
      <c r="W67"/>
    </row>
    <row r="68" spans="1:23" ht="30.5" customHeight="1">
      <c r="A68" s="41">
        <f>'[1]S3 Maquette'!B68</f>
        <v>0</v>
      </c>
      <c r="B68" s="41">
        <f>'[1]S3 Maquette'!C68</f>
        <v>0</v>
      </c>
      <c r="C68" s="39">
        <f>'[1]S3 Maquette'!F68</f>
        <v>0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42"/>
      <c r="W68"/>
    </row>
    <row r="69" spans="1:23" ht="30.5" customHeight="1">
      <c r="A69" s="41">
        <f>'[1]S3 Maquette'!B69</f>
        <v>0</v>
      </c>
      <c r="B69" s="41">
        <f>'[1]S3 Maquette'!C69</f>
        <v>0</v>
      </c>
      <c r="C69" s="39">
        <f>'[1]S3 Maquette'!F69</f>
        <v>0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42"/>
      <c r="W69"/>
    </row>
    <row r="70" spans="1:23" ht="30.5" customHeight="1">
      <c r="A70" s="41">
        <f>'[1]S3 Maquette'!B70</f>
        <v>0</v>
      </c>
      <c r="B70" s="41">
        <f>'[1]S3 Maquette'!C70</f>
        <v>0</v>
      </c>
      <c r="C70" s="39">
        <f>'[1]S3 Maquette'!F70</f>
        <v>0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42"/>
      <c r="W70"/>
    </row>
    <row r="71" spans="1:23" ht="30.5" customHeight="1">
      <c r="A71" s="41">
        <f>'[1]S3 Maquette'!B71</f>
        <v>0</v>
      </c>
      <c r="B71" s="41">
        <f>'[1]S3 Maquette'!C71</f>
        <v>0</v>
      </c>
      <c r="C71" s="39">
        <f>'[1]S3 Maquette'!F71</f>
        <v>0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42"/>
      <c r="W71"/>
    </row>
    <row r="72" spans="1:23" ht="30.5" customHeight="1">
      <c r="A72" s="41">
        <f>'[1]S3 Maquette'!B72</f>
        <v>0</v>
      </c>
      <c r="B72" s="41">
        <f>'[1]S3 Maquette'!C72</f>
        <v>0</v>
      </c>
      <c r="C72" s="39">
        <f>'[1]S3 Maquette'!F72</f>
        <v>0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42"/>
      <c r="W72"/>
    </row>
    <row r="73" spans="1:23" ht="30.5" customHeight="1">
      <c r="A73" s="41">
        <f>'[1]S3 Maquette'!B73</f>
        <v>0</v>
      </c>
      <c r="B73" s="41">
        <f>'[1]S3 Maquette'!C73</f>
        <v>0</v>
      </c>
      <c r="C73" s="39">
        <f>'[1]S3 Maquette'!F73</f>
        <v>0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42"/>
      <c r="W73"/>
    </row>
    <row r="74" spans="1:23" ht="30.5" customHeight="1">
      <c r="A74" s="41">
        <f>'[1]S3 Maquette'!B74</f>
        <v>0</v>
      </c>
      <c r="B74" s="41">
        <f>'[1]S3 Maquette'!C74</f>
        <v>0</v>
      </c>
      <c r="C74" s="39">
        <f>'[1]S3 Maquette'!F74</f>
        <v>0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42"/>
      <c r="W74"/>
    </row>
    <row r="75" spans="1:23" ht="30.5" customHeight="1">
      <c r="A75" s="41">
        <f>'[1]S3 Maquette'!B75</f>
        <v>0</v>
      </c>
      <c r="B75" s="41">
        <f>'[1]S3 Maquette'!C75</f>
        <v>0</v>
      </c>
      <c r="C75" s="39">
        <f>'[1]S3 Maquette'!F75</f>
        <v>0</v>
      </c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42"/>
      <c r="W75"/>
    </row>
    <row r="76" spans="1:23" ht="30.5" customHeight="1">
      <c r="A76" s="41">
        <f>'[1]S3 Maquette'!B76</f>
        <v>0</v>
      </c>
      <c r="B76" s="41">
        <f>'[1]S3 Maquette'!C76</f>
        <v>0</v>
      </c>
      <c r="C76" s="39">
        <f>'[1]S3 Maquette'!F76</f>
        <v>0</v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42"/>
      <c r="W76"/>
    </row>
    <row r="77" spans="1:23" ht="30.5" customHeight="1">
      <c r="A77" s="41">
        <f>'[1]S3 Maquette'!B77</f>
        <v>0</v>
      </c>
      <c r="B77" s="41">
        <f>'[1]S3 Maquette'!C77</f>
        <v>0</v>
      </c>
      <c r="C77" s="39">
        <f>'[1]S3 Maquette'!F77</f>
        <v>0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42"/>
      <c r="W77"/>
    </row>
    <row r="78" spans="1:23" ht="30.5" customHeight="1">
      <c r="A78" s="41">
        <f>'[1]S3 Maquette'!B78</f>
        <v>0</v>
      </c>
      <c r="B78" s="41">
        <f>'[1]S3 Maquette'!C78</f>
        <v>0</v>
      </c>
      <c r="C78" s="39">
        <f>'[1]S3 Maquette'!F78</f>
        <v>0</v>
      </c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42"/>
      <c r="W78"/>
    </row>
    <row r="79" spans="1:23" ht="30.5" customHeight="1">
      <c r="A79" s="41">
        <f>'[1]S3 Maquette'!B79</f>
        <v>0</v>
      </c>
      <c r="B79" s="41">
        <f>'[1]S3 Maquette'!C79</f>
        <v>0</v>
      </c>
      <c r="C79" s="39">
        <f>'[1]S3 Maquette'!F79</f>
        <v>0</v>
      </c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42"/>
      <c r="W79"/>
    </row>
    <row r="80" spans="1:23" ht="30.5" customHeight="1">
      <c r="A80" s="41">
        <f>'[1]S3 Maquette'!B80</f>
        <v>0</v>
      </c>
      <c r="B80" s="41">
        <f>'[1]S3 Maquette'!C80</f>
        <v>0</v>
      </c>
      <c r="C80" s="39">
        <f>'[1]S3 Maquette'!F80</f>
        <v>0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42"/>
      <c r="W80"/>
    </row>
    <row r="81" spans="1:23" ht="30.5" customHeight="1">
      <c r="A81" s="41">
        <f>'[1]S3 Maquette'!B81</f>
        <v>0</v>
      </c>
      <c r="B81" s="41">
        <f>'[1]S3 Maquette'!C81</f>
        <v>0</v>
      </c>
      <c r="C81" s="39">
        <f>'[1]S3 Maquette'!F81</f>
        <v>0</v>
      </c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42"/>
      <c r="W81"/>
    </row>
    <row r="82" spans="1:23" ht="30.5" customHeight="1">
      <c r="A82" s="41">
        <f>'[1]S3 Maquette'!B82</f>
        <v>0</v>
      </c>
      <c r="B82" s="41">
        <f>'[1]S3 Maquette'!C82</f>
        <v>0</v>
      </c>
      <c r="C82" s="39">
        <f>'[1]S3 Maquette'!F82</f>
        <v>0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42"/>
      <c r="W82"/>
    </row>
    <row r="83" spans="1:23" ht="30.5" customHeight="1">
      <c r="A83" s="41">
        <f>'[1]S3 Maquette'!B83</f>
        <v>0</v>
      </c>
      <c r="B83" s="41">
        <f>'[1]S3 Maquette'!C83</f>
        <v>0</v>
      </c>
      <c r="C83" s="39">
        <f>'[1]S3 Maquette'!F83</f>
        <v>0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42"/>
      <c r="W83"/>
    </row>
    <row r="84" spans="1:23" ht="30.5" customHeight="1">
      <c r="A84" s="41">
        <f>'[1]S3 Maquette'!B84</f>
        <v>0</v>
      </c>
      <c r="B84" s="41">
        <f>'[1]S3 Maquette'!C84</f>
        <v>0</v>
      </c>
      <c r="C84" s="39">
        <f>'[1]S3 Maquette'!F84</f>
        <v>0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42"/>
      <c r="W84"/>
    </row>
    <row r="85" spans="1:23" ht="30.5" customHeight="1">
      <c r="A85" s="41">
        <f>'[1]S3 Maquette'!B85</f>
        <v>0</v>
      </c>
      <c r="B85" s="41">
        <f>'[1]S3 Maquette'!C85</f>
        <v>0</v>
      </c>
      <c r="C85" s="39">
        <f>'[1]S3 Maquette'!F85</f>
        <v>0</v>
      </c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42"/>
      <c r="W85"/>
    </row>
    <row r="86" spans="1:23" ht="30.5" customHeight="1">
      <c r="A86" s="41">
        <f>'[1]S3 Maquette'!B86</f>
        <v>0</v>
      </c>
      <c r="B86" s="41">
        <f>'[1]S3 Maquette'!C86</f>
        <v>0</v>
      </c>
      <c r="C86" s="39">
        <f>'[1]S3 Maquette'!F86</f>
        <v>0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42"/>
      <c r="W86"/>
    </row>
    <row r="87" spans="1:23" ht="30.5" customHeight="1">
      <c r="A87" s="41">
        <f>'[1]S3 Maquette'!B87</f>
        <v>0</v>
      </c>
      <c r="B87" s="41">
        <f>'[1]S3 Maquette'!C87</f>
        <v>0</v>
      </c>
      <c r="C87" s="39">
        <f>'[1]S3 Maquette'!F87</f>
        <v>0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42"/>
      <c r="W87"/>
    </row>
    <row r="88" spans="1:23" ht="30.5" customHeight="1">
      <c r="A88" s="41">
        <f>'[1]S3 Maquette'!B88</f>
        <v>0</v>
      </c>
      <c r="B88" s="41">
        <f>'[1]S3 Maquette'!C88</f>
        <v>0</v>
      </c>
      <c r="C88" s="39">
        <f>'[1]S3 Maquette'!F88</f>
        <v>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42"/>
      <c r="W88"/>
    </row>
    <row r="89" spans="1:23" ht="30.5" customHeight="1">
      <c r="A89" s="41">
        <f>'[1]S3 Maquette'!B89</f>
        <v>0</v>
      </c>
      <c r="B89" s="41">
        <f>'[1]S3 Maquette'!C89</f>
        <v>0</v>
      </c>
      <c r="C89" s="39">
        <f>'[1]S3 Maquette'!F89</f>
        <v>0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42"/>
      <c r="W89"/>
    </row>
    <row r="90" spans="1:23" ht="30.5" customHeight="1">
      <c r="A90" s="41">
        <f>'[1]S3 Maquette'!B90</f>
        <v>0</v>
      </c>
      <c r="B90" s="41">
        <f>'[1]S3 Maquette'!C90</f>
        <v>0</v>
      </c>
      <c r="C90" s="39">
        <f>'[1]S3 Maquette'!F90</f>
        <v>0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42"/>
      <c r="W90"/>
    </row>
    <row r="91" spans="1:23" ht="30.5" customHeight="1">
      <c r="A91" s="41">
        <f>'[1]S3 Maquette'!B91</f>
        <v>0</v>
      </c>
      <c r="B91" s="41">
        <f>'[1]S3 Maquette'!C91</f>
        <v>0</v>
      </c>
      <c r="C91" s="39">
        <f>'[1]S3 Maquette'!F91</f>
        <v>0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42"/>
      <c r="W91"/>
    </row>
    <row r="92" spans="1:23" ht="30.5" customHeight="1">
      <c r="A92" s="41">
        <f>'[1]S3 Maquette'!B92</f>
        <v>0</v>
      </c>
      <c r="B92" s="41">
        <f>'[1]S3 Maquette'!C92</f>
        <v>0</v>
      </c>
      <c r="C92" s="39">
        <f>'[1]S3 Maquette'!F92</f>
        <v>0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42"/>
      <c r="W92"/>
    </row>
    <row r="93" spans="1:23" ht="30.5" customHeight="1">
      <c r="A93" s="41">
        <f>'[1]S3 Maquette'!B93</f>
        <v>0</v>
      </c>
      <c r="B93" s="41">
        <f>'[1]S3 Maquette'!C93</f>
        <v>0</v>
      </c>
      <c r="C93" s="39">
        <f>'[1]S3 Maquette'!F93</f>
        <v>0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42"/>
      <c r="W93"/>
    </row>
    <row r="94" spans="1:23" ht="30.5" customHeight="1">
      <c r="A94" s="41">
        <f>'[1]S3 Maquette'!B94</f>
        <v>0</v>
      </c>
      <c r="B94" s="41">
        <f>'[1]S3 Maquette'!C94</f>
        <v>0</v>
      </c>
      <c r="C94" s="39">
        <f>'[1]S3 Maquette'!F94</f>
        <v>0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42"/>
      <c r="W94"/>
    </row>
    <row r="95" spans="1:23" ht="30.5" customHeight="1">
      <c r="A95" s="41">
        <f>'[1]S3 Maquette'!B95</f>
        <v>0</v>
      </c>
      <c r="B95" s="41">
        <f>'[1]S3 Maquette'!C95</f>
        <v>0</v>
      </c>
      <c r="C95" s="39">
        <f>'[1]S3 Maquette'!F95</f>
        <v>0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42"/>
      <c r="W95"/>
    </row>
    <row r="96" spans="1:23" ht="30.5" customHeight="1">
      <c r="A96" s="41">
        <f>'[1]S3 Maquette'!B96</f>
        <v>0</v>
      </c>
      <c r="B96" s="41">
        <f>'[1]S3 Maquette'!C96</f>
        <v>0</v>
      </c>
      <c r="C96" s="39">
        <f>'[1]S3 Maquette'!F96</f>
        <v>0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42"/>
      <c r="W96"/>
    </row>
    <row r="97" spans="1:23" ht="30.5" customHeight="1">
      <c r="A97" s="41">
        <f>'[1]S3 Maquette'!B97</f>
        <v>0</v>
      </c>
      <c r="B97" s="41">
        <f>'[1]S3 Maquette'!C97</f>
        <v>0</v>
      </c>
      <c r="C97" s="39">
        <f>'[1]S3 Maquette'!F97</f>
        <v>0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42"/>
      <c r="W97"/>
    </row>
    <row r="98" spans="1:23" ht="30.5" customHeight="1">
      <c r="A98" s="41">
        <f>'[1]S3 Maquette'!B98</f>
        <v>0</v>
      </c>
      <c r="B98" s="41">
        <f>'[1]S3 Maquette'!C98</f>
        <v>0</v>
      </c>
      <c r="C98" s="39">
        <f>'[1]S3 Maquette'!F98</f>
        <v>0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42"/>
      <c r="W98"/>
    </row>
    <row r="99" spans="1:23" ht="30.5" customHeight="1">
      <c r="A99" s="41">
        <f>'[1]S3 Maquette'!B99</f>
        <v>0</v>
      </c>
      <c r="B99" s="41">
        <f>'[1]S3 Maquette'!C99</f>
        <v>0</v>
      </c>
      <c r="C99" s="39">
        <f>'[1]S3 Maquette'!F99</f>
        <v>0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42"/>
      <c r="W99"/>
    </row>
    <row r="100" spans="1:23" ht="30.5" customHeight="1">
      <c r="A100" s="41">
        <f>'[1]S3 Maquette'!B100</f>
        <v>0</v>
      </c>
      <c r="B100" s="41">
        <f>'[1]S3 Maquette'!C100</f>
        <v>0</v>
      </c>
      <c r="C100" s="39">
        <f>'[1]S3 Maquette'!F100</f>
        <v>0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42"/>
      <c r="W100"/>
    </row>
    <row r="101" spans="1:23" ht="30.5" customHeight="1">
      <c r="A101" s="41">
        <f>'[1]S3 Maquette'!B101</f>
        <v>0</v>
      </c>
      <c r="B101" s="41">
        <f>'[1]S3 Maquette'!C101</f>
        <v>0</v>
      </c>
      <c r="C101" s="39">
        <f>'[1]S3 Maquette'!F101</f>
        <v>0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42"/>
      <c r="W101"/>
    </row>
    <row r="102" spans="1:23" ht="30.5" customHeight="1">
      <c r="A102" s="41">
        <f>'[1]S3 Maquette'!B102</f>
        <v>0</v>
      </c>
      <c r="B102" s="41">
        <f>'[1]S3 Maquette'!C102</f>
        <v>0</v>
      </c>
      <c r="C102" s="39">
        <f>'[1]S3 Maquette'!F102</f>
        <v>0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42"/>
      <c r="W102"/>
    </row>
    <row r="103" spans="1:23" ht="30.5" customHeight="1">
      <c r="A103" s="41">
        <f>'[1]S3 Maquette'!B103</f>
        <v>0</v>
      </c>
      <c r="B103" s="41">
        <f>'[1]S3 Maquette'!C103</f>
        <v>0</v>
      </c>
      <c r="C103" s="39">
        <f>'[1]S3 Maquette'!F103</f>
        <v>0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42"/>
      <c r="W103"/>
    </row>
    <row r="104" spans="1:23" ht="30.5" customHeight="1">
      <c r="A104" s="41">
        <f>'[1]S3 Maquette'!B104</f>
        <v>0</v>
      </c>
      <c r="B104" s="41">
        <f>'[1]S3 Maquette'!C104</f>
        <v>0</v>
      </c>
      <c r="C104" s="39">
        <f>'[1]S3 Maquette'!F104</f>
        <v>0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42"/>
      <c r="W104"/>
    </row>
    <row r="105" spans="1:23" ht="30.5" customHeight="1">
      <c r="A105" s="41">
        <f>'[1]S3 Maquette'!B105</f>
        <v>0</v>
      </c>
      <c r="B105" s="41">
        <f>'[1]S3 Maquette'!C105</f>
        <v>0</v>
      </c>
      <c r="C105" s="39">
        <f>'[1]S3 Maquette'!F105</f>
        <v>0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42"/>
      <c r="W105"/>
    </row>
    <row r="106" spans="1:23" ht="30.5" customHeight="1">
      <c r="A106" s="41">
        <f>'[1]S3 Maquette'!B106</f>
        <v>0</v>
      </c>
      <c r="B106" s="41">
        <f>'[1]S3 Maquette'!C106</f>
        <v>0</v>
      </c>
      <c r="C106" s="39">
        <f>'[1]S3 Maquette'!F106</f>
        <v>0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42"/>
      <c r="W106"/>
    </row>
    <row r="107" spans="1:23" ht="30.5" customHeight="1">
      <c r="A107" s="41">
        <f>'[1]S3 Maquette'!B107</f>
        <v>0</v>
      </c>
      <c r="B107" s="41">
        <f>'[1]S3 Maquette'!C107</f>
        <v>0</v>
      </c>
      <c r="C107" s="39">
        <f>'[1]S3 Maquette'!F107</f>
        <v>0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42"/>
      <c r="W107"/>
    </row>
    <row r="108" spans="1:23" ht="30.5" customHeight="1">
      <c r="A108" s="41">
        <f>'[1]S3 Maquette'!B108</f>
        <v>0</v>
      </c>
      <c r="B108" s="41">
        <f>'[1]S3 Maquette'!C108</f>
        <v>0</v>
      </c>
      <c r="C108" s="39">
        <f>'[1]S3 Maquette'!F108</f>
        <v>0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42"/>
      <c r="W108"/>
    </row>
    <row r="109" spans="1:23" ht="30.5" customHeight="1">
      <c r="A109" s="41">
        <f>'[1]S3 Maquette'!B109</f>
        <v>0</v>
      </c>
      <c r="B109" s="41">
        <f>'[1]S3 Maquette'!C109</f>
        <v>0</v>
      </c>
      <c r="C109" s="39">
        <f>'[1]S3 Maquette'!F109</f>
        <v>0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42"/>
      <c r="W109"/>
    </row>
    <row r="110" spans="1:23" ht="30.5" customHeight="1">
      <c r="A110" s="41">
        <f>'[1]S3 Maquette'!B110</f>
        <v>0</v>
      </c>
      <c r="B110" s="41">
        <f>'[1]S3 Maquette'!C110</f>
        <v>0</v>
      </c>
      <c r="C110" s="39">
        <f>'[1]S3 Maquette'!F110</f>
        <v>0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42"/>
      <c r="W110"/>
    </row>
    <row r="111" spans="1:23" ht="30.5" customHeight="1">
      <c r="A111" s="41">
        <f>'[1]S3 Maquette'!B111</f>
        <v>0</v>
      </c>
      <c r="B111" s="41">
        <f>'[1]S3 Maquette'!C111</f>
        <v>0</v>
      </c>
      <c r="C111" s="39">
        <f>'[1]S3 Maquette'!F111</f>
        <v>0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42"/>
      <c r="W111"/>
    </row>
    <row r="112" spans="1:23" ht="30.5" customHeight="1">
      <c r="A112" s="41">
        <f>'[1]S3 Maquette'!B112</f>
        <v>0</v>
      </c>
      <c r="B112" s="41">
        <f>'[1]S3 Maquette'!C112</f>
        <v>0</v>
      </c>
      <c r="C112" s="39">
        <f>'[1]S3 Maquette'!F112</f>
        <v>0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42"/>
      <c r="W112"/>
    </row>
    <row r="113" spans="1:23" ht="30.5" customHeight="1">
      <c r="A113" s="41">
        <f>'[1]S3 Maquette'!B113</f>
        <v>0</v>
      </c>
      <c r="B113" s="41">
        <f>'[1]S3 Maquette'!C113</f>
        <v>0</v>
      </c>
      <c r="C113" s="39">
        <f>'[1]S3 Maquette'!F113</f>
        <v>0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42"/>
      <c r="W113"/>
    </row>
    <row r="114" spans="1:23" ht="30.5" customHeight="1">
      <c r="A114" s="41">
        <f>'[1]S3 Maquette'!B114</f>
        <v>0</v>
      </c>
      <c r="B114" s="41">
        <f>'[1]S3 Maquette'!C114</f>
        <v>0</v>
      </c>
      <c r="C114" s="39">
        <f>'[1]S3 Maquette'!F114</f>
        <v>0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42"/>
      <c r="W114"/>
    </row>
    <row r="115" spans="1:23" ht="30.5" customHeight="1">
      <c r="A115" s="41">
        <f>'[1]S3 Maquette'!B115</f>
        <v>0</v>
      </c>
      <c r="B115" s="41">
        <f>'[1]S3 Maquette'!C115</f>
        <v>0</v>
      </c>
      <c r="C115" s="39">
        <f>'[1]S3 Maquette'!F115</f>
        <v>0</v>
      </c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42"/>
      <c r="W115"/>
    </row>
    <row r="116" spans="1:23" ht="30.5" customHeight="1">
      <c r="A116" s="41">
        <f>'[1]S3 Maquette'!B116</f>
        <v>0</v>
      </c>
      <c r="B116" s="41">
        <f>'[1]S3 Maquette'!C116</f>
        <v>0</v>
      </c>
      <c r="C116" s="39">
        <f>'[1]S3 Maquette'!F116</f>
        <v>0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42"/>
      <c r="W116"/>
    </row>
    <row r="117" spans="1:23" ht="30.5" customHeight="1">
      <c r="A117" s="41">
        <f>'[1]S3 Maquette'!B117</f>
        <v>0</v>
      </c>
      <c r="B117" s="41">
        <f>'[1]S3 Maquette'!C117</f>
        <v>0</v>
      </c>
      <c r="C117" s="39">
        <f>'[1]S3 Maquette'!F117</f>
        <v>0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42"/>
      <c r="W117"/>
    </row>
    <row r="118" spans="1:23" ht="30.5" customHeight="1">
      <c r="A118" s="41">
        <f>'[1]S3 Maquette'!B118</f>
        <v>0</v>
      </c>
      <c r="B118" s="41">
        <f>'[1]S3 Maquette'!C118</f>
        <v>0</v>
      </c>
      <c r="C118" s="39">
        <f>'[1]S3 Maquette'!F118</f>
        <v>0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42"/>
      <c r="W118"/>
    </row>
    <row r="119" spans="1:23" ht="30.5" customHeight="1">
      <c r="A119" s="41">
        <f>'[1]S3 Maquette'!B119</f>
        <v>0</v>
      </c>
      <c r="B119" s="41">
        <f>'[1]S3 Maquette'!C119</f>
        <v>0</v>
      </c>
      <c r="C119" s="39">
        <f>'[1]S3 Maquette'!F119</f>
        <v>0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42"/>
      <c r="W119"/>
    </row>
    <row r="120" spans="1:23" ht="30.5" customHeight="1">
      <c r="A120" s="41">
        <f>'[1]S3 Maquette'!B120</f>
        <v>0</v>
      </c>
      <c r="B120" s="41">
        <f>'[1]S3 Maquette'!C120</f>
        <v>0</v>
      </c>
      <c r="C120" s="39">
        <f>'[1]S3 Maquette'!F120</f>
        <v>0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42"/>
      <c r="W120"/>
    </row>
    <row r="121" spans="1:23" ht="30.5" customHeight="1">
      <c r="A121" s="41">
        <f>'[1]S3 Maquette'!B121</f>
        <v>0</v>
      </c>
      <c r="B121" s="41">
        <f>'[1]S3 Maquette'!C121</f>
        <v>0</v>
      </c>
      <c r="C121" s="39">
        <f>'[1]S3 Maquette'!F121</f>
        <v>0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42"/>
      <c r="W121"/>
    </row>
    <row r="122" spans="1:23" ht="30.5" customHeight="1">
      <c r="A122" s="41">
        <f>'[1]S3 Maquette'!B122</f>
        <v>0</v>
      </c>
      <c r="B122" s="41">
        <f>'[1]S3 Maquette'!C122</f>
        <v>0</v>
      </c>
      <c r="C122" s="39">
        <f>'[1]S3 Maquette'!F122</f>
        <v>0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42"/>
      <c r="W122"/>
    </row>
    <row r="123" spans="1:23" ht="30.5" customHeight="1">
      <c r="A123" s="41">
        <f>'[1]S3 Maquette'!B123</f>
        <v>0</v>
      </c>
      <c r="B123" s="41">
        <f>'[1]S3 Maquette'!C123</f>
        <v>0</v>
      </c>
      <c r="C123" s="39">
        <f>'[1]S3 Maquette'!F123</f>
        <v>0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42"/>
      <c r="W123"/>
    </row>
    <row r="124" spans="1:23" ht="30.5" customHeight="1">
      <c r="A124" s="41">
        <f>'[1]S3 Maquette'!B124</f>
        <v>0</v>
      </c>
      <c r="B124" s="41">
        <f>'[1]S3 Maquette'!C124</f>
        <v>0</v>
      </c>
      <c r="C124" s="39">
        <f>'[1]S3 Maquette'!F124</f>
        <v>0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42"/>
      <c r="W124"/>
    </row>
    <row r="125" spans="1:23" ht="30.5" customHeight="1">
      <c r="A125" s="41">
        <f>'[1]S3 Maquette'!B125</f>
        <v>0</v>
      </c>
      <c r="B125" s="41">
        <f>'[1]S3 Maquette'!C125</f>
        <v>0</v>
      </c>
      <c r="C125" s="39">
        <f>'[1]S3 Maquette'!F125</f>
        <v>0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42"/>
      <c r="W125"/>
    </row>
    <row r="126" spans="1:23" ht="30.5" customHeight="1">
      <c r="A126" s="41">
        <f>'[1]S3 Maquette'!B126</f>
        <v>0</v>
      </c>
      <c r="B126" s="41">
        <f>'[1]S3 Maquette'!C126</f>
        <v>0</v>
      </c>
      <c r="C126" s="39">
        <f>'[1]S3 Maquette'!F126</f>
        <v>0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42"/>
      <c r="W126"/>
    </row>
    <row r="127" spans="1:23" ht="30.5" customHeight="1">
      <c r="A127" s="41">
        <f>'[1]S3 Maquette'!B127</f>
        <v>0</v>
      </c>
      <c r="B127" s="41">
        <f>'[1]S3 Maquette'!C127</f>
        <v>0</v>
      </c>
      <c r="C127" s="39">
        <f>'[1]S3 Maquette'!F127</f>
        <v>0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42"/>
      <c r="W127"/>
    </row>
    <row r="128" spans="1:23" ht="30.5" customHeight="1">
      <c r="A128" s="41">
        <f>'[1]S3 Maquette'!B128</f>
        <v>0</v>
      </c>
      <c r="B128" s="41">
        <f>'[1]S3 Maquette'!C128</f>
        <v>0</v>
      </c>
      <c r="C128" s="39">
        <f>'[1]S3 Maquette'!F128</f>
        <v>0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42"/>
      <c r="W128"/>
    </row>
    <row r="129" spans="1:23" ht="30.5" customHeight="1">
      <c r="A129" s="41">
        <f>'[1]S3 Maquette'!B129</f>
        <v>0</v>
      </c>
      <c r="B129" s="41">
        <f>'[1]S3 Maquette'!C129</f>
        <v>0</v>
      </c>
      <c r="C129" s="39">
        <f>'[1]S3 Maquette'!F129</f>
        <v>0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42"/>
      <c r="W129"/>
    </row>
    <row r="130" spans="1:23" ht="30.5" customHeight="1">
      <c r="A130" s="41">
        <f>'[1]S3 Maquette'!B130</f>
        <v>0</v>
      </c>
      <c r="B130" s="41">
        <f>'[1]S3 Maquette'!C130</f>
        <v>0</v>
      </c>
      <c r="C130" s="39">
        <f>'[1]S3 Maquette'!F130</f>
        <v>0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42"/>
      <c r="W130"/>
    </row>
    <row r="131" spans="1:23" ht="30.5" customHeight="1">
      <c r="A131" s="41">
        <f>'[1]S3 Maquette'!B131</f>
        <v>0</v>
      </c>
      <c r="B131" s="41">
        <f>'[1]S3 Maquette'!C131</f>
        <v>0</v>
      </c>
      <c r="C131" s="39">
        <f>'[1]S3 Maquette'!F131</f>
        <v>0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42"/>
      <c r="W131"/>
    </row>
    <row r="132" spans="1:23" ht="30.5" customHeight="1">
      <c r="A132" s="41">
        <f>'[1]S3 Maquette'!B132</f>
        <v>0</v>
      </c>
      <c r="B132" s="41">
        <f>'[1]S3 Maquette'!C132</f>
        <v>0</v>
      </c>
      <c r="C132" s="39">
        <f>'[1]S3 Maquette'!F132</f>
        <v>0</v>
      </c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42"/>
      <c r="W132"/>
    </row>
    <row r="133" spans="1:23" ht="30.5" customHeight="1">
      <c r="A133" s="41">
        <f>'[1]S3 Maquette'!B133</f>
        <v>0</v>
      </c>
      <c r="B133" s="41">
        <f>'[1]S3 Maquette'!C133</f>
        <v>0</v>
      </c>
      <c r="C133" s="39">
        <f>'[1]S3 Maquette'!F133</f>
        <v>0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42"/>
      <c r="W133"/>
    </row>
    <row r="134" spans="1:23" ht="30.5" customHeight="1">
      <c r="A134" s="41">
        <f>'[1]S3 Maquette'!B134</f>
        <v>0</v>
      </c>
      <c r="B134" s="41">
        <f>'[1]S3 Maquette'!C134</f>
        <v>0</v>
      </c>
      <c r="C134" s="39">
        <f>'[1]S3 Maquette'!F134</f>
        <v>0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42"/>
      <c r="W134"/>
    </row>
    <row r="135" spans="1:23" ht="30.5" customHeight="1">
      <c r="A135" s="41">
        <f>'[1]S3 Maquette'!B135</f>
        <v>0</v>
      </c>
      <c r="B135" s="41">
        <f>'[1]S3 Maquette'!C135</f>
        <v>0</v>
      </c>
      <c r="C135" s="39">
        <f>'[1]S3 Maquette'!F135</f>
        <v>0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42"/>
      <c r="W135"/>
    </row>
    <row r="136" spans="1:23" ht="30.5" customHeight="1">
      <c r="A136" s="41">
        <f>'[1]S3 Maquette'!B136</f>
        <v>0</v>
      </c>
      <c r="B136" s="41">
        <f>'[1]S3 Maquette'!C136</f>
        <v>0</v>
      </c>
      <c r="C136" s="39">
        <f>'[1]S3 Maquette'!F136</f>
        <v>0</v>
      </c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42"/>
      <c r="W136"/>
    </row>
    <row r="137" spans="1:23" ht="30.5" customHeight="1">
      <c r="A137" s="41">
        <f>'[1]S3 Maquette'!B137</f>
        <v>0</v>
      </c>
      <c r="B137" s="41">
        <f>'[1]S3 Maquette'!C137</f>
        <v>0</v>
      </c>
      <c r="C137" s="39">
        <f>'[1]S3 Maquette'!F137</f>
        <v>0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42"/>
      <c r="W137"/>
    </row>
    <row r="138" spans="1:23" ht="30.5" customHeight="1">
      <c r="A138" s="41">
        <f>'[1]S3 Maquette'!B138</f>
        <v>0</v>
      </c>
      <c r="B138" s="41">
        <f>'[1]S3 Maquette'!C138</f>
        <v>0</v>
      </c>
      <c r="C138" s="39">
        <f>'[1]S3 Maquette'!F138</f>
        <v>0</v>
      </c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42"/>
      <c r="W138"/>
    </row>
    <row r="139" spans="1:23" ht="30.5" customHeight="1">
      <c r="A139" s="41">
        <f>'[1]S3 Maquette'!B139</f>
        <v>0</v>
      </c>
      <c r="B139" s="41">
        <f>'[1]S3 Maquette'!C139</f>
        <v>0</v>
      </c>
      <c r="C139" s="39">
        <f>'[1]S3 Maquette'!F139</f>
        <v>0</v>
      </c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42"/>
      <c r="W139"/>
    </row>
    <row r="140" spans="1:23" ht="30.5" customHeight="1">
      <c r="A140" s="41">
        <f>'[1]S3 Maquette'!B140</f>
        <v>0</v>
      </c>
      <c r="B140" s="41">
        <f>'[1]S3 Maquette'!C140</f>
        <v>0</v>
      </c>
      <c r="C140" s="39">
        <f>'[1]S3 Maquette'!F140</f>
        <v>0</v>
      </c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42"/>
      <c r="W140"/>
    </row>
    <row r="141" spans="1:23" ht="30.5" customHeight="1">
      <c r="A141" s="41">
        <f>'[1]S3 Maquette'!B141</f>
        <v>0</v>
      </c>
      <c r="B141" s="41">
        <f>'[1]S3 Maquette'!C141</f>
        <v>0</v>
      </c>
      <c r="C141" s="39">
        <f>'[1]S3 Maquette'!F141</f>
        <v>0</v>
      </c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42"/>
      <c r="W141"/>
    </row>
    <row r="142" spans="1:23" ht="30.5" customHeight="1">
      <c r="A142" s="41">
        <f>'[1]S3 Maquette'!B142</f>
        <v>0</v>
      </c>
      <c r="B142" s="41">
        <f>'[1]S3 Maquette'!C142</f>
        <v>0</v>
      </c>
      <c r="C142" s="39">
        <f>'[1]S3 Maquette'!F142</f>
        <v>0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42"/>
      <c r="W142"/>
    </row>
    <row r="143" spans="1:23" ht="30.5" customHeight="1">
      <c r="A143" s="41">
        <f>'[1]S3 Maquette'!B143</f>
        <v>0</v>
      </c>
      <c r="B143" s="41">
        <f>'[1]S3 Maquette'!C143</f>
        <v>0</v>
      </c>
      <c r="C143" s="39">
        <f>'[1]S3 Maquette'!F143</f>
        <v>0</v>
      </c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42"/>
      <c r="W143"/>
    </row>
    <row r="144" spans="1:23" ht="30.5" customHeight="1">
      <c r="A144" s="41">
        <f>'[1]S3 Maquette'!B144</f>
        <v>0</v>
      </c>
      <c r="B144" s="41">
        <f>'[1]S3 Maquette'!C144</f>
        <v>0</v>
      </c>
      <c r="C144" s="39">
        <f>'[1]S3 Maquette'!F144</f>
        <v>0</v>
      </c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42"/>
      <c r="W144"/>
    </row>
    <row r="145" spans="1:23" ht="30.5" customHeight="1">
      <c r="A145" s="41">
        <f>'[1]S3 Maquette'!B145</f>
        <v>0</v>
      </c>
      <c r="B145" s="41">
        <f>'[1]S3 Maquette'!C145</f>
        <v>0</v>
      </c>
      <c r="C145" s="39">
        <f>'[1]S3 Maquette'!F145</f>
        <v>0</v>
      </c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42"/>
      <c r="W145"/>
    </row>
    <row r="146" spans="1:23" ht="30.5" customHeight="1">
      <c r="A146" s="41">
        <f>'[1]S3 Maquette'!B146</f>
        <v>0</v>
      </c>
      <c r="B146" s="41">
        <f>'[1]S3 Maquette'!C146</f>
        <v>0</v>
      </c>
      <c r="C146" s="39">
        <f>'[1]S3 Maquette'!F146</f>
        <v>0</v>
      </c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42"/>
      <c r="W146"/>
    </row>
    <row r="147" spans="1:23" ht="30.5" customHeight="1">
      <c r="A147" s="41">
        <f>'[1]S3 Maquette'!B147</f>
        <v>0</v>
      </c>
      <c r="B147" s="41">
        <f>'[1]S3 Maquette'!C147</f>
        <v>0</v>
      </c>
      <c r="C147" s="39">
        <f>'[1]S3 Maquette'!F147</f>
        <v>0</v>
      </c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42"/>
      <c r="W147"/>
    </row>
    <row r="148" spans="1:23" ht="30.5" customHeight="1">
      <c r="A148" s="41">
        <f>'[1]S3 Maquette'!B148</f>
        <v>0</v>
      </c>
      <c r="B148" s="41">
        <f>'[1]S3 Maquette'!C148</f>
        <v>0</v>
      </c>
      <c r="C148" s="39">
        <f>'[1]S3 Maquette'!F148</f>
        <v>0</v>
      </c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42"/>
      <c r="W148"/>
    </row>
    <row r="149" spans="1:23" ht="30.5" customHeight="1">
      <c r="A149" s="41">
        <f>'[1]S3 Maquette'!B149</f>
        <v>0</v>
      </c>
      <c r="B149" s="41">
        <f>'[1]S3 Maquette'!C149</f>
        <v>0</v>
      </c>
      <c r="C149" s="39">
        <f>'[1]S3 Maquette'!F149</f>
        <v>0</v>
      </c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42"/>
      <c r="W149"/>
    </row>
    <row r="150" spans="1:23" ht="30.5" customHeight="1">
      <c r="A150" s="41">
        <f>'[1]S3 Maquette'!B150</f>
        <v>0</v>
      </c>
      <c r="B150" s="41">
        <f>'[1]S3 Maquette'!C150</f>
        <v>0</v>
      </c>
      <c r="C150" s="39">
        <f>'[1]S3 Maquette'!F150</f>
        <v>0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42"/>
      <c r="W150"/>
    </row>
    <row r="151" spans="1:23" ht="30.5" customHeight="1">
      <c r="A151" s="41">
        <f>'[1]S3 Maquette'!B151</f>
        <v>0</v>
      </c>
      <c r="B151" s="41">
        <f>'[1]S3 Maquette'!C151</f>
        <v>0</v>
      </c>
      <c r="C151" s="39">
        <f>'[1]S3 Maquette'!F151</f>
        <v>0</v>
      </c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42"/>
      <c r="W151"/>
    </row>
    <row r="152" spans="1:23" ht="30.5" customHeight="1">
      <c r="A152" s="41">
        <f>'[1]S3 Maquette'!B152</f>
        <v>0</v>
      </c>
      <c r="B152" s="41">
        <f>'[1]S3 Maquette'!C152</f>
        <v>0</v>
      </c>
      <c r="C152" s="39">
        <f>'[1]S3 Maquette'!F152</f>
        <v>0</v>
      </c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42"/>
      <c r="W152"/>
    </row>
    <row r="153" spans="1:23" ht="30.5" customHeight="1">
      <c r="A153" s="41">
        <f>'[1]S3 Maquette'!B153</f>
        <v>0</v>
      </c>
      <c r="B153" s="41">
        <f>'[1]S3 Maquette'!C153</f>
        <v>0</v>
      </c>
      <c r="C153" s="39">
        <f>'[1]S3 Maquette'!F153</f>
        <v>0</v>
      </c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42"/>
      <c r="W153"/>
    </row>
    <row r="154" spans="1:23" ht="30.5" customHeight="1">
      <c r="A154" s="41">
        <f>'[1]S3 Maquette'!B154</f>
        <v>0</v>
      </c>
      <c r="B154" s="41">
        <f>'[1]S3 Maquette'!C154</f>
        <v>0</v>
      </c>
      <c r="C154" s="39">
        <f>'[1]S3 Maquette'!F154</f>
        <v>0</v>
      </c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42"/>
      <c r="W154"/>
    </row>
    <row r="155" spans="1:23" ht="30.5" customHeight="1">
      <c r="A155" s="41">
        <f>'[1]S3 Maquette'!B155</f>
        <v>0</v>
      </c>
      <c r="B155" s="41">
        <f>'[1]S3 Maquette'!C155</f>
        <v>0</v>
      </c>
      <c r="C155" s="39">
        <f>'[1]S3 Maquette'!F155</f>
        <v>0</v>
      </c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42"/>
      <c r="W155"/>
    </row>
    <row r="156" spans="1:23" ht="30.5" customHeight="1">
      <c r="A156" s="41">
        <f>'[1]S3 Maquette'!B156</f>
        <v>0</v>
      </c>
      <c r="B156" s="41">
        <f>'[1]S3 Maquette'!C156</f>
        <v>0</v>
      </c>
      <c r="C156" s="39">
        <f>'[1]S3 Maquette'!F156</f>
        <v>0</v>
      </c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42"/>
      <c r="W156"/>
    </row>
    <row r="157" spans="1:23" ht="30.5" customHeight="1">
      <c r="A157" s="41">
        <f>'[1]S3 Maquette'!B157</f>
        <v>0</v>
      </c>
      <c r="B157" s="41">
        <f>'[1]S3 Maquette'!C157</f>
        <v>0</v>
      </c>
      <c r="C157" s="39">
        <f>'[1]S3 Maquette'!F157</f>
        <v>0</v>
      </c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42"/>
      <c r="W157"/>
    </row>
    <row r="158" spans="1:23" ht="30.5" customHeight="1">
      <c r="A158" s="41">
        <f>'[1]S3 Maquette'!B158</f>
        <v>0</v>
      </c>
      <c r="B158" s="41">
        <f>'[1]S3 Maquette'!C158</f>
        <v>0</v>
      </c>
      <c r="C158" s="39">
        <f>'[1]S3 Maquette'!F158</f>
        <v>0</v>
      </c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42"/>
      <c r="W158"/>
    </row>
    <row r="159" spans="1:23" ht="30.5" customHeight="1">
      <c r="A159" s="41">
        <f>'[1]S3 Maquette'!B159</f>
        <v>0</v>
      </c>
      <c r="B159" s="41">
        <f>'[1]S3 Maquette'!C159</f>
        <v>0</v>
      </c>
      <c r="C159" s="39">
        <f>'[1]S3 Maquette'!F159</f>
        <v>0</v>
      </c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42"/>
      <c r="W159"/>
    </row>
    <row r="160" spans="1:23" ht="30.5" customHeight="1">
      <c r="A160" s="41">
        <f>'[1]S3 Maquette'!B160</f>
        <v>0</v>
      </c>
      <c r="B160" s="41">
        <f>'[1]S3 Maquette'!C160</f>
        <v>0</v>
      </c>
      <c r="C160" s="39">
        <f>'[1]S3 Maquette'!F160</f>
        <v>0</v>
      </c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42"/>
      <c r="W160"/>
    </row>
    <row r="161" spans="1:23" ht="30.5" customHeight="1">
      <c r="A161" s="41">
        <f>'[1]S3 Maquette'!B161</f>
        <v>0</v>
      </c>
      <c r="B161" s="41">
        <f>'[1]S3 Maquette'!C161</f>
        <v>0</v>
      </c>
      <c r="C161" s="39">
        <f>'[1]S3 Maquette'!F161</f>
        <v>0</v>
      </c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42"/>
      <c r="W161"/>
    </row>
    <row r="162" spans="1:23" ht="30.5" customHeight="1">
      <c r="A162" s="41">
        <f>'[1]S3 Maquette'!B162</f>
        <v>0</v>
      </c>
      <c r="B162" s="41">
        <f>'[1]S3 Maquette'!C162</f>
        <v>0</v>
      </c>
      <c r="C162" s="39">
        <f>'[1]S3 Maquette'!F162</f>
        <v>0</v>
      </c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42"/>
      <c r="W162"/>
    </row>
    <row r="163" spans="1:23" ht="30.5" customHeight="1">
      <c r="A163" s="41">
        <f>'[1]S3 Maquette'!B163</f>
        <v>0</v>
      </c>
      <c r="B163" s="41">
        <f>'[1]S3 Maquette'!C163</f>
        <v>0</v>
      </c>
      <c r="C163" s="39">
        <f>'[1]S3 Maquette'!F163</f>
        <v>0</v>
      </c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42"/>
      <c r="W163"/>
    </row>
    <row r="164" spans="1:23" ht="30.5" customHeight="1">
      <c r="A164" s="41">
        <f>'[1]S3 Maquette'!B164</f>
        <v>0</v>
      </c>
      <c r="B164" s="41">
        <f>'[1]S3 Maquette'!C164</f>
        <v>0</v>
      </c>
      <c r="C164" s="39">
        <f>'[1]S3 Maquette'!F164</f>
        <v>0</v>
      </c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42"/>
      <c r="W164"/>
    </row>
    <row r="165" spans="1:23" ht="30.5" customHeight="1">
      <c r="A165" s="41">
        <f>'[1]S3 Maquette'!B165</f>
        <v>0</v>
      </c>
      <c r="B165" s="41">
        <f>'[1]S3 Maquette'!C165</f>
        <v>0</v>
      </c>
      <c r="C165" s="39">
        <f>'[1]S3 Maquette'!F165</f>
        <v>0</v>
      </c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42"/>
      <c r="W165"/>
    </row>
    <row r="166" spans="1:23" ht="30.5" customHeight="1">
      <c r="A166" s="41">
        <f>'[1]S3 Maquette'!B166</f>
        <v>0</v>
      </c>
      <c r="B166" s="41">
        <f>'[1]S3 Maquette'!C166</f>
        <v>0</v>
      </c>
      <c r="C166" s="39">
        <f>'[1]S3 Maquette'!F166</f>
        <v>0</v>
      </c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42"/>
      <c r="W166"/>
    </row>
    <row r="167" spans="1:23" ht="30.5" customHeight="1">
      <c r="A167" s="41">
        <f>'[1]S3 Maquette'!B167</f>
        <v>0</v>
      </c>
      <c r="B167" s="41">
        <f>'[1]S3 Maquette'!C167</f>
        <v>0</v>
      </c>
      <c r="C167" s="39">
        <f>'[1]S3 Maquette'!F167</f>
        <v>0</v>
      </c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42"/>
      <c r="W167"/>
    </row>
    <row r="168" spans="1:23" ht="30.5" customHeight="1">
      <c r="A168" s="41">
        <f>'[1]S3 Maquette'!B168</f>
        <v>0</v>
      </c>
      <c r="B168" s="41">
        <f>'[1]S3 Maquette'!C168</f>
        <v>0</v>
      </c>
      <c r="C168" s="39">
        <f>'[1]S3 Maquette'!F168</f>
        <v>0</v>
      </c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42"/>
      <c r="W168"/>
    </row>
    <row r="169" spans="1:23" ht="30.5" customHeight="1">
      <c r="A169" s="41">
        <f>'[1]S3 Maquette'!B169</f>
        <v>0</v>
      </c>
      <c r="B169" s="41">
        <f>'[1]S3 Maquette'!C169</f>
        <v>0</v>
      </c>
      <c r="C169" s="39">
        <f>'[1]S3 Maquette'!F169</f>
        <v>0</v>
      </c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42"/>
      <c r="W169"/>
    </row>
    <row r="170" spans="1:23" ht="30.5" customHeight="1">
      <c r="A170" s="41">
        <f>'[1]S3 Maquette'!B170</f>
        <v>0</v>
      </c>
      <c r="B170" s="41">
        <f>'[1]S3 Maquette'!C170</f>
        <v>0</v>
      </c>
      <c r="C170" s="39">
        <f>'[1]S3 Maquette'!F170</f>
        <v>0</v>
      </c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42"/>
      <c r="W170"/>
    </row>
    <row r="171" spans="1:23" ht="30.5" customHeight="1">
      <c r="A171" s="41">
        <f>'[1]S3 Maquette'!B171</f>
        <v>0</v>
      </c>
      <c r="B171" s="41">
        <f>'[1]S3 Maquette'!C171</f>
        <v>0</v>
      </c>
      <c r="C171" s="39">
        <f>'[1]S3 Maquette'!F171</f>
        <v>0</v>
      </c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42"/>
      <c r="W171"/>
    </row>
    <row r="172" spans="1:23" ht="30.5" customHeight="1">
      <c r="A172" s="41">
        <f>'[1]S3 Maquette'!B172</f>
        <v>0</v>
      </c>
      <c r="B172" s="41">
        <f>'[1]S3 Maquette'!C172</f>
        <v>0</v>
      </c>
      <c r="C172" s="39">
        <f>'[1]S3 Maquette'!F172</f>
        <v>0</v>
      </c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42"/>
      <c r="W172"/>
    </row>
    <row r="173" spans="1:23" ht="30.5" customHeight="1">
      <c r="A173" s="41">
        <f>'[1]S3 Maquette'!B173</f>
        <v>0</v>
      </c>
      <c r="B173" s="41">
        <f>'[1]S3 Maquette'!C173</f>
        <v>0</v>
      </c>
      <c r="C173" s="39">
        <f>'[1]S3 Maquette'!F173</f>
        <v>0</v>
      </c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42"/>
      <c r="W173"/>
    </row>
    <row r="174" spans="1:23" ht="30.5" customHeight="1">
      <c r="A174" s="41">
        <f>'[1]S3 Maquette'!B174</f>
        <v>0</v>
      </c>
      <c r="B174" s="41">
        <f>'[1]S3 Maquette'!C174</f>
        <v>0</v>
      </c>
      <c r="C174" s="39">
        <f>'[1]S3 Maquette'!F174</f>
        <v>0</v>
      </c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42"/>
      <c r="W174"/>
    </row>
    <row r="175" spans="1:23" ht="30.5" customHeight="1">
      <c r="A175" s="41">
        <f>'[1]S3 Maquette'!B175</f>
        <v>0</v>
      </c>
      <c r="B175" s="41">
        <f>'[1]S3 Maquette'!C175</f>
        <v>0</v>
      </c>
      <c r="C175" s="39">
        <f>'[1]S3 Maquette'!F175</f>
        <v>0</v>
      </c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42"/>
      <c r="W175"/>
    </row>
    <row r="176" spans="1:23" ht="30.5" customHeight="1">
      <c r="A176" s="41">
        <f>'[1]S3 Maquette'!B176</f>
        <v>0</v>
      </c>
      <c r="B176" s="41">
        <f>'[1]S3 Maquette'!C176</f>
        <v>0</v>
      </c>
      <c r="C176" s="39">
        <f>'[1]S3 Maquette'!F176</f>
        <v>0</v>
      </c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42"/>
      <c r="W176"/>
    </row>
    <row r="177" spans="1:23" ht="30.5" customHeight="1">
      <c r="A177" s="41">
        <f>'[1]S3 Maquette'!B177</f>
        <v>0</v>
      </c>
      <c r="B177" s="41">
        <f>'[1]S3 Maquette'!C177</f>
        <v>0</v>
      </c>
      <c r="C177" s="39">
        <f>'[1]S3 Maquette'!F177</f>
        <v>0</v>
      </c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42"/>
      <c r="W177"/>
    </row>
    <row r="178" spans="1:23" ht="30.5" customHeight="1">
      <c r="A178" s="41">
        <f>'[1]S3 Maquette'!B178</f>
        <v>0</v>
      </c>
      <c r="B178" s="41">
        <f>'[1]S3 Maquette'!C178</f>
        <v>0</v>
      </c>
      <c r="C178" s="39">
        <f>'[1]S3 Maquette'!F178</f>
        <v>0</v>
      </c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42"/>
      <c r="W178"/>
    </row>
    <row r="179" spans="1:23" ht="30.5" customHeight="1">
      <c r="A179" s="41">
        <f>'[1]S3 Maquette'!B179</f>
        <v>0</v>
      </c>
      <c r="B179" s="41">
        <f>'[1]S3 Maquette'!C179</f>
        <v>0</v>
      </c>
      <c r="C179" s="39">
        <f>'[1]S3 Maquette'!F179</f>
        <v>0</v>
      </c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42"/>
      <c r="W179"/>
    </row>
    <row r="180" spans="1:23" ht="30.5" customHeight="1">
      <c r="A180" s="41">
        <f>'[1]S3 Maquette'!B180</f>
        <v>0</v>
      </c>
      <c r="B180" s="41">
        <f>'[1]S3 Maquette'!C180</f>
        <v>0</v>
      </c>
      <c r="C180" s="39">
        <f>'[1]S3 Maquette'!F180</f>
        <v>0</v>
      </c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42"/>
      <c r="W180"/>
    </row>
    <row r="181" spans="1:23" ht="30.5" customHeight="1">
      <c r="A181" s="41">
        <f>'[1]S3 Maquette'!B181</f>
        <v>0</v>
      </c>
      <c r="B181" s="41">
        <f>'[1]S3 Maquette'!C181</f>
        <v>0</v>
      </c>
      <c r="C181" s="39">
        <f>'[1]S3 Maquette'!F181</f>
        <v>0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42"/>
      <c r="W181"/>
    </row>
    <row r="182" spans="1:23" ht="30.5" customHeight="1">
      <c r="A182" s="41">
        <f>'[1]S3 Maquette'!B182</f>
        <v>0</v>
      </c>
      <c r="B182" s="41">
        <f>'[1]S3 Maquette'!C182</f>
        <v>0</v>
      </c>
      <c r="C182" s="39">
        <f>'[1]S3 Maquette'!F182</f>
        <v>0</v>
      </c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42"/>
      <c r="W182"/>
    </row>
    <row r="183" spans="1:23" ht="30.5" customHeight="1">
      <c r="A183" s="41">
        <f>'[1]S3 Maquette'!B183</f>
        <v>0</v>
      </c>
      <c r="B183" s="41">
        <f>'[1]S3 Maquette'!C183</f>
        <v>0</v>
      </c>
      <c r="C183" s="39">
        <f>'[1]S3 Maquette'!F183</f>
        <v>0</v>
      </c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42"/>
      <c r="W183"/>
    </row>
    <row r="184" spans="1:23" ht="30.5" customHeight="1">
      <c r="A184" s="41">
        <f>'[1]S3 Maquette'!B184</f>
        <v>0</v>
      </c>
      <c r="B184" s="41">
        <f>'[1]S3 Maquette'!C184</f>
        <v>0</v>
      </c>
      <c r="C184" s="39">
        <f>'[1]S3 Maquette'!F184</f>
        <v>0</v>
      </c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42"/>
      <c r="W184"/>
    </row>
    <row r="185" spans="1:23" ht="30.5" customHeight="1">
      <c r="A185" s="41">
        <f>'[1]S3 Maquette'!B185</f>
        <v>0</v>
      </c>
      <c r="B185" s="41">
        <f>'[1]S3 Maquette'!C185</f>
        <v>0</v>
      </c>
      <c r="C185" s="39">
        <f>'[1]S3 Maquette'!F185</f>
        <v>0</v>
      </c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42"/>
      <c r="W185"/>
    </row>
    <row r="186" spans="1:23" ht="30.5" customHeight="1">
      <c r="A186" s="41">
        <f>'[1]S3 Maquette'!B186</f>
        <v>0</v>
      </c>
      <c r="B186" s="41">
        <f>'[1]S3 Maquette'!C186</f>
        <v>0</v>
      </c>
      <c r="C186" s="39">
        <f>'[1]S3 Maquette'!F186</f>
        <v>0</v>
      </c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42"/>
      <c r="W186"/>
    </row>
    <row r="187" spans="1:23" ht="30.5" customHeight="1">
      <c r="A187" s="41">
        <f>'[1]S3 Maquette'!B187</f>
        <v>0</v>
      </c>
      <c r="B187" s="41">
        <f>'[1]S3 Maquette'!C187</f>
        <v>0</v>
      </c>
      <c r="C187" s="39">
        <f>'[1]S3 Maquette'!F187</f>
        <v>0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42"/>
      <c r="W187"/>
    </row>
    <row r="188" spans="1:23" ht="30.5" customHeight="1">
      <c r="A188" s="41">
        <f>'[1]S3 Maquette'!B188</f>
        <v>0</v>
      </c>
      <c r="B188" s="41">
        <f>'[1]S3 Maquette'!C188</f>
        <v>0</v>
      </c>
      <c r="C188" s="39">
        <f>'[1]S3 Maquette'!F188</f>
        <v>0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42"/>
      <c r="W188"/>
    </row>
    <row r="189" spans="1:23" ht="30.5" customHeight="1">
      <c r="A189" s="41">
        <f>'[1]S3 Maquette'!B189</f>
        <v>0</v>
      </c>
      <c r="B189" s="41">
        <f>'[1]S3 Maquette'!C189</f>
        <v>0</v>
      </c>
      <c r="C189" s="39">
        <f>'[1]S3 Maquette'!F189</f>
        <v>0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42"/>
      <c r="W189"/>
    </row>
    <row r="190" spans="1:23" ht="30.5" customHeight="1">
      <c r="A190" s="41">
        <f>'[1]S3 Maquette'!B190</f>
        <v>0</v>
      </c>
      <c r="B190" s="41">
        <f>'[1]S3 Maquette'!C190</f>
        <v>0</v>
      </c>
      <c r="C190" s="39">
        <f>'[1]S3 Maquette'!F190</f>
        <v>0</v>
      </c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42"/>
      <c r="W190"/>
    </row>
    <row r="191" spans="1:23" ht="30.5" customHeight="1">
      <c r="A191" s="41">
        <f>'[1]S3 Maquette'!B191</f>
        <v>0</v>
      </c>
      <c r="B191" s="41">
        <f>'[1]S3 Maquette'!C191</f>
        <v>0</v>
      </c>
      <c r="C191" s="39">
        <f>'[1]S3 Maquette'!F191</f>
        <v>0</v>
      </c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42"/>
      <c r="W191"/>
    </row>
    <row r="192" spans="1:23" ht="30.5" customHeight="1">
      <c r="A192" s="41">
        <f>'[1]S3 Maquette'!B192</f>
        <v>0</v>
      </c>
      <c r="B192" s="41">
        <f>'[1]S3 Maquette'!C192</f>
        <v>0</v>
      </c>
      <c r="C192" s="39">
        <f>'[1]S3 Maquette'!F192</f>
        <v>0</v>
      </c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42"/>
      <c r="W192"/>
    </row>
    <row r="193" spans="1:23" ht="30.5" customHeight="1">
      <c r="A193" s="41">
        <f>'[1]S3 Maquette'!B193</f>
        <v>0</v>
      </c>
      <c r="B193" s="41">
        <f>'[1]S3 Maquette'!C193</f>
        <v>0</v>
      </c>
      <c r="C193" s="39">
        <f>'[1]S3 Maquette'!F193</f>
        <v>0</v>
      </c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42"/>
      <c r="W193"/>
    </row>
    <row r="194" spans="1:23" ht="30.5" customHeight="1">
      <c r="A194" s="41">
        <f>'[1]S3 Maquette'!B194</f>
        <v>0</v>
      </c>
      <c r="B194" s="41">
        <f>'[1]S3 Maquette'!C194</f>
        <v>0</v>
      </c>
      <c r="C194" s="39">
        <f>'[1]S3 Maquette'!F194</f>
        <v>0</v>
      </c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42"/>
      <c r="W194"/>
    </row>
    <row r="195" spans="1:23" ht="30.5" customHeight="1">
      <c r="A195" s="41">
        <f>'[1]S3 Maquette'!B195</f>
        <v>0</v>
      </c>
      <c r="B195" s="41">
        <f>'[1]S3 Maquette'!C195</f>
        <v>0</v>
      </c>
      <c r="C195" s="39">
        <f>'[1]S3 Maquette'!F195</f>
        <v>0</v>
      </c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42"/>
      <c r="W195"/>
    </row>
    <row r="196" spans="1:23" ht="30.5" customHeight="1">
      <c r="A196" s="41">
        <f>'[1]S3 Maquette'!B196</f>
        <v>0</v>
      </c>
      <c r="B196" s="41">
        <f>'[1]S3 Maquette'!C196</f>
        <v>0</v>
      </c>
      <c r="C196" s="39">
        <f>'[1]S3 Maquette'!F196</f>
        <v>0</v>
      </c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42"/>
      <c r="W196"/>
    </row>
    <row r="197" spans="1:23" ht="30.5" customHeight="1">
      <c r="A197" s="41">
        <f>'[1]S3 Maquette'!B197</f>
        <v>0</v>
      </c>
      <c r="B197" s="41">
        <f>'[1]S3 Maquette'!C197</f>
        <v>0</v>
      </c>
      <c r="C197" s="39">
        <f>'[1]S3 Maquette'!F197</f>
        <v>0</v>
      </c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42"/>
      <c r="W197"/>
    </row>
    <row r="198" spans="1:23" ht="30.5" customHeight="1">
      <c r="A198" s="41">
        <f>'[1]S3 Maquette'!B198</f>
        <v>0</v>
      </c>
      <c r="B198" s="41">
        <f>'[1]S3 Maquette'!C198</f>
        <v>0</v>
      </c>
      <c r="C198" s="39">
        <f>'[1]S3 Maquette'!F198</f>
        <v>0</v>
      </c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42"/>
      <c r="W198"/>
    </row>
    <row r="199" spans="1:23" ht="30.5" customHeight="1">
      <c r="A199" s="41">
        <f>'[1]S3 Maquette'!B199</f>
        <v>0</v>
      </c>
      <c r="B199" s="41">
        <f>'[1]S3 Maquette'!C199</f>
        <v>0</v>
      </c>
      <c r="C199" s="39">
        <f>'[1]S3 Maquette'!F199</f>
        <v>0</v>
      </c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42"/>
      <c r="W199"/>
    </row>
    <row r="200" spans="1:23" ht="30.5" customHeight="1">
      <c r="A200" s="41">
        <f>'[1]S3 Maquette'!B200</f>
        <v>0</v>
      </c>
      <c r="B200" s="41">
        <f>'[1]S3 Maquette'!C200</f>
        <v>0</v>
      </c>
      <c r="C200" s="39">
        <f>'[1]S3 Maquette'!F200</f>
        <v>0</v>
      </c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42"/>
      <c r="W200"/>
    </row>
    <row r="201" spans="1:23" ht="30.5" customHeight="1">
      <c r="A201" s="41">
        <f>'[1]S3 Maquette'!B201</f>
        <v>0</v>
      </c>
      <c r="B201" s="41">
        <f>'[1]S3 Maquette'!C201</f>
        <v>0</v>
      </c>
      <c r="C201" s="39">
        <f>'[1]S3 Maquette'!F201</f>
        <v>0</v>
      </c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42"/>
      <c r="W201"/>
    </row>
    <row r="202" spans="1:23" ht="30.5" customHeight="1">
      <c r="A202" s="41">
        <f>'[1]S3 Maquette'!B202</f>
        <v>0</v>
      </c>
      <c r="B202" s="41">
        <f>'[1]S3 Maquette'!C202</f>
        <v>0</v>
      </c>
      <c r="C202" s="39">
        <f>'[1]S3 Maquette'!F202</f>
        <v>0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42"/>
      <c r="W202"/>
    </row>
    <row r="203" spans="1:23" ht="30.5" customHeight="1">
      <c r="A203" s="41">
        <f>'[1]S3 Maquette'!B203</f>
        <v>0</v>
      </c>
      <c r="B203" s="41">
        <f>'[1]S3 Maquette'!C203</f>
        <v>0</v>
      </c>
      <c r="C203" s="39">
        <f>'[1]S3 Maquette'!F203</f>
        <v>0</v>
      </c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42"/>
      <c r="W203"/>
    </row>
    <row r="204" spans="1:23" ht="30.5" customHeight="1">
      <c r="A204" s="41">
        <f>'[1]S3 Maquette'!B204</f>
        <v>0</v>
      </c>
      <c r="B204" s="41">
        <f>'[1]S3 Maquette'!C204</f>
        <v>0</v>
      </c>
      <c r="C204" s="39">
        <f>'[1]S3 Maquette'!F204</f>
        <v>0</v>
      </c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42"/>
      <c r="W204"/>
    </row>
    <row r="205" spans="1:23" ht="30.5" customHeight="1">
      <c r="A205" s="41">
        <f>'[1]S3 Maquette'!B205</f>
        <v>0</v>
      </c>
      <c r="B205" s="41">
        <f>'[1]S3 Maquette'!C205</f>
        <v>0</v>
      </c>
      <c r="C205" s="39">
        <f>'[1]S3 Maquette'!F205</f>
        <v>0</v>
      </c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42"/>
      <c r="W205"/>
    </row>
    <row r="206" spans="1:23" ht="30.5" customHeight="1">
      <c r="A206" s="41">
        <f>'[1]S3 Maquette'!B206</f>
        <v>0</v>
      </c>
      <c r="B206" s="41">
        <f>'[1]S3 Maquette'!C206</f>
        <v>0</v>
      </c>
      <c r="C206" s="39">
        <f>'[1]S3 Maquette'!F206</f>
        <v>0</v>
      </c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42"/>
      <c r="W206"/>
    </row>
    <row r="207" spans="1:23" ht="30.5" customHeight="1">
      <c r="A207" s="41">
        <f>'[1]S3 Maquette'!B207</f>
        <v>0</v>
      </c>
      <c r="B207" s="41">
        <f>'[1]S3 Maquette'!C207</f>
        <v>0</v>
      </c>
      <c r="C207" s="39">
        <f>'[1]S3 Maquette'!F207</f>
        <v>0</v>
      </c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42"/>
      <c r="W207"/>
    </row>
    <row r="208" spans="1:23" ht="30.5" customHeight="1">
      <c r="A208" s="41">
        <f>'[1]S3 Maquette'!B208</f>
        <v>0</v>
      </c>
      <c r="B208" s="41">
        <f>'[1]S3 Maquette'!C208</f>
        <v>0</v>
      </c>
      <c r="C208" s="39">
        <f>'[1]S3 Maquette'!F208</f>
        <v>0</v>
      </c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42"/>
      <c r="W208"/>
    </row>
    <row r="209" spans="1:23" ht="30.5" customHeight="1">
      <c r="A209" s="41">
        <f>'[1]S3 Maquette'!B209</f>
        <v>0</v>
      </c>
      <c r="B209" s="41">
        <f>'[1]S3 Maquette'!C209</f>
        <v>0</v>
      </c>
      <c r="C209" s="39">
        <f>'[1]S3 Maquette'!F209</f>
        <v>0</v>
      </c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42"/>
      <c r="W209"/>
    </row>
    <row r="210" spans="1:23" ht="30.5" customHeight="1">
      <c r="A210" s="41">
        <f>'[1]S3 Maquette'!B210</f>
        <v>0</v>
      </c>
      <c r="B210" s="41">
        <f>'[1]S3 Maquette'!C210</f>
        <v>0</v>
      </c>
      <c r="C210" s="39">
        <f>'[1]S3 Maquette'!F210</f>
        <v>0</v>
      </c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42"/>
      <c r="W210"/>
    </row>
    <row r="211" spans="1:23" ht="30.5" customHeight="1">
      <c r="A211" s="41">
        <f>'[1]S3 Maquette'!B211</f>
        <v>0</v>
      </c>
      <c r="B211" s="41">
        <f>'[1]S3 Maquette'!C211</f>
        <v>0</v>
      </c>
      <c r="C211" s="39">
        <f>'[1]S3 Maquette'!F211</f>
        <v>0</v>
      </c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42"/>
      <c r="W211"/>
    </row>
    <row r="212" spans="1:23" ht="30.5" customHeight="1">
      <c r="A212" s="41">
        <f>'[1]S3 Maquette'!B212</f>
        <v>0</v>
      </c>
      <c r="B212" s="41">
        <f>'[1]S3 Maquette'!C212</f>
        <v>0</v>
      </c>
      <c r="C212" s="39">
        <f>'[1]S3 Maquette'!F212</f>
        <v>0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42"/>
      <c r="W212"/>
    </row>
    <row r="213" spans="1:23" ht="30.5" customHeight="1">
      <c r="A213" s="41">
        <f>'[1]S3 Maquette'!B213</f>
        <v>0</v>
      </c>
      <c r="B213" s="41">
        <f>'[1]S3 Maquette'!C213</f>
        <v>0</v>
      </c>
      <c r="C213" s="39">
        <f>'[1]S3 Maquette'!F213</f>
        <v>0</v>
      </c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42"/>
      <c r="W213"/>
    </row>
    <row r="214" spans="1:23" ht="30.5" customHeight="1">
      <c r="A214" s="41">
        <f>'[1]S3 Maquette'!B214</f>
        <v>0</v>
      </c>
      <c r="B214" s="41">
        <f>'[1]S3 Maquette'!C214</f>
        <v>0</v>
      </c>
      <c r="C214" s="39">
        <f>'[1]S3 Maquette'!F214</f>
        <v>0</v>
      </c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42"/>
      <c r="W214"/>
    </row>
    <row r="215" spans="1:23" ht="30.5" customHeight="1">
      <c r="A215" s="41">
        <f>'[1]S3 Maquette'!B215</f>
        <v>0</v>
      </c>
      <c r="B215" s="41">
        <f>'[1]S3 Maquette'!C215</f>
        <v>0</v>
      </c>
      <c r="C215" s="39">
        <f>'[1]S3 Maquette'!F215</f>
        <v>0</v>
      </c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42"/>
      <c r="W215"/>
    </row>
    <row r="216" spans="1:23" ht="30.5" customHeight="1">
      <c r="A216" s="41">
        <f>'[1]S3 Maquette'!B216</f>
        <v>0</v>
      </c>
      <c r="B216" s="41">
        <f>'[1]S3 Maquette'!C216</f>
        <v>0</v>
      </c>
      <c r="C216" s="39">
        <f>'[1]S3 Maquette'!F216</f>
        <v>0</v>
      </c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42"/>
      <c r="W216"/>
    </row>
    <row r="217" spans="1:23" ht="30.5" customHeight="1">
      <c r="A217" s="41">
        <f>'[1]S3 Maquette'!B217</f>
        <v>0</v>
      </c>
      <c r="B217" s="41">
        <f>'[1]S3 Maquette'!C217</f>
        <v>0</v>
      </c>
      <c r="C217" s="39">
        <f>'[1]S3 Maquette'!F217</f>
        <v>0</v>
      </c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42"/>
      <c r="W217"/>
    </row>
    <row r="218" spans="1:23" ht="30.5" customHeight="1">
      <c r="A218" s="41">
        <f>'[1]S3 Maquette'!B218</f>
        <v>0</v>
      </c>
      <c r="B218" s="41">
        <f>'[1]S3 Maquette'!C218</f>
        <v>0</v>
      </c>
      <c r="C218" s="39">
        <f>'[1]S3 Maquette'!F218</f>
        <v>0</v>
      </c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42"/>
      <c r="W218"/>
    </row>
    <row r="219" spans="1:23" ht="30.5" customHeight="1">
      <c r="A219" s="41">
        <f>'[1]S3 Maquette'!B219</f>
        <v>0</v>
      </c>
      <c r="B219" s="41">
        <f>'[1]S3 Maquette'!C219</f>
        <v>0</v>
      </c>
      <c r="C219" s="39">
        <f>'[1]S3 Maquette'!F219</f>
        <v>0</v>
      </c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42"/>
      <c r="W219"/>
    </row>
    <row r="220" spans="1:23" ht="30.5" customHeight="1">
      <c r="A220" s="41">
        <f>'[1]S3 Maquette'!B220</f>
        <v>0</v>
      </c>
      <c r="B220" s="41">
        <f>'[1]S3 Maquette'!C220</f>
        <v>0</v>
      </c>
      <c r="C220" s="39">
        <f>'[1]S3 Maquette'!F220</f>
        <v>0</v>
      </c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42"/>
      <c r="W220"/>
    </row>
    <row r="221" spans="1:23" ht="30.5" customHeight="1">
      <c r="A221" s="41">
        <f>'[1]S3 Maquette'!B221</f>
        <v>0</v>
      </c>
      <c r="B221" s="41">
        <f>'[1]S3 Maquette'!C221</f>
        <v>0</v>
      </c>
      <c r="C221" s="39">
        <f>'[1]S3 Maquette'!F221</f>
        <v>0</v>
      </c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42"/>
      <c r="W221"/>
    </row>
    <row r="222" spans="1:23" ht="30.5" customHeight="1">
      <c r="A222" s="41">
        <f>'[1]S3 Maquette'!B222</f>
        <v>0</v>
      </c>
      <c r="B222" s="41">
        <f>'[1]S3 Maquette'!C222</f>
        <v>0</v>
      </c>
      <c r="C222" s="39">
        <f>'[1]S3 Maquette'!F222</f>
        <v>0</v>
      </c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42"/>
      <c r="W222"/>
    </row>
    <row r="223" spans="1:23" ht="30.5" customHeight="1">
      <c r="A223" s="41">
        <f>'[1]S3 Maquette'!B223</f>
        <v>0</v>
      </c>
      <c r="B223" s="41">
        <f>'[1]S3 Maquette'!C223</f>
        <v>0</v>
      </c>
      <c r="C223" s="39">
        <f>'[1]S3 Maquette'!F223</f>
        <v>0</v>
      </c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42"/>
      <c r="W223"/>
    </row>
    <row r="224" spans="1:23" ht="30.5" customHeight="1">
      <c r="A224" s="41">
        <f>'[1]S3 Maquette'!B224</f>
        <v>0</v>
      </c>
      <c r="B224" s="41">
        <f>'[1]S3 Maquette'!C224</f>
        <v>0</v>
      </c>
      <c r="C224" s="39">
        <f>'[1]S3 Maquette'!F224</f>
        <v>0</v>
      </c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42"/>
      <c r="W224"/>
    </row>
    <row r="225" spans="1:23" ht="30.5" customHeight="1">
      <c r="A225" s="41">
        <f>'[1]S3 Maquette'!B225</f>
        <v>0</v>
      </c>
      <c r="B225" s="41">
        <f>'[1]S3 Maquette'!C225</f>
        <v>0</v>
      </c>
      <c r="C225" s="39">
        <f>'[1]S3 Maquette'!F225</f>
        <v>0</v>
      </c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42"/>
      <c r="W225"/>
    </row>
    <row r="226" spans="1:23" ht="30.5" customHeight="1">
      <c r="A226" s="41">
        <f>'[1]S3 Maquette'!B226</f>
        <v>0</v>
      </c>
      <c r="B226" s="41">
        <f>'[1]S3 Maquette'!C226</f>
        <v>0</v>
      </c>
      <c r="C226" s="39">
        <f>'[1]S3 Maquette'!F226</f>
        <v>0</v>
      </c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42"/>
      <c r="W226"/>
    </row>
    <row r="227" spans="1:23" ht="30.5" customHeight="1">
      <c r="A227" s="41">
        <f>'[1]S3 Maquette'!B227</f>
        <v>0</v>
      </c>
      <c r="B227" s="41">
        <f>'[1]S3 Maquette'!C227</f>
        <v>0</v>
      </c>
      <c r="C227" s="39">
        <f>'[1]S3 Maquette'!F227</f>
        <v>0</v>
      </c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42"/>
      <c r="W227"/>
    </row>
    <row r="228" spans="1:23" ht="30.5" customHeight="1">
      <c r="A228" s="41">
        <f>'[1]S3 Maquette'!B228</f>
        <v>0</v>
      </c>
      <c r="B228" s="41">
        <f>'[1]S3 Maquette'!C228</f>
        <v>0</v>
      </c>
      <c r="C228" s="39">
        <f>'[1]S3 Maquette'!F228</f>
        <v>0</v>
      </c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42"/>
      <c r="W228"/>
    </row>
    <row r="229" spans="1:23" ht="30.5" customHeight="1">
      <c r="A229" s="41">
        <f>'[1]S3 Maquette'!B229</f>
        <v>0</v>
      </c>
      <c r="B229" s="41">
        <f>'[1]S3 Maquette'!C229</f>
        <v>0</v>
      </c>
      <c r="C229" s="39">
        <f>'[1]S3 Maquette'!F229</f>
        <v>0</v>
      </c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42"/>
      <c r="W229"/>
    </row>
    <row r="230" spans="1:23" ht="30.5" customHeight="1">
      <c r="A230" s="41">
        <f>'[1]S3 Maquette'!B230</f>
        <v>0</v>
      </c>
      <c r="B230" s="41">
        <f>'[1]S3 Maquette'!C230</f>
        <v>0</v>
      </c>
      <c r="C230" s="39">
        <f>'[1]S3 Maquette'!F230</f>
        <v>0</v>
      </c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42"/>
      <c r="W230"/>
    </row>
    <row r="231" spans="1:23" ht="30.5" customHeight="1">
      <c r="A231" s="41">
        <f>'[1]S3 Maquette'!B231</f>
        <v>0</v>
      </c>
      <c r="B231" s="41">
        <f>'[1]S3 Maquette'!C231</f>
        <v>0</v>
      </c>
      <c r="C231" s="39">
        <f>'[1]S3 Maquette'!F231</f>
        <v>0</v>
      </c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42"/>
      <c r="W231"/>
    </row>
    <row r="232" spans="1:23" ht="30.5" customHeight="1">
      <c r="A232" s="41">
        <f>'[1]S3 Maquette'!B232</f>
        <v>0</v>
      </c>
      <c r="B232" s="41">
        <f>'[1]S3 Maquette'!C232</f>
        <v>0</v>
      </c>
      <c r="C232" s="39">
        <f>'[1]S3 Maquette'!F232</f>
        <v>0</v>
      </c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42"/>
      <c r="W232"/>
    </row>
    <row r="233" spans="1:23" ht="30.5" customHeight="1">
      <c r="A233" s="41">
        <f>'[1]S3 Maquette'!B233</f>
        <v>0</v>
      </c>
      <c r="B233" s="41">
        <f>'[1]S3 Maquette'!C233</f>
        <v>0</v>
      </c>
      <c r="C233" s="39">
        <f>'[1]S3 Maquette'!F233</f>
        <v>0</v>
      </c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42"/>
      <c r="W233"/>
    </row>
    <row r="234" spans="1:23" ht="30.5" customHeight="1">
      <c r="A234" s="41">
        <f>'[1]S3 Maquette'!B234</f>
        <v>0</v>
      </c>
      <c r="B234" s="41">
        <f>'[1]S3 Maquette'!C234</f>
        <v>0</v>
      </c>
      <c r="C234" s="39">
        <f>'[1]S3 Maquette'!F234</f>
        <v>0</v>
      </c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42"/>
      <c r="W234"/>
    </row>
    <row r="235" spans="1:23" ht="30.5" customHeight="1">
      <c r="A235" s="41">
        <f>'[1]S3 Maquette'!B235</f>
        <v>0</v>
      </c>
      <c r="B235" s="41">
        <f>'[1]S3 Maquette'!C235</f>
        <v>0</v>
      </c>
      <c r="C235" s="39">
        <f>'[1]S3 Maquette'!F235</f>
        <v>0</v>
      </c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42"/>
      <c r="W235"/>
    </row>
    <row r="236" spans="1:23" ht="30.5" customHeight="1">
      <c r="A236" s="41">
        <f>'[1]S3 Maquette'!B236</f>
        <v>0</v>
      </c>
      <c r="B236" s="41">
        <f>'[1]S3 Maquette'!C236</f>
        <v>0</v>
      </c>
      <c r="C236" s="39">
        <f>'[1]S3 Maquette'!F236</f>
        <v>0</v>
      </c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42"/>
      <c r="W236"/>
    </row>
    <row r="237" spans="1:23" ht="30.5" customHeight="1">
      <c r="A237" s="41">
        <f>'[1]S3 Maquette'!B237</f>
        <v>0</v>
      </c>
      <c r="B237" s="41">
        <f>'[1]S3 Maquette'!C237</f>
        <v>0</v>
      </c>
      <c r="C237" s="39">
        <f>'[1]S3 Maquette'!F237</f>
        <v>0</v>
      </c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42"/>
      <c r="W237"/>
    </row>
    <row r="238" spans="1:23" ht="30.5" customHeight="1">
      <c r="A238" s="41">
        <f>'[1]S3 Maquette'!B238</f>
        <v>0</v>
      </c>
      <c r="B238" s="41">
        <f>'[1]S3 Maquette'!C238</f>
        <v>0</v>
      </c>
      <c r="C238" s="39">
        <f>'[1]S3 Maquette'!F238</f>
        <v>0</v>
      </c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42"/>
      <c r="W238"/>
    </row>
    <row r="239" spans="1:23" ht="30.5" customHeight="1">
      <c r="A239" s="41">
        <f>'[1]S3 Maquette'!B239</f>
        <v>0</v>
      </c>
      <c r="B239" s="41">
        <f>'[1]S3 Maquette'!C239</f>
        <v>0</v>
      </c>
      <c r="C239" s="39">
        <f>'[1]S3 Maquette'!F239</f>
        <v>0</v>
      </c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42"/>
      <c r="W239"/>
    </row>
    <row r="240" spans="1:23" ht="30.5" customHeight="1">
      <c r="A240" s="41">
        <f>'[1]S3 Maquette'!B240</f>
        <v>0</v>
      </c>
      <c r="B240" s="41">
        <f>'[1]S3 Maquette'!C240</f>
        <v>0</v>
      </c>
      <c r="C240" s="39">
        <f>'[1]S3 Maquette'!F240</f>
        <v>0</v>
      </c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42"/>
      <c r="W240"/>
    </row>
    <row r="241" spans="1:23" ht="30.5" customHeight="1">
      <c r="A241" s="41">
        <f>'[1]S3 Maquette'!B241</f>
        <v>0</v>
      </c>
      <c r="B241" s="41">
        <f>'[1]S3 Maquette'!C241</f>
        <v>0</v>
      </c>
      <c r="C241" s="39">
        <f>'[1]S3 Maquette'!F241</f>
        <v>0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42"/>
      <c r="W241"/>
    </row>
    <row r="242" spans="1:23" ht="30.5" customHeight="1">
      <c r="A242" s="41">
        <f>'[1]S3 Maquette'!B242</f>
        <v>0</v>
      </c>
      <c r="B242" s="41">
        <f>'[1]S3 Maquette'!C242</f>
        <v>0</v>
      </c>
      <c r="C242" s="39">
        <f>'[1]S3 Maquette'!F242</f>
        <v>0</v>
      </c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42"/>
      <c r="W242"/>
    </row>
    <row r="243" spans="1:23" ht="30.5" customHeight="1">
      <c r="A243" s="41">
        <f>'[1]S3 Maquette'!B243</f>
        <v>0</v>
      </c>
      <c r="B243" s="41">
        <f>'[1]S3 Maquette'!C243</f>
        <v>0</v>
      </c>
      <c r="C243" s="39">
        <f>'[1]S3 Maquette'!F243</f>
        <v>0</v>
      </c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42"/>
      <c r="W243"/>
    </row>
    <row r="244" spans="1:23" ht="30.5" customHeight="1">
      <c r="A244" s="41">
        <f>'[1]S3 Maquette'!B244</f>
        <v>0</v>
      </c>
      <c r="B244" s="41">
        <f>'[1]S3 Maquette'!C244</f>
        <v>0</v>
      </c>
      <c r="C244" s="39">
        <f>'[1]S3 Maquette'!F244</f>
        <v>0</v>
      </c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42"/>
      <c r="W244"/>
    </row>
    <row r="245" spans="1:23" ht="30.5" customHeight="1">
      <c r="A245" s="41">
        <f>'[1]S3 Maquette'!B245</f>
        <v>0</v>
      </c>
      <c r="B245" s="41">
        <f>'[1]S3 Maquette'!C245</f>
        <v>0</v>
      </c>
      <c r="C245" s="39">
        <f>'[1]S3 Maquette'!F245</f>
        <v>0</v>
      </c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42"/>
      <c r="W245"/>
    </row>
    <row r="246" spans="1:23" ht="30.5" customHeight="1">
      <c r="A246" s="41">
        <f>'[1]S3 Maquette'!B246</f>
        <v>0</v>
      </c>
      <c r="B246" s="41">
        <f>'[1]S3 Maquette'!C246</f>
        <v>0</v>
      </c>
      <c r="C246" s="39">
        <f>'[1]S3 Maquette'!F246</f>
        <v>0</v>
      </c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42"/>
      <c r="W246"/>
    </row>
    <row r="247" spans="1:23" ht="30.5" customHeight="1">
      <c r="A247" s="41">
        <f>'[1]S3 Maquette'!B247</f>
        <v>0</v>
      </c>
      <c r="B247" s="41">
        <f>'[1]S3 Maquette'!C247</f>
        <v>0</v>
      </c>
      <c r="C247" s="39">
        <f>'[1]S3 Maquette'!F247</f>
        <v>0</v>
      </c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42"/>
      <c r="W247"/>
    </row>
    <row r="248" spans="1:23" ht="30.5" customHeight="1">
      <c r="A248" s="41">
        <f>'[1]S3 Maquette'!B248</f>
        <v>0</v>
      </c>
      <c r="B248" s="41">
        <f>'[1]S3 Maquette'!C248</f>
        <v>0</v>
      </c>
      <c r="C248" s="39">
        <f>'[1]S3 Maquette'!F248</f>
        <v>0</v>
      </c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42"/>
      <c r="W248"/>
    </row>
    <row r="249" spans="1:23" ht="30.5" customHeight="1">
      <c r="A249" s="41">
        <f>'[1]S3 Maquette'!B249</f>
        <v>0</v>
      </c>
      <c r="B249" s="41">
        <f>'[1]S3 Maquette'!C249</f>
        <v>0</v>
      </c>
      <c r="C249" s="39">
        <f>'[1]S3 Maquette'!F249</f>
        <v>0</v>
      </c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42"/>
      <c r="W249"/>
    </row>
    <row r="250" spans="1:23" ht="30.5" customHeight="1">
      <c r="A250" s="41">
        <f>'[1]S3 Maquette'!B250</f>
        <v>0</v>
      </c>
      <c r="B250" s="41">
        <f>'[1]S3 Maquette'!C250</f>
        <v>0</v>
      </c>
      <c r="C250" s="39">
        <f>'[1]S3 Maquette'!F250</f>
        <v>0</v>
      </c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42"/>
      <c r="W250"/>
    </row>
    <row r="251" spans="1:23" ht="30.5" customHeight="1">
      <c r="A251" s="41">
        <f>'[1]S3 Maquette'!B251</f>
        <v>0</v>
      </c>
      <c r="B251" s="41">
        <f>'[1]S3 Maquette'!C251</f>
        <v>0</v>
      </c>
      <c r="C251" s="39">
        <f>'[1]S3 Maquette'!F251</f>
        <v>0</v>
      </c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42"/>
      <c r="W251"/>
    </row>
    <row r="252" spans="1:23" ht="30.5" customHeight="1">
      <c r="A252" s="41">
        <f>'[1]S3 Maquette'!B252</f>
        <v>0</v>
      </c>
      <c r="B252" s="41">
        <f>'[1]S3 Maquette'!C252</f>
        <v>0</v>
      </c>
      <c r="C252" s="39">
        <f>'[1]S3 Maquette'!F252</f>
        <v>0</v>
      </c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42"/>
      <c r="W252"/>
    </row>
    <row r="253" spans="1:23" ht="30.5" customHeight="1">
      <c r="A253" s="41">
        <f>'[1]S3 Maquette'!B253</f>
        <v>0</v>
      </c>
      <c r="B253" s="41">
        <f>'[1]S3 Maquette'!C253</f>
        <v>0</v>
      </c>
      <c r="C253" s="39">
        <f>'[1]S3 Maquette'!F253</f>
        <v>0</v>
      </c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42"/>
      <c r="W253"/>
    </row>
    <row r="254" spans="1:23" ht="30.5" customHeight="1">
      <c r="A254" s="41">
        <f>'[1]S3 Maquette'!B254</f>
        <v>0</v>
      </c>
      <c r="B254" s="41">
        <f>'[1]S3 Maquette'!C254</f>
        <v>0</v>
      </c>
      <c r="C254" s="39">
        <f>'[1]S3 Maquette'!F254</f>
        <v>0</v>
      </c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42"/>
      <c r="W254"/>
    </row>
    <row r="255" spans="1:23" ht="30.5" customHeight="1">
      <c r="A255" s="41">
        <f>'[1]S3 Maquette'!B255</f>
        <v>0</v>
      </c>
      <c r="B255" s="41">
        <f>'[1]S3 Maquette'!C255</f>
        <v>0</v>
      </c>
      <c r="C255" s="39">
        <f>'[1]S3 Maquette'!F255</f>
        <v>0</v>
      </c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42"/>
      <c r="W255"/>
    </row>
    <row r="256" spans="1:23" ht="30.5" customHeight="1">
      <c r="A256" s="41">
        <f>'[1]S3 Maquette'!B256</f>
        <v>0</v>
      </c>
      <c r="B256" s="41">
        <f>'[1]S3 Maquette'!C256</f>
        <v>0</v>
      </c>
      <c r="C256" s="39">
        <f>'[1]S3 Maquette'!F256</f>
        <v>0</v>
      </c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42"/>
      <c r="W256"/>
    </row>
    <row r="257" spans="1:23" ht="30.5" customHeight="1">
      <c r="A257" s="41">
        <f>'[1]S3 Maquette'!B257</f>
        <v>0</v>
      </c>
      <c r="B257" s="41">
        <f>'[1]S3 Maquette'!C257</f>
        <v>0</v>
      </c>
      <c r="C257" s="39">
        <f>'[1]S3 Maquette'!F257</f>
        <v>0</v>
      </c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42"/>
      <c r="W257"/>
    </row>
    <row r="258" spans="1:23" ht="30.5" customHeight="1">
      <c r="A258" s="41">
        <f>'[1]S3 Maquette'!B258</f>
        <v>0</v>
      </c>
      <c r="B258" s="41">
        <f>'[1]S3 Maquette'!C258</f>
        <v>0</v>
      </c>
      <c r="C258" s="39">
        <f>'[1]S3 Maquette'!F258</f>
        <v>0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42"/>
      <c r="W258"/>
    </row>
    <row r="259" spans="1:23" ht="30.5" customHeight="1">
      <c r="A259" s="41">
        <f>'[1]S3 Maquette'!B259</f>
        <v>0</v>
      </c>
      <c r="B259" s="41">
        <f>'[1]S3 Maquette'!C259</f>
        <v>0</v>
      </c>
      <c r="C259" s="39">
        <f>'[1]S3 Maquette'!F259</f>
        <v>0</v>
      </c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42"/>
      <c r="W259"/>
    </row>
    <row r="260" spans="1:23" ht="30.5" customHeight="1">
      <c r="A260" s="41">
        <f>'[1]S3 Maquette'!B260</f>
        <v>0</v>
      </c>
      <c r="B260" s="41">
        <f>'[1]S3 Maquette'!C260</f>
        <v>0</v>
      </c>
      <c r="C260" s="39">
        <f>'[1]S3 Maquette'!F260</f>
        <v>0</v>
      </c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42"/>
      <c r="W260"/>
    </row>
    <row r="261" spans="1:23" ht="30.5" customHeight="1">
      <c r="A261" s="41">
        <f>'[1]S3 Maquette'!B261</f>
        <v>0</v>
      </c>
      <c r="B261" s="41">
        <f>'[1]S3 Maquette'!C261</f>
        <v>0</v>
      </c>
      <c r="C261" s="39">
        <f>'[1]S3 Maquette'!F261</f>
        <v>0</v>
      </c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42"/>
      <c r="W261"/>
    </row>
    <row r="262" spans="1:23" ht="30.5" customHeight="1">
      <c r="A262" s="41">
        <f>'[1]S3 Maquette'!B262</f>
        <v>0</v>
      </c>
      <c r="B262" s="41">
        <f>'[1]S3 Maquette'!C262</f>
        <v>0</v>
      </c>
      <c r="C262" s="39">
        <f>'[1]S3 Maquette'!F262</f>
        <v>0</v>
      </c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42"/>
      <c r="W262"/>
    </row>
    <row r="263" spans="1:23" ht="30.5" customHeight="1">
      <c r="A263" s="41">
        <f>'[1]S3 Maquette'!B263</f>
        <v>0</v>
      </c>
      <c r="B263" s="41">
        <f>'[1]S3 Maquette'!C263</f>
        <v>0</v>
      </c>
      <c r="C263" s="39">
        <f>'[1]S3 Maquette'!F263</f>
        <v>0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42"/>
      <c r="W263"/>
    </row>
    <row r="264" spans="1:23" ht="30.5" customHeight="1">
      <c r="A264" s="41">
        <f>'[1]S3 Maquette'!B264</f>
        <v>0</v>
      </c>
      <c r="B264" s="41">
        <f>'[1]S3 Maquette'!C264</f>
        <v>0</v>
      </c>
      <c r="C264" s="39">
        <f>'[1]S3 Maquette'!F264</f>
        <v>0</v>
      </c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42"/>
      <c r="W264"/>
    </row>
    <row r="265" spans="1:23" ht="30.5" customHeight="1">
      <c r="A265" s="41">
        <f>'[1]S3 Maquette'!B265</f>
        <v>0</v>
      </c>
      <c r="B265" s="41">
        <f>'[1]S3 Maquette'!C265</f>
        <v>0</v>
      </c>
      <c r="C265" s="39">
        <f>'[1]S3 Maquette'!F265</f>
        <v>0</v>
      </c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42"/>
      <c r="W265"/>
    </row>
    <row r="266" spans="1:23" ht="30.5" customHeight="1">
      <c r="A266" s="41">
        <f>'[1]S3 Maquette'!B266</f>
        <v>0</v>
      </c>
      <c r="B266" s="41">
        <f>'[1]S3 Maquette'!C266</f>
        <v>0</v>
      </c>
      <c r="C266" s="39">
        <f>'[1]S3 Maquette'!F266</f>
        <v>0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42"/>
      <c r="W266"/>
    </row>
    <row r="267" spans="1:23" ht="30.5" customHeight="1">
      <c r="A267" s="41">
        <f>'[1]S3 Maquette'!B267</f>
        <v>0</v>
      </c>
      <c r="B267" s="41">
        <f>'[1]S3 Maquette'!C267</f>
        <v>0</v>
      </c>
      <c r="C267" s="39">
        <f>'[1]S3 Maquette'!F267</f>
        <v>0</v>
      </c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42"/>
      <c r="W267"/>
    </row>
    <row r="268" spans="1:23" ht="30.5" customHeight="1">
      <c r="A268" s="41">
        <f>'[1]S3 Maquette'!B268</f>
        <v>0</v>
      </c>
      <c r="B268" s="41">
        <f>'[1]S3 Maquette'!C268</f>
        <v>0</v>
      </c>
      <c r="C268" s="39">
        <f>'[1]S3 Maquette'!F268</f>
        <v>0</v>
      </c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42"/>
      <c r="W268"/>
    </row>
    <row r="269" spans="1:23" ht="30.5" customHeight="1">
      <c r="A269" s="41">
        <f>'[1]S3 Maquette'!B269</f>
        <v>0</v>
      </c>
      <c r="B269" s="41">
        <f>'[1]S3 Maquette'!C269</f>
        <v>0</v>
      </c>
      <c r="C269" s="39">
        <f>'[1]S3 Maquette'!F269</f>
        <v>0</v>
      </c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42"/>
      <c r="W269"/>
    </row>
    <row r="270" spans="1:23" ht="30.5" customHeight="1">
      <c r="A270" s="41">
        <f>'[1]S3 Maquette'!B270</f>
        <v>0</v>
      </c>
      <c r="B270" s="41">
        <f>'[1]S3 Maquette'!C270</f>
        <v>0</v>
      </c>
      <c r="C270" s="39">
        <f>'[1]S3 Maquette'!F270</f>
        <v>0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42"/>
      <c r="W270"/>
    </row>
    <row r="271" spans="1:23" ht="30.5" customHeight="1">
      <c r="A271" s="41">
        <f>'[1]S3 Maquette'!B271</f>
        <v>0</v>
      </c>
      <c r="B271" s="41">
        <f>'[1]S3 Maquette'!C271</f>
        <v>0</v>
      </c>
      <c r="C271" s="39">
        <f>'[1]S3 Maquette'!F271</f>
        <v>0</v>
      </c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42"/>
      <c r="W271"/>
    </row>
    <row r="272" spans="1:23" ht="30.5" customHeight="1">
      <c r="A272" s="41">
        <f>'[1]S3 Maquette'!B272</f>
        <v>0</v>
      </c>
      <c r="B272" s="41">
        <f>'[1]S3 Maquette'!C272</f>
        <v>0</v>
      </c>
      <c r="C272" s="39">
        <f>'[1]S3 Maquette'!F272</f>
        <v>0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42"/>
      <c r="W272"/>
    </row>
    <row r="273" spans="1:23" ht="30.5" customHeight="1">
      <c r="A273" s="41">
        <f>'[1]S3 Maquette'!B273</f>
        <v>0</v>
      </c>
      <c r="B273" s="41">
        <f>'[1]S3 Maquette'!C273</f>
        <v>0</v>
      </c>
      <c r="C273" s="39">
        <f>'[1]S3 Maquette'!F273</f>
        <v>0</v>
      </c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42"/>
      <c r="W273"/>
    </row>
    <row r="274" spans="1:23" ht="30.5" customHeight="1">
      <c r="A274" s="41">
        <f>'[1]S3 Maquette'!B274</f>
        <v>0</v>
      </c>
      <c r="B274" s="41">
        <f>'[1]S3 Maquette'!C274</f>
        <v>0</v>
      </c>
      <c r="C274" s="39">
        <f>'[1]S3 Maquette'!F274</f>
        <v>0</v>
      </c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42"/>
      <c r="W274"/>
    </row>
    <row r="275" spans="1:23" ht="30.5" customHeight="1">
      <c r="A275" s="41">
        <f>'[1]S3 Maquette'!B275</f>
        <v>0</v>
      </c>
      <c r="B275" s="41">
        <f>'[1]S3 Maquette'!C275</f>
        <v>0</v>
      </c>
      <c r="C275" s="39">
        <f>'[1]S3 Maquette'!F275</f>
        <v>0</v>
      </c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42"/>
      <c r="W275"/>
    </row>
    <row r="276" spans="1:23" ht="30.5" customHeight="1">
      <c r="A276" s="41">
        <f>'[1]S3 Maquette'!B276</f>
        <v>0</v>
      </c>
      <c r="B276" s="41">
        <f>'[1]S3 Maquette'!C276</f>
        <v>0</v>
      </c>
      <c r="C276" s="39">
        <f>'[1]S3 Maquette'!F276</f>
        <v>0</v>
      </c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42"/>
      <c r="W276"/>
    </row>
    <row r="277" spans="1:23" ht="30.5" customHeight="1">
      <c r="A277" s="41">
        <f>'[1]S3 Maquette'!B277</f>
        <v>0</v>
      </c>
      <c r="B277" s="41">
        <f>'[1]S3 Maquette'!C277</f>
        <v>0</v>
      </c>
      <c r="C277" s="39">
        <f>'[1]S3 Maquette'!F277</f>
        <v>0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42"/>
      <c r="W277"/>
    </row>
    <row r="278" spans="1:23" ht="30.5" customHeight="1">
      <c r="A278" s="41">
        <f>'[1]S3 Maquette'!B278</f>
        <v>0</v>
      </c>
      <c r="B278" s="41">
        <f>'[1]S3 Maquette'!C278</f>
        <v>0</v>
      </c>
      <c r="C278" s="39">
        <f>'[1]S3 Maquette'!F278</f>
        <v>0</v>
      </c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42"/>
      <c r="W278"/>
    </row>
    <row r="279" spans="1:23" ht="30.5" customHeight="1">
      <c r="A279" s="41">
        <f>'[1]S3 Maquette'!B279</f>
        <v>0</v>
      </c>
      <c r="B279" s="41">
        <f>'[1]S3 Maquette'!C279</f>
        <v>0</v>
      </c>
      <c r="C279" s="39">
        <f>'[1]S3 Maquette'!F279</f>
        <v>0</v>
      </c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42"/>
      <c r="W279"/>
    </row>
    <row r="280" spans="1:23" ht="30.5" customHeight="1">
      <c r="A280" s="41">
        <f>'[1]S3 Maquette'!B280</f>
        <v>0</v>
      </c>
      <c r="B280" s="41">
        <f>'[1]S3 Maquette'!C280</f>
        <v>0</v>
      </c>
      <c r="C280" s="39">
        <f>'[1]S3 Maquette'!F280</f>
        <v>0</v>
      </c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42"/>
      <c r="W280"/>
    </row>
    <row r="281" spans="1:23" ht="30.5" customHeight="1">
      <c r="A281" s="41">
        <f>'[1]S3 Maquette'!B281</f>
        <v>0</v>
      </c>
      <c r="B281" s="41">
        <f>'[1]S3 Maquette'!C281</f>
        <v>0</v>
      </c>
      <c r="C281" s="39">
        <f>'[1]S3 Maquette'!F281</f>
        <v>0</v>
      </c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42"/>
      <c r="W281"/>
    </row>
    <row r="282" spans="1:23" ht="30.5" customHeight="1">
      <c r="A282" s="41">
        <f>'[1]S3 Maquette'!B282</f>
        <v>0</v>
      </c>
      <c r="B282" s="41">
        <f>'[1]S3 Maquette'!C282</f>
        <v>0</v>
      </c>
      <c r="C282" s="39">
        <f>'[1]S3 Maquette'!F282</f>
        <v>0</v>
      </c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42"/>
      <c r="W282"/>
    </row>
    <row r="283" spans="1:23" ht="30.5" customHeight="1">
      <c r="A283" s="41">
        <f>'[1]S3 Maquette'!B283</f>
        <v>0</v>
      </c>
      <c r="B283" s="41">
        <f>'[1]S3 Maquette'!C283</f>
        <v>0</v>
      </c>
      <c r="C283" s="39">
        <f>'[1]S3 Maquette'!F283</f>
        <v>0</v>
      </c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42"/>
      <c r="W283"/>
    </row>
    <row r="284" spans="1:23" ht="30.5" customHeight="1">
      <c r="A284" s="41">
        <f>'[1]S3 Maquette'!B284</f>
        <v>0</v>
      </c>
      <c r="B284" s="41">
        <f>'[1]S3 Maquette'!C284</f>
        <v>0</v>
      </c>
      <c r="C284" s="39">
        <f>'[1]S3 Maquette'!F284</f>
        <v>0</v>
      </c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42"/>
      <c r="W284"/>
    </row>
    <row r="285" spans="1:23" ht="30.5" customHeight="1">
      <c r="A285" s="41">
        <f>'[1]S3 Maquette'!B285</f>
        <v>0</v>
      </c>
      <c r="B285" s="41">
        <f>'[1]S3 Maquette'!C285</f>
        <v>0</v>
      </c>
      <c r="C285" s="39">
        <f>'[1]S3 Maquette'!F285</f>
        <v>0</v>
      </c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42"/>
      <c r="W285"/>
    </row>
    <row r="286" spans="1:23" ht="30.5" customHeight="1">
      <c r="A286" s="41">
        <f>'[1]S3 Maquette'!B286</f>
        <v>0</v>
      </c>
      <c r="B286" s="41">
        <f>'[1]S3 Maquette'!C286</f>
        <v>0</v>
      </c>
      <c r="C286" s="39">
        <f>'[1]S3 Maquette'!F286</f>
        <v>0</v>
      </c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42"/>
      <c r="W286"/>
    </row>
    <row r="287" spans="1:23" ht="30.5" customHeight="1">
      <c r="A287" s="41">
        <f>'[1]S3 Maquette'!B287</f>
        <v>0</v>
      </c>
      <c r="B287" s="41">
        <f>'[1]S3 Maquette'!C287</f>
        <v>0</v>
      </c>
      <c r="C287" s="39">
        <f>'[1]S3 Maquette'!F287</f>
        <v>0</v>
      </c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42"/>
      <c r="W287"/>
    </row>
    <row r="288" spans="1:23" ht="30.5" customHeight="1">
      <c r="A288" s="41">
        <f>'[1]S3 Maquette'!B288</f>
        <v>0</v>
      </c>
      <c r="B288" s="41">
        <f>'[1]S3 Maquette'!C288</f>
        <v>0</v>
      </c>
      <c r="C288" s="39">
        <f>'[1]S3 Maquette'!F288</f>
        <v>0</v>
      </c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42"/>
      <c r="W288"/>
    </row>
    <row r="289" spans="1:23" ht="30.5" customHeight="1">
      <c r="A289" s="41">
        <f>'[1]S3 Maquette'!B289</f>
        <v>0</v>
      </c>
      <c r="B289" s="41">
        <f>'[1]S3 Maquette'!C289</f>
        <v>0</v>
      </c>
      <c r="C289" s="39">
        <f>'[1]S3 Maquette'!F289</f>
        <v>0</v>
      </c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42"/>
      <c r="W289"/>
    </row>
    <row r="290" spans="1:23" ht="30.5" customHeight="1">
      <c r="A290" s="41">
        <f>'[1]S3 Maquette'!B290</f>
        <v>0</v>
      </c>
      <c r="B290" s="41">
        <f>'[1]S3 Maquette'!C290</f>
        <v>0</v>
      </c>
      <c r="C290" s="39">
        <f>'[1]S3 Maquette'!F290</f>
        <v>0</v>
      </c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42"/>
      <c r="W290"/>
    </row>
    <row r="291" spans="1:23" ht="30.5" customHeight="1">
      <c r="A291" s="41">
        <f>'[1]S3 Maquette'!B291</f>
        <v>0</v>
      </c>
      <c r="B291" s="41">
        <f>'[1]S3 Maquette'!C291</f>
        <v>0</v>
      </c>
      <c r="C291" s="39">
        <f>'[1]S3 Maquette'!F291</f>
        <v>0</v>
      </c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42"/>
      <c r="W291"/>
    </row>
    <row r="292" spans="1:23" ht="30.5" customHeight="1">
      <c r="A292" s="41">
        <f>'[1]S3 Maquette'!B292</f>
        <v>0</v>
      </c>
      <c r="B292" s="41">
        <f>'[1]S3 Maquette'!C292</f>
        <v>0</v>
      </c>
      <c r="C292" s="39">
        <f>'[1]S3 Maquette'!F292</f>
        <v>0</v>
      </c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42"/>
      <c r="W292"/>
    </row>
    <row r="293" spans="1:23" ht="30.5" customHeight="1">
      <c r="A293" s="41">
        <f>'[1]S3 Maquette'!B293</f>
        <v>0</v>
      </c>
      <c r="B293" s="41">
        <f>'[1]S3 Maquette'!C293</f>
        <v>0</v>
      </c>
      <c r="C293" s="39">
        <f>'[1]S3 Maquette'!F293</f>
        <v>0</v>
      </c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42"/>
      <c r="W293"/>
    </row>
    <row r="294" spans="1:23" ht="30.5" customHeight="1">
      <c r="A294" s="41">
        <f>'[1]S3 Maquette'!B294</f>
        <v>0</v>
      </c>
      <c r="B294" s="41">
        <f>'[1]S3 Maquette'!C294</f>
        <v>0</v>
      </c>
      <c r="C294" s="39">
        <f>'[1]S3 Maquette'!F294</f>
        <v>0</v>
      </c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42"/>
      <c r="W294"/>
    </row>
    <row r="295" spans="1:23" ht="30.5" customHeight="1">
      <c r="A295" s="41">
        <f>'[1]S3 Maquette'!B295</f>
        <v>0</v>
      </c>
      <c r="B295" s="41">
        <f>'[1]S3 Maquette'!C295</f>
        <v>0</v>
      </c>
      <c r="C295" s="39">
        <f>'[1]S3 Maquette'!F295</f>
        <v>0</v>
      </c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42"/>
      <c r="W295"/>
    </row>
    <row r="296" spans="1:23" ht="30.5" customHeight="1">
      <c r="A296" s="41">
        <f>'[1]S3 Maquette'!B296</f>
        <v>0</v>
      </c>
      <c r="B296" s="41">
        <f>'[1]S3 Maquette'!C296</f>
        <v>0</v>
      </c>
      <c r="C296" s="39">
        <f>'[1]S3 Maquette'!F296</f>
        <v>0</v>
      </c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42"/>
      <c r="W296"/>
    </row>
    <row r="297" spans="1:23" ht="30.5" customHeight="1">
      <c r="A297" s="41">
        <f>'[1]S3 Maquette'!B297</f>
        <v>0</v>
      </c>
      <c r="B297" s="41">
        <f>'[1]S3 Maquette'!C297</f>
        <v>0</v>
      </c>
      <c r="C297" s="39">
        <f>'[1]S3 Maquette'!F297</f>
        <v>0</v>
      </c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42"/>
      <c r="W297"/>
    </row>
    <row r="298" spans="1:23" ht="30.5" customHeight="1">
      <c r="A298" s="41">
        <f>'[1]S3 Maquette'!B298</f>
        <v>0</v>
      </c>
      <c r="B298" s="41">
        <f>'[1]S3 Maquette'!C298</f>
        <v>0</v>
      </c>
      <c r="C298" s="39">
        <f>'[1]S3 Maquette'!F298</f>
        <v>0</v>
      </c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42"/>
      <c r="W298"/>
    </row>
    <row r="299" spans="1:23" ht="30.5" customHeight="1">
      <c r="A299" s="41">
        <f>'[1]S3 Maquette'!B299</f>
        <v>0</v>
      </c>
      <c r="B299" s="41">
        <f>'[1]S3 Maquette'!C299</f>
        <v>0</v>
      </c>
      <c r="C299" s="39">
        <f>'[1]S3 Maquette'!F299</f>
        <v>0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42"/>
      <c r="W299"/>
    </row>
    <row r="300" spans="1:23" ht="30.5" customHeight="1">
      <c r="A300" s="41">
        <f>'[1]S3 Maquette'!B300</f>
        <v>0</v>
      </c>
      <c r="B300" s="41">
        <f>'[1]S3 Maquette'!C300</f>
        <v>0</v>
      </c>
      <c r="C300" s="39">
        <f>'[1]S3 Maquette'!F300</f>
        <v>0</v>
      </c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42"/>
      <c r="W300"/>
    </row>
  </sheetData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1:A999">
    <cfRule type="expression" dxfId="278" priority="131">
      <formula>$C1="OPTION"</formula>
    </cfRule>
    <cfRule type="expression" dxfId="277" priority="130">
      <formula>$C1="BLOC"</formula>
    </cfRule>
    <cfRule type="expression" dxfId="276" priority="129">
      <formula>$C1="Parcours Pédagogique"</formula>
    </cfRule>
  </conditionalFormatting>
  <conditionalFormatting sqref="A28:O29">
    <cfRule type="expression" dxfId="275" priority="123">
      <formula>$C28="Fermeture"</formula>
    </cfRule>
    <cfRule type="expression" dxfId="274" priority="122">
      <formula>$C28="Création"</formula>
    </cfRule>
    <cfRule type="expression" dxfId="273" priority="121">
      <formula>$C28="Modification"</formula>
    </cfRule>
    <cfRule type="expression" dxfId="272" priority="120">
      <formula>$C28="Modification MCC"</formula>
    </cfRule>
  </conditionalFormatting>
  <conditionalFormatting sqref="A18:S26 A27:O27 T18 R27:S31 R33:S33 R35:S35 R37:S37 A38:S300 A30:O30 A34:O34 R32 R34 R36 A31:B33 A35:B37">
    <cfRule type="expression" dxfId="271" priority="136">
      <formula>$C18="Modification MCC"</formula>
    </cfRule>
  </conditionalFormatting>
  <conditionalFormatting sqref="B1:S7 C8:S9 C10 E10 J10:S11 B12:M12 P12 B13:L13 B14:N14 P14:S17 B15:M17 B301:S999">
    <cfRule type="expression" dxfId="270" priority="135">
      <formula>$D1="Fermeture"</formula>
    </cfRule>
    <cfRule type="expression" dxfId="269" priority="134">
      <formula>$D1="Création"</formula>
    </cfRule>
    <cfRule type="expression" dxfId="268" priority="133">
      <formula>$D1="Modification"</formula>
    </cfRule>
  </conditionalFormatting>
  <conditionalFormatting sqref="B1:S7 C8:S9 J10:S11 B12:M12 B13:L13 B14:N14 B15:M17 P14:S17 B301:S999 C10 E10 P12">
    <cfRule type="expression" dxfId="267" priority="132">
      <formula>$D1="Modification MCC"</formula>
    </cfRule>
  </conditionalFormatting>
  <conditionalFormatting sqref="C32:E33">
    <cfRule type="expression" dxfId="266" priority="82">
      <formula>$C32="Modification"</formula>
    </cfRule>
    <cfRule type="expression" dxfId="265" priority="83">
      <formula>$C32="Création"</formula>
    </cfRule>
    <cfRule type="expression" dxfId="264" priority="81">
      <formula>$C32="Modification MCC"</formula>
    </cfRule>
    <cfRule type="expression" dxfId="263" priority="84">
      <formula>$C32="Fermeture"</formula>
    </cfRule>
  </conditionalFormatting>
  <conditionalFormatting sqref="C37:M37">
    <cfRule type="expression" dxfId="262" priority="94">
      <formula>$C37="Fermeture"</formula>
    </cfRule>
    <cfRule type="expression" dxfId="261" priority="91">
      <formula>$C37="Modification MCC"</formula>
    </cfRule>
    <cfRule type="expression" dxfId="260" priority="92">
      <formula>$C37="Modification"</formula>
    </cfRule>
    <cfRule type="expression" dxfId="259" priority="93">
      <formula>$C37="Création"</formula>
    </cfRule>
  </conditionalFormatting>
  <conditionalFormatting sqref="C27:O37 C12:S26 R27:S31 R32 R33:S33 R34 R35:S35 R36 R37:S37 C38:S1001">
    <cfRule type="expression" dxfId="258" priority="80">
      <formula>$B12="Option"</formula>
    </cfRule>
  </conditionalFormatting>
  <conditionalFormatting sqref="C31:O31">
    <cfRule type="expression" dxfId="257" priority="114">
      <formula>$C31="Modification MCC"</formula>
    </cfRule>
    <cfRule type="expression" dxfId="256" priority="115">
      <formula>$C31="Modification"</formula>
    </cfRule>
    <cfRule type="expression" dxfId="255" priority="117">
      <formula>$C31="Fermeture"</formula>
    </cfRule>
    <cfRule type="expression" dxfId="254" priority="116">
      <formula>$C31="Création"</formula>
    </cfRule>
  </conditionalFormatting>
  <conditionalFormatting sqref="C35:O36">
    <cfRule type="expression" dxfId="253" priority="102">
      <formula>$C35="Modification MCC"</formula>
    </cfRule>
    <cfRule type="expression" dxfId="252" priority="103">
      <formula>$C35="Modification"</formula>
    </cfRule>
    <cfRule type="expression" dxfId="251" priority="104">
      <formula>$C35="Création"</formula>
    </cfRule>
    <cfRule type="expression" dxfId="250" priority="105">
      <formula>$C35="Fermeture"</formula>
    </cfRule>
  </conditionalFormatting>
  <conditionalFormatting sqref="C1:S9 C10 E10 J10:S11">
    <cfRule type="expression" dxfId="249" priority="126">
      <formula>$B1="Option"</formula>
    </cfRule>
  </conditionalFormatting>
  <conditionalFormatting sqref="E27:I27">
    <cfRule type="expression" dxfId="248" priority="1">
      <formula>$C27="Modification MCC"</formula>
    </cfRule>
    <cfRule type="expression" dxfId="247" priority="4">
      <formula>$C27="Fermeture"</formula>
    </cfRule>
    <cfRule type="expression" dxfId="246" priority="2">
      <formula>$C27="Modification"</formula>
    </cfRule>
    <cfRule type="expression" dxfId="245" priority="3">
      <formula>$C27="Création"</formula>
    </cfRule>
  </conditionalFormatting>
  <conditionalFormatting sqref="E34:I34">
    <cfRule type="expression" dxfId="244" priority="15">
      <formula>$C34="Modification MCC"</formula>
    </cfRule>
    <cfRule type="expression" dxfId="243" priority="16">
      <formula>$C34="Modification"</formula>
    </cfRule>
    <cfRule type="expression" dxfId="242" priority="18">
      <formula>$C34="Fermeture"</formula>
    </cfRule>
    <cfRule type="expression" dxfId="241" priority="17">
      <formula>$C34="Création"</formula>
    </cfRule>
  </conditionalFormatting>
  <conditionalFormatting sqref="E30:N30">
    <cfRule type="expression" dxfId="240" priority="5">
      <formula>$C30="Modification MCC"</formula>
    </cfRule>
    <cfRule type="expression" dxfId="239" priority="6">
      <formula>$C30="Modification"</formula>
    </cfRule>
    <cfRule type="expression" dxfId="238" priority="7">
      <formula>$C30="Création"</formula>
    </cfRule>
    <cfRule type="expression" dxfId="237" priority="8">
      <formula>$C30="Fermeture"</formula>
    </cfRule>
  </conditionalFormatting>
  <conditionalFormatting sqref="F32:O33">
    <cfRule type="expression" dxfId="236" priority="108">
      <formula>$C32="Modification MCC"</formula>
    </cfRule>
    <cfRule type="expression" dxfId="235" priority="109">
      <formula>$C32="Modification"</formula>
    </cfRule>
    <cfRule type="expression" dxfId="234" priority="110">
      <formula>$C32="Création"</formula>
    </cfRule>
    <cfRule type="expression" dxfId="233" priority="111">
      <formula>$C32="Fermeture"</formula>
    </cfRule>
  </conditionalFormatting>
  <conditionalFormatting sqref="J1:J27">
    <cfRule type="expression" dxfId="232" priority="128">
      <formula>$I1="NON"</formula>
    </cfRule>
  </conditionalFormatting>
  <conditionalFormatting sqref="J28:J1001">
    <cfRule type="expression" dxfId="231" priority="90">
      <formula>$I28="NON"</formula>
    </cfRule>
  </conditionalFormatting>
  <conditionalFormatting sqref="K31:K37">
    <cfRule type="expression" dxfId="230" priority="72">
      <formula>$C31="Modification MCC"</formula>
    </cfRule>
    <cfRule type="expression" dxfId="229" priority="73">
      <formula>$C31="Modification"</formula>
    </cfRule>
    <cfRule type="expression" dxfId="228" priority="75">
      <formula>$C31="Fermeture"</formula>
    </cfRule>
    <cfRule type="expression" dxfId="227" priority="74">
      <formula>$C31="Création"</formula>
    </cfRule>
  </conditionalFormatting>
  <conditionalFormatting sqref="K34:N34">
    <cfRule type="expression" dxfId="226" priority="10">
      <formula>$C34="Modification MCC"</formula>
    </cfRule>
    <cfRule type="expression" dxfId="225" priority="11">
      <formula>$C34="Modification"</formula>
    </cfRule>
    <cfRule type="expression" dxfId="224" priority="12">
      <formula>$C34="Création"</formula>
    </cfRule>
    <cfRule type="expression" dxfId="223" priority="13">
      <formula>$C34="Fermeture"</formula>
    </cfRule>
  </conditionalFormatting>
  <conditionalFormatting sqref="L18:L27 L30 L34 L38:L300">
    <cfRule type="expression" dxfId="222" priority="141">
      <formula>$K18="CCI (CC Intégral)"</formula>
    </cfRule>
  </conditionalFormatting>
  <conditionalFormatting sqref="L28:L30">
    <cfRule type="expression" dxfId="221" priority="125">
      <formula>$K28="CCI (CC Intégral)"</formula>
    </cfRule>
  </conditionalFormatting>
  <conditionalFormatting sqref="L31">
    <cfRule type="expression" dxfId="220" priority="119">
      <formula>$K31="CCI (CC Intégral)"</formula>
    </cfRule>
  </conditionalFormatting>
  <conditionalFormatting sqref="L32:L34">
    <cfRule type="expression" dxfId="219" priority="113">
      <formula>$K32="CCI (CC Intégral)"</formula>
    </cfRule>
  </conditionalFormatting>
  <conditionalFormatting sqref="L35:L36">
    <cfRule type="expression" dxfId="218" priority="107">
      <formula>$K35="CCI (CC Intégral)"</formula>
    </cfRule>
  </conditionalFormatting>
  <conditionalFormatting sqref="L37">
    <cfRule type="expression" dxfId="217" priority="96">
      <formula>$K37="CCI (CC Intégral)"</formula>
    </cfRule>
  </conditionalFormatting>
  <conditionalFormatting sqref="L28:M29">
    <cfRule type="expression" dxfId="216" priority="124">
      <formula>$K28="CT (Contrôle terminal)"</formula>
    </cfRule>
  </conditionalFormatting>
  <conditionalFormatting sqref="L30:M30">
    <cfRule type="expression" dxfId="215" priority="9">
      <formula>$K30="CT (Contrôle terminal)"</formula>
    </cfRule>
  </conditionalFormatting>
  <conditionalFormatting sqref="L31:M31">
    <cfRule type="expression" dxfId="214" priority="118">
      <formula>$K31="CT (Contrôle terminal)"</formula>
    </cfRule>
  </conditionalFormatting>
  <conditionalFormatting sqref="L32:M33">
    <cfRule type="expression" dxfId="213" priority="112">
      <formula>$K32="CT (Contrôle terminal)"</formula>
    </cfRule>
  </conditionalFormatting>
  <conditionalFormatting sqref="L34:M34">
    <cfRule type="expression" dxfId="212" priority="14">
      <formula>$K34="CT (Contrôle terminal)"</formula>
    </cfRule>
  </conditionalFormatting>
  <conditionalFormatting sqref="L35:M36">
    <cfRule type="expression" dxfId="211" priority="106">
      <formula>$K35="CT (Contrôle terminal)"</formula>
    </cfRule>
  </conditionalFormatting>
  <conditionalFormatting sqref="L37:M37">
    <cfRule type="expression" dxfId="210" priority="95">
      <formula>$K37="CT (Contrôle terminal)"</formula>
    </cfRule>
  </conditionalFormatting>
  <conditionalFormatting sqref="M1:M27 L18:L27 L30:M30 L34:M34 L38:L300 M38:M1001">
    <cfRule type="expression" dxfId="209" priority="140">
      <formula>$K1="CT (Contrôle terminal)"</formula>
    </cfRule>
  </conditionalFormatting>
  <conditionalFormatting sqref="N28:N37">
    <cfRule type="expression" dxfId="208" priority="61">
      <formula>$P28="Autres"</formula>
    </cfRule>
  </conditionalFormatting>
  <conditionalFormatting sqref="N31:N37">
    <cfRule type="expression" dxfId="207" priority="62">
      <formula>$C31="Modification MCC"</formula>
    </cfRule>
    <cfRule type="expression" dxfId="206" priority="63">
      <formula>$C31="Modification"</formula>
    </cfRule>
    <cfRule type="expression" dxfId="205" priority="64">
      <formula>$C31="Création"</formula>
    </cfRule>
    <cfRule type="expression" dxfId="204" priority="65">
      <formula>$C31="Fermeture"</formula>
    </cfRule>
  </conditionalFormatting>
  <conditionalFormatting sqref="N1:O1001">
    <cfRule type="expression" dxfId="203" priority="97">
      <formula>$K1="CCI (CC Intégral)"</formula>
    </cfRule>
  </conditionalFormatting>
  <conditionalFormatting sqref="N37:O37">
    <cfRule type="expression" dxfId="202" priority="101">
      <formula>$C37="Fermeture"</formula>
    </cfRule>
    <cfRule type="expression" dxfId="201" priority="100">
      <formula>$C37="Création"</formula>
    </cfRule>
    <cfRule type="expression" dxfId="200" priority="99">
      <formula>$C37="Modification"</formula>
    </cfRule>
    <cfRule type="expression" dxfId="199" priority="98">
      <formula>$C37="Modification MCC"</formula>
    </cfRule>
  </conditionalFormatting>
  <conditionalFormatting sqref="P27:Q37">
    <cfRule type="expression" dxfId="198" priority="40">
      <formula>$C27="Fermeture"</formula>
    </cfRule>
    <cfRule type="expression" dxfId="197" priority="35">
      <formula>$B27="Option"</formula>
    </cfRule>
    <cfRule type="expression" dxfId="196" priority="39">
      <formula>$C27="Création"</formula>
    </cfRule>
    <cfRule type="expression" dxfId="195" priority="38">
      <formula>$C27="Modification"</formula>
    </cfRule>
    <cfRule type="expression" dxfId="194" priority="37">
      <formula>$C27="Modification MCC"</formula>
    </cfRule>
  </conditionalFormatting>
  <conditionalFormatting sqref="P30:Q30">
    <cfRule type="expression" dxfId="193" priority="31">
      <formula>$C30="Modification MCC"</formula>
    </cfRule>
    <cfRule type="expression" dxfId="192" priority="32">
      <formula>$C30="Modification"</formula>
    </cfRule>
    <cfRule type="expression" dxfId="191" priority="33">
      <formula>$C30="Création"</formula>
    </cfRule>
    <cfRule type="expression" dxfId="190" priority="34">
      <formula>$C30="Fermeture"</formula>
    </cfRule>
  </conditionalFormatting>
  <conditionalFormatting sqref="P36:Q36">
    <cfRule type="expression" dxfId="189" priority="30">
      <formula>$C36="Fermeture"</formula>
    </cfRule>
    <cfRule type="expression" dxfId="188" priority="28">
      <formula>$C36="Modification"</formula>
    </cfRule>
    <cfRule type="expression" dxfId="187" priority="27">
      <formula>$C36="Modification MCC"</formula>
    </cfRule>
    <cfRule type="expression" dxfId="186" priority="29">
      <formula>$C36="Création"</formula>
    </cfRule>
  </conditionalFormatting>
  <conditionalFormatting sqref="Q36">
    <cfRule type="expression" dxfId="185" priority="23">
      <formula>$C36="Modification MCC"</formula>
    </cfRule>
    <cfRule type="expression" dxfId="184" priority="26">
      <formula>$C36="Fermeture"</formula>
    </cfRule>
    <cfRule type="expression" dxfId="183" priority="25">
      <formula>$C36="Création"</formula>
    </cfRule>
    <cfRule type="expression" dxfId="182" priority="24">
      <formula>$C36="Modification"</formula>
    </cfRule>
  </conditionalFormatting>
  <conditionalFormatting sqref="Q1:R1001">
    <cfRule type="expression" dxfId="181" priority="36">
      <formula>$P1="Autres"</formula>
    </cfRule>
  </conditionalFormatting>
  <conditionalFormatting sqref="S1:S31 T18 S33 S35 S37:S1001">
    <cfRule type="expression" dxfId="180" priority="127">
      <formula>$P1="CT (Contrôle terminal)"</formula>
    </cfRule>
  </conditionalFormatting>
  <conditionalFormatting sqref="T18 A18:S26 A27:O27 R27:S31 A30:O30 A31:B33 R32 R33:S33 A34:O34 R34 R35:S35 A35:B37 R36 R37:S37 A38:S300">
    <cfRule type="expression" dxfId="179" priority="137">
      <formula>$C18="Modification"</formula>
    </cfRule>
    <cfRule type="expression" dxfId="178" priority="138">
      <formula>$C18="Création"</formula>
    </cfRule>
    <cfRule type="expression" dxfId="177" priority="139">
      <formula>$C18="Fermeture"</formula>
    </cfRule>
  </conditionalFormatting>
  <dataValidations count="6">
    <dataValidation type="list" allowBlank="1" showInputMessage="1" showErrorMessage="1" sqref="Q19:Q300 N19:N300" xr:uid="{3398FE1A-7247-4F6F-9314-C4EBA6866E44}">
      <formula1>List_Controle</formula1>
    </dataValidation>
    <dataValidation type="list" allowBlank="1" showInputMessage="1" showErrorMessage="1" sqref="K19:K300" xr:uid="{CD42E32F-575A-4E81-857A-86014072344F}">
      <formula1>List_Controle2</formula1>
    </dataValidation>
    <dataValidation type="list" allowBlank="1" showInputMessage="1" showErrorMessage="1" sqref="C19:C300" xr:uid="{DE216625-E7C2-425B-B9EA-58BAECCF2597}">
      <formula1>"Modification MCC"</formula1>
    </dataValidation>
    <dataValidation type="list" allowBlank="1" showInputMessage="1" showErrorMessage="1" sqref="D1:D6" xr:uid="{9F41BE74-6212-422C-A8FD-A80C0BD6CB1F}">
      <formula1>"Obligatoire, Facultatif, Complémentaire"</formula1>
    </dataValidation>
    <dataValidation type="list" allowBlank="1" showInputMessage="1" showErrorMessage="1" sqref="P19:P300" xr:uid="{59F75F54-6CF7-4FBB-9021-B461C326DD57}">
      <formula1>"CT (Contrôle terminal), Autres"</formula1>
    </dataValidation>
    <dataValidation type="list" allowBlank="1" showInputMessage="1" showErrorMessage="1" sqref="E19:I300" xr:uid="{4EA9FF80-B093-49D9-95E5-7C8247771A11}">
      <formula1>"OUI, NON"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E51FC-1B2F-44FA-B79D-529E1E0E2B1D}">
  <sheetPr codeName="Feuil10"/>
  <dimension ref="A1:O300"/>
  <sheetViews>
    <sheetView zoomScale="110" zoomScaleNormal="110" workbookViewId="0">
      <pane ySplit="18" topLeftCell="A26" activePane="bottomLeft" state="frozen"/>
      <selection pane="bottomLeft" activeCell="A27" sqref="A27"/>
    </sheetView>
  </sheetViews>
  <sheetFormatPr baseColWidth="10" defaultColWidth="11.5" defaultRowHeight="15"/>
  <cols>
    <col min="1" max="1" width="18.5" style="13" customWidth="1"/>
    <col min="2" max="2" width="53.5" style="13" customWidth="1"/>
    <col min="3" max="3" width="18" style="13" customWidth="1"/>
    <col min="4" max="4" width="15.6640625" style="13" customWidth="1"/>
    <col min="5" max="5" width="27.33203125" style="13" customWidth="1"/>
    <col min="6" max="6" width="24.6640625" style="13" customWidth="1"/>
    <col min="7" max="7" width="29.1640625" style="13" customWidth="1"/>
    <col min="8" max="8" width="35.83203125" style="13" customWidth="1"/>
    <col min="9" max="9" width="17" style="13" customWidth="1"/>
    <col min="10" max="10" width="14.33203125" style="13" customWidth="1"/>
    <col min="11" max="11" width="14.6640625" style="13" customWidth="1"/>
    <col min="12" max="13" width="21.6640625" style="13" customWidth="1"/>
    <col min="14" max="14" width="47.6640625" style="13" customWidth="1"/>
    <col min="15" max="15" width="54.1640625" style="13" customWidth="1"/>
  </cols>
  <sheetData>
    <row r="1" spans="1:10">
      <c r="A1" s="160"/>
      <c r="B1" s="160"/>
      <c r="C1" s="160"/>
      <c r="D1" s="160"/>
      <c r="E1" s="160"/>
      <c r="F1" s="160"/>
      <c r="G1" s="160"/>
      <c r="H1" s="160"/>
      <c r="I1" s="160"/>
      <c r="J1" s="160"/>
    </row>
    <row r="2" spans="1:10">
      <c r="A2" s="160"/>
      <c r="B2" s="160"/>
      <c r="C2" s="160"/>
      <c r="D2" s="160"/>
      <c r="E2" s="160"/>
      <c r="F2" s="160"/>
      <c r="G2" s="160"/>
      <c r="H2" s="160"/>
      <c r="I2" s="160"/>
      <c r="J2" s="160"/>
    </row>
    <row r="3" spans="1:10">
      <c r="A3" s="160"/>
      <c r="B3" s="160"/>
      <c r="C3" s="160"/>
      <c r="D3" s="160"/>
      <c r="E3" s="160"/>
      <c r="F3" s="160"/>
      <c r="G3" s="160"/>
      <c r="H3" s="160"/>
      <c r="I3" s="160"/>
      <c r="J3" s="160"/>
    </row>
    <row r="4" spans="1:10">
      <c r="A4" s="160"/>
      <c r="B4" s="160"/>
      <c r="C4" s="160"/>
      <c r="D4" s="160"/>
      <c r="E4" s="160"/>
      <c r="F4" s="160"/>
      <c r="G4" s="160"/>
      <c r="H4" s="160"/>
      <c r="I4" s="160"/>
      <c r="J4" s="160"/>
    </row>
    <row r="5" spans="1:10">
      <c r="A5" s="160"/>
      <c r="B5" s="160"/>
      <c r="C5" s="160"/>
      <c r="D5" s="160"/>
      <c r="E5" s="160"/>
      <c r="F5" s="160"/>
      <c r="G5" s="160"/>
      <c r="H5" s="160"/>
      <c r="I5" s="160"/>
      <c r="J5" s="160"/>
    </row>
    <row r="6" spans="1:10">
      <c r="A6" s="160"/>
      <c r="B6" s="160"/>
      <c r="C6" s="160"/>
      <c r="D6" s="160"/>
      <c r="E6" s="160"/>
      <c r="F6" s="160"/>
      <c r="G6" s="160"/>
      <c r="H6" s="160"/>
      <c r="I6" s="160"/>
      <c r="J6" s="160"/>
    </row>
    <row r="7" spans="1:10" ht="18" customHeight="1">
      <c r="A7" s="162" t="s">
        <v>201</v>
      </c>
      <c r="B7" s="159" t="str">
        <f>'Fiche Générale'!B3</f>
        <v>Portail_SHS</v>
      </c>
      <c r="C7" s="162" t="s">
        <v>202</v>
      </c>
      <c r="D7" s="162"/>
      <c r="E7" s="169" t="str">
        <f>'Fiche Générale'!B4</f>
        <v>Géographie</v>
      </c>
      <c r="F7" s="170"/>
      <c r="G7" s="162" t="s">
        <v>203</v>
      </c>
      <c r="H7" s="183" t="str">
        <f>'Fiche Générale'!B5</f>
        <v>licence de géographie</v>
      </c>
      <c r="I7" s="183"/>
      <c r="J7" s="183"/>
    </row>
    <row r="8" spans="1:10" ht="18" customHeight="1">
      <c r="A8" s="162"/>
      <c r="B8" s="159"/>
      <c r="C8" s="162"/>
      <c r="D8" s="162"/>
      <c r="E8" s="171"/>
      <c r="F8" s="172"/>
      <c r="G8" s="162"/>
      <c r="H8" s="183"/>
      <c r="I8" s="183"/>
      <c r="J8" s="183"/>
    </row>
    <row r="9" spans="1:10" ht="18" customHeight="1">
      <c r="A9" s="162"/>
      <c r="B9" s="159"/>
      <c r="C9" s="162"/>
      <c r="D9" s="162"/>
      <c r="E9" s="173"/>
      <c r="F9" s="174"/>
      <c r="G9" s="162"/>
      <c r="H9" s="183"/>
      <c r="I9" s="183"/>
      <c r="J9" s="183"/>
    </row>
    <row r="10" spans="1:10" ht="18" customHeight="1">
      <c r="A10" s="162"/>
      <c r="B10" s="159"/>
      <c r="C10" s="175" t="s">
        <v>204</v>
      </c>
      <c r="D10" s="175"/>
      <c r="E10" s="185">
        <f>'Fiche Générale'!B9</f>
        <v>0</v>
      </c>
      <c r="F10" s="185"/>
      <c r="G10" s="185"/>
      <c r="H10" s="185"/>
      <c r="I10" s="185"/>
      <c r="J10" s="185"/>
    </row>
    <row r="11" spans="1:10" ht="18" customHeight="1">
      <c r="A11" s="162"/>
      <c r="B11" s="159"/>
      <c r="C11" s="175"/>
      <c r="D11" s="175"/>
      <c r="E11" s="185"/>
      <c r="F11" s="185"/>
      <c r="G11" s="185"/>
      <c r="H11" s="185"/>
      <c r="I11" s="185"/>
      <c r="J11" s="185"/>
    </row>
    <row r="12" spans="1:10">
      <c r="C12" s="13" t="s">
        <v>188</v>
      </c>
    </row>
    <row r="13" spans="1:10">
      <c r="A13" s="154" t="s">
        <v>205</v>
      </c>
      <c r="B13" s="123" t="str">
        <f>'S3 Maquette'!B13</f>
        <v>2ème année de Portail</v>
      </c>
      <c r="C13" s="154" t="s">
        <v>207</v>
      </c>
      <c r="D13" s="154"/>
      <c r="E13" s="205">
        <f>'S3 Maquette'!E13</f>
        <v>0</v>
      </c>
      <c r="F13" s="205"/>
      <c r="G13" s="154" t="s">
        <v>479</v>
      </c>
      <c r="H13" s="119" t="e">
        <f>Calcul!J7</f>
        <v>#REF!</v>
      </c>
      <c r="I13" s="119"/>
      <c r="J13" s="26"/>
    </row>
    <row r="14" spans="1:10">
      <c r="A14" s="154"/>
      <c r="B14" s="126"/>
      <c r="C14" s="154"/>
      <c r="D14" s="154"/>
      <c r="E14" s="205"/>
      <c r="F14" s="205"/>
      <c r="G14" s="154"/>
      <c r="H14" s="119"/>
      <c r="I14" s="119"/>
      <c r="J14" s="26"/>
    </row>
    <row r="15" spans="1:10">
      <c r="A15" s="154" t="s">
        <v>209</v>
      </c>
      <c r="B15" s="123" t="s">
        <v>168</v>
      </c>
      <c r="C15" s="155" t="s">
        <v>210</v>
      </c>
      <c r="D15" s="156"/>
      <c r="E15" s="154"/>
      <c r="F15" s="154"/>
      <c r="G15" s="192" t="s">
        <v>412</v>
      </c>
      <c r="H15" s="207" t="e">
        <f>Calcul!J20</f>
        <v>#REF!</v>
      </c>
      <c r="I15" s="207"/>
      <c r="J15" s="26"/>
    </row>
    <row r="16" spans="1:10">
      <c r="A16" s="154"/>
      <c r="B16" s="126"/>
      <c r="C16" s="157"/>
      <c r="D16" s="158"/>
      <c r="E16" s="154"/>
      <c r="F16" s="154"/>
      <c r="G16" s="194"/>
      <c r="H16" s="207"/>
      <c r="I16" s="207"/>
      <c r="J16" s="26"/>
    </row>
    <row r="17" spans="1:15">
      <c r="I17" s="14"/>
      <c r="J17" s="14"/>
      <c r="K17" s="14"/>
      <c r="L17" s="14"/>
      <c r="M17" s="14"/>
      <c r="N17" s="14"/>
    </row>
    <row r="18" spans="1:15" ht="49.25" customHeight="1">
      <c r="A18" s="3" t="s">
        <v>212</v>
      </c>
      <c r="B18" s="3" t="s">
        <v>213</v>
      </c>
      <c r="C18" s="3" t="s">
        <v>3</v>
      </c>
      <c r="D18" s="3" t="s">
        <v>214</v>
      </c>
      <c r="E18" s="3" t="s">
        <v>6</v>
      </c>
      <c r="F18" s="3" t="s">
        <v>5</v>
      </c>
      <c r="G18" s="3" t="s">
        <v>215</v>
      </c>
      <c r="H18" s="3" t="s">
        <v>104</v>
      </c>
      <c r="I18" s="3" t="s">
        <v>164</v>
      </c>
      <c r="J18" s="3" t="s">
        <v>169</v>
      </c>
      <c r="K18" s="3" t="s">
        <v>170</v>
      </c>
      <c r="L18" s="3" t="s">
        <v>216</v>
      </c>
      <c r="M18" s="3" t="s">
        <v>4</v>
      </c>
      <c r="N18" s="3" t="s">
        <v>217</v>
      </c>
      <c r="O18" s="4" t="s">
        <v>218</v>
      </c>
    </row>
    <row r="19" spans="1:15" ht="43.25" customHeight="1">
      <c r="A19" s="50">
        <v>0</v>
      </c>
      <c r="B19" s="48" t="s">
        <v>531</v>
      </c>
      <c r="C19" s="50" t="s">
        <v>11</v>
      </c>
      <c r="D19" s="50">
        <v>6</v>
      </c>
      <c r="E19" s="56"/>
      <c r="F19" s="56"/>
      <c r="G19" s="56"/>
      <c r="H19" s="60"/>
      <c r="I19" s="60"/>
      <c r="J19" s="60"/>
      <c r="K19" s="60"/>
      <c r="L19" s="60"/>
      <c r="M19" s="60"/>
      <c r="N19" s="56"/>
      <c r="O19" s="65"/>
    </row>
    <row r="20" spans="1:15" ht="43.25" customHeight="1">
      <c r="A20" s="50" t="s">
        <v>220</v>
      </c>
      <c r="B20" s="48" t="s">
        <v>532</v>
      </c>
      <c r="C20" s="50" t="s">
        <v>19</v>
      </c>
      <c r="D20" s="60"/>
      <c r="E20" s="56"/>
      <c r="F20" s="56"/>
      <c r="G20" s="56"/>
      <c r="H20" s="60"/>
      <c r="I20" s="60"/>
      <c r="J20" s="60"/>
      <c r="K20" s="60"/>
      <c r="L20" s="60"/>
      <c r="M20" s="60"/>
      <c r="N20" s="56"/>
      <c r="O20" s="65"/>
    </row>
    <row r="21" spans="1:15" ht="43.25" customHeight="1">
      <c r="A21" s="50" t="s">
        <v>222</v>
      </c>
      <c r="B21" s="48" t="s">
        <v>533</v>
      </c>
      <c r="C21" s="50" t="s">
        <v>19</v>
      </c>
      <c r="D21" s="60"/>
      <c r="E21" s="56"/>
      <c r="F21" s="56"/>
      <c r="G21" s="56"/>
      <c r="H21" s="60"/>
      <c r="I21" s="60"/>
      <c r="J21" s="60"/>
      <c r="K21" s="60"/>
      <c r="L21" s="60"/>
      <c r="M21" s="60"/>
      <c r="N21" s="56"/>
      <c r="O21" s="65"/>
    </row>
    <row r="22" spans="1:15" ht="43.25" customHeight="1">
      <c r="A22" s="50" t="s">
        <v>224</v>
      </c>
      <c r="B22" s="49" t="s">
        <v>534</v>
      </c>
      <c r="C22" s="50" t="s">
        <v>19</v>
      </c>
      <c r="D22" s="60"/>
      <c r="E22" s="56"/>
      <c r="F22" s="56"/>
      <c r="G22" s="56"/>
      <c r="H22" s="60"/>
      <c r="I22" s="60"/>
      <c r="J22" s="60"/>
      <c r="K22" s="60"/>
      <c r="L22" s="60"/>
      <c r="M22" s="60"/>
      <c r="N22" s="56"/>
      <c r="O22" s="65"/>
    </row>
    <row r="23" spans="1:15" ht="43.25" customHeight="1">
      <c r="A23" s="53"/>
      <c r="B23" s="49" t="s">
        <v>226</v>
      </c>
      <c r="C23" s="50" t="s">
        <v>29</v>
      </c>
      <c r="D23" s="60"/>
      <c r="E23" s="56"/>
      <c r="F23" s="56"/>
      <c r="G23" s="56"/>
      <c r="H23" s="60"/>
      <c r="I23" s="60"/>
      <c r="J23" s="60"/>
      <c r="K23" s="60"/>
      <c r="L23" s="60"/>
      <c r="M23" s="60"/>
      <c r="N23" s="56"/>
      <c r="O23" s="65"/>
    </row>
    <row r="24" spans="1:15" ht="43.25" customHeight="1">
      <c r="A24" s="50" t="s">
        <v>227</v>
      </c>
      <c r="B24" s="49" t="s">
        <v>535</v>
      </c>
      <c r="C24" s="50" t="s">
        <v>19</v>
      </c>
      <c r="D24" s="60"/>
      <c r="E24" s="56"/>
      <c r="F24" s="56"/>
      <c r="G24" s="56"/>
      <c r="H24" s="60"/>
      <c r="I24" s="60"/>
      <c r="J24" s="60"/>
      <c r="K24" s="60"/>
      <c r="L24" s="60"/>
      <c r="M24" s="60"/>
      <c r="N24" s="56"/>
      <c r="O24" s="65"/>
    </row>
    <row r="25" spans="1:15" ht="43.25" customHeight="1">
      <c r="A25" s="50" t="s">
        <v>229</v>
      </c>
      <c r="B25" s="49" t="s">
        <v>230</v>
      </c>
      <c r="C25" s="50" t="s">
        <v>19</v>
      </c>
      <c r="D25" s="60"/>
      <c r="E25" s="56"/>
      <c r="F25" s="56"/>
      <c r="G25" s="56"/>
      <c r="H25" s="60"/>
      <c r="I25" s="60"/>
      <c r="J25" s="60"/>
      <c r="K25" s="60"/>
      <c r="L25" s="60"/>
      <c r="M25" s="60"/>
      <c r="N25" s="56"/>
      <c r="O25" s="65"/>
    </row>
    <row r="26" spans="1:15" ht="43.25" customHeight="1">
      <c r="A26" s="50" t="s">
        <v>231</v>
      </c>
      <c r="B26" s="49" t="s">
        <v>232</v>
      </c>
      <c r="C26" s="50" t="s">
        <v>19</v>
      </c>
      <c r="D26" s="60"/>
      <c r="E26" s="56"/>
      <c r="F26" s="56"/>
      <c r="G26" s="56"/>
      <c r="H26" s="60"/>
      <c r="I26" s="60"/>
      <c r="J26" s="60"/>
      <c r="K26" s="60"/>
      <c r="L26" s="60"/>
      <c r="M26" s="60"/>
      <c r="N26" s="56"/>
      <c r="O26" s="65"/>
    </row>
    <row r="27" spans="1:15" ht="43.25" customHeight="1">
      <c r="A27" s="22">
        <v>1</v>
      </c>
      <c r="B27" s="78" t="s">
        <v>536</v>
      </c>
      <c r="C27" s="19" t="s">
        <v>11</v>
      </c>
      <c r="D27" s="19">
        <v>6</v>
      </c>
      <c r="E27" s="5"/>
      <c r="F27" s="5"/>
      <c r="G27" s="5"/>
      <c r="H27" s="19"/>
      <c r="I27" s="82"/>
      <c r="J27" s="82"/>
      <c r="K27" s="19"/>
      <c r="L27" s="19"/>
      <c r="M27" s="19" t="s">
        <v>12</v>
      </c>
      <c r="N27" s="5"/>
      <c r="O27" s="5"/>
    </row>
    <row r="28" spans="1:15" ht="43.25" customHeight="1">
      <c r="A28" s="22">
        <v>1.1000000000000001</v>
      </c>
      <c r="B28" s="75" t="s">
        <v>537</v>
      </c>
      <c r="C28" s="69" t="s">
        <v>19</v>
      </c>
      <c r="D28" s="19">
        <v>2.5</v>
      </c>
      <c r="E28" s="5"/>
      <c r="F28" s="5"/>
      <c r="G28" s="5"/>
      <c r="H28" s="19" t="s">
        <v>128</v>
      </c>
      <c r="I28" s="37">
        <v>8</v>
      </c>
      <c r="J28" s="37">
        <v>12</v>
      </c>
      <c r="K28" s="19"/>
      <c r="L28" s="19"/>
      <c r="M28" s="19" t="s">
        <v>12</v>
      </c>
      <c r="N28" s="5"/>
      <c r="O28" s="5"/>
    </row>
    <row r="29" spans="1:15" ht="43.25" customHeight="1">
      <c r="A29" s="22">
        <v>1.2</v>
      </c>
      <c r="B29" s="75" t="s">
        <v>538</v>
      </c>
      <c r="C29" s="69" t="s">
        <v>19</v>
      </c>
      <c r="D29" s="19">
        <v>2.5</v>
      </c>
      <c r="E29" s="5"/>
      <c r="F29" s="5"/>
      <c r="G29" s="5"/>
      <c r="H29" s="19" t="s">
        <v>129</v>
      </c>
      <c r="I29" s="37">
        <v>10</v>
      </c>
      <c r="J29" s="37">
        <v>10</v>
      </c>
      <c r="K29" s="19"/>
      <c r="L29" s="19"/>
      <c r="M29" s="19" t="s">
        <v>12</v>
      </c>
      <c r="N29" s="5"/>
      <c r="O29" s="5"/>
    </row>
    <row r="30" spans="1:15" ht="43.25" customHeight="1">
      <c r="A30" s="22">
        <v>1.3</v>
      </c>
      <c r="B30" s="75" t="s">
        <v>539</v>
      </c>
      <c r="C30" s="69" t="s">
        <v>19</v>
      </c>
      <c r="D30" s="19">
        <v>1</v>
      </c>
      <c r="E30" s="5"/>
      <c r="F30" s="5"/>
      <c r="G30" s="5"/>
      <c r="H30" s="19" t="s">
        <v>129</v>
      </c>
      <c r="I30" s="37">
        <v>3</v>
      </c>
      <c r="J30" s="37">
        <v>4.5</v>
      </c>
      <c r="K30" s="19"/>
      <c r="L30" s="19"/>
      <c r="M30" s="19" t="s">
        <v>12</v>
      </c>
      <c r="N30" s="5"/>
      <c r="O30" s="5"/>
    </row>
    <row r="31" spans="1:15" ht="43.25" customHeight="1">
      <c r="A31" s="22">
        <v>2</v>
      </c>
      <c r="B31" s="79" t="s">
        <v>540</v>
      </c>
      <c r="C31" s="19" t="s">
        <v>11</v>
      </c>
      <c r="D31" s="19">
        <v>6</v>
      </c>
      <c r="E31" s="5"/>
      <c r="F31" s="5"/>
      <c r="G31" s="5"/>
      <c r="H31" s="19"/>
      <c r="I31" s="82"/>
      <c r="J31" s="82"/>
      <c r="K31" s="19"/>
      <c r="L31" s="19"/>
      <c r="M31" s="19" t="s">
        <v>12</v>
      </c>
      <c r="N31" s="5"/>
      <c r="O31" s="5"/>
    </row>
    <row r="32" spans="1:15" ht="43.25" customHeight="1">
      <c r="A32" s="22">
        <v>2.1</v>
      </c>
      <c r="B32" s="75" t="s">
        <v>541</v>
      </c>
      <c r="C32" s="69" t="s">
        <v>19</v>
      </c>
      <c r="D32" s="19">
        <v>2</v>
      </c>
      <c r="E32" s="5"/>
      <c r="F32" s="5"/>
      <c r="G32" s="5"/>
      <c r="H32" s="19" t="s">
        <v>128</v>
      </c>
      <c r="I32" s="37">
        <v>10</v>
      </c>
      <c r="J32" s="37"/>
      <c r="K32" s="19">
        <v>10</v>
      </c>
      <c r="L32" s="19"/>
      <c r="M32" s="19" t="s">
        <v>12</v>
      </c>
      <c r="N32" s="5"/>
      <c r="O32" s="5"/>
    </row>
    <row r="33" spans="1:15" ht="43.25" customHeight="1">
      <c r="A33" s="22">
        <v>2.2000000000000002</v>
      </c>
      <c r="B33" s="81" t="s">
        <v>542</v>
      </c>
      <c r="C33" s="69" t="s">
        <v>19</v>
      </c>
      <c r="D33" s="19">
        <v>2</v>
      </c>
      <c r="E33" s="5"/>
      <c r="F33" s="5"/>
      <c r="G33" s="5"/>
      <c r="H33" s="19" t="s">
        <v>128</v>
      </c>
      <c r="I33" s="37">
        <v>8</v>
      </c>
      <c r="J33" s="37">
        <v>12</v>
      </c>
      <c r="K33" s="19"/>
      <c r="L33" s="19"/>
      <c r="M33" s="19" t="s">
        <v>12</v>
      </c>
      <c r="N33" s="5"/>
      <c r="O33" s="5"/>
    </row>
    <row r="34" spans="1:15" ht="43.25" customHeight="1">
      <c r="A34" s="22">
        <v>2.2999999999999998</v>
      </c>
      <c r="B34" s="75" t="s">
        <v>543</v>
      </c>
      <c r="C34" s="69" t="s">
        <v>19</v>
      </c>
      <c r="D34" s="19">
        <v>2</v>
      </c>
      <c r="E34" s="5"/>
      <c r="F34" s="5"/>
      <c r="G34" s="5"/>
      <c r="H34" s="19" t="s">
        <v>128</v>
      </c>
      <c r="I34" s="37"/>
      <c r="J34" s="37"/>
      <c r="K34" s="19">
        <v>20</v>
      </c>
      <c r="L34" s="19"/>
      <c r="M34" s="19" t="s">
        <v>12</v>
      </c>
      <c r="N34" s="5"/>
      <c r="O34" s="5"/>
    </row>
    <row r="35" spans="1:15" ht="43.25" customHeight="1">
      <c r="A35" s="87">
        <v>3</v>
      </c>
      <c r="B35" s="92" t="s">
        <v>544</v>
      </c>
      <c r="C35" s="19" t="s">
        <v>11</v>
      </c>
      <c r="D35" s="19">
        <v>6</v>
      </c>
      <c r="E35" s="5"/>
      <c r="F35" s="5"/>
      <c r="G35" s="5"/>
      <c r="H35" s="19"/>
      <c r="I35" s="19"/>
      <c r="J35" s="19"/>
      <c r="K35" s="19"/>
      <c r="L35" s="19"/>
      <c r="M35" s="19" t="s">
        <v>12</v>
      </c>
      <c r="N35" s="5"/>
      <c r="O35" s="5"/>
    </row>
    <row r="36" spans="1:15" ht="43.25" customHeight="1">
      <c r="A36" s="22">
        <v>3.1</v>
      </c>
      <c r="B36" s="75" t="s">
        <v>545</v>
      </c>
      <c r="C36" s="69" t="s">
        <v>19</v>
      </c>
      <c r="D36" s="19">
        <v>3</v>
      </c>
      <c r="E36" s="5"/>
      <c r="F36" s="5"/>
      <c r="G36" s="5"/>
      <c r="H36" s="19" t="s">
        <v>128</v>
      </c>
      <c r="I36" s="37">
        <v>20</v>
      </c>
      <c r="J36" s="37"/>
      <c r="K36" s="19"/>
      <c r="L36" s="19"/>
      <c r="M36" s="19" t="s">
        <v>12</v>
      </c>
      <c r="N36" s="5"/>
      <c r="O36" s="5"/>
    </row>
    <row r="37" spans="1:15" ht="43.25" customHeight="1">
      <c r="A37" s="22">
        <v>3.2</v>
      </c>
      <c r="B37" s="75" t="s">
        <v>546</v>
      </c>
      <c r="C37" s="69" t="s">
        <v>19</v>
      </c>
      <c r="D37" s="19">
        <v>3</v>
      </c>
      <c r="E37" s="5"/>
      <c r="F37" s="5"/>
      <c r="G37" s="5"/>
      <c r="H37" s="19" t="s">
        <v>128</v>
      </c>
      <c r="I37" s="37">
        <v>20</v>
      </c>
      <c r="J37" s="37"/>
      <c r="K37" s="19"/>
      <c r="L37" s="19"/>
      <c r="M37" s="19" t="s">
        <v>12</v>
      </c>
      <c r="N37" s="5"/>
      <c r="O37" s="5"/>
    </row>
    <row r="38" spans="1:15" ht="43.25" customHeight="1">
      <c r="A38" s="87">
        <v>4</v>
      </c>
      <c r="B38" s="71" t="s">
        <v>497</v>
      </c>
      <c r="C38" s="19" t="s">
        <v>11</v>
      </c>
      <c r="D38" s="19">
        <v>6</v>
      </c>
      <c r="E38" s="70"/>
      <c r="F38" s="70"/>
      <c r="G38" s="70"/>
      <c r="H38" s="70"/>
      <c r="I38" s="70"/>
      <c r="J38" s="84"/>
      <c r="K38" s="84"/>
      <c r="L38" s="84"/>
      <c r="M38" s="84"/>
      <c r="O38" s="70"/>
    </row>
    <row r="39" spans="1:15" ht="43.25" customHeight="1">
      <c r="A39" s="22"/>
      <c r="B39" s="24" t="s">
        <v>226</v>
      </c>
      <c r="C39" s="19" t="s">
        <v>29</v>
      </c>
      <c r="D39" s="19"/>
      <c r="E39" s="70"/>
      <c r="F39" s="70"/>
      <c r="G39" s="70"/>
      <c r="H39" s="83"/>
      <c r="I39" s="83"/>
      <c r="J39" s="70"/>
      <c r="K39" s="70"/>
      <c r="L39" s="70"/>
      <c r="M39" s="70"/>
      <c r="N39" s="85"/>
      <c r="O39" s="70"/>
    </row>
    <row r="40" spans="1:15" ht="43.25" customHeight="1">
      <c r="A40" s="87" t="s">
        <v>346</v>
      </c>
      <c r="B40" s="71" t="s">
        <v>547</v>
      </c>
      <c r="C40" s="19" t="s">
        <v>11</v>
      </c>
      <c r="D40" s="19">
        <v>6</v>
      </c>
      <c r="E40" s="5"/>
      <c r="F40" s="5"/>
      <c r="G40" s="5"/>
      <c r="H40" s="19" t="s">
        <v>124</v>
      </c>
      <c r="I40" s="19"/>
      <c r="J40" s="19"/>
      <c r="K40" s="19"/>
      <c r="L40" s="19"/>
      <c r="M40" s="19" t="s">
        <v>20</v>
      </c>
      <c r="N40" s="5" t="s">
        <v>81</v>
      </c>
      <c r="O40" s="70"/>
    </row>
    <row r="41" spans="1:15" ht="43.25" customHeight="1">
      <c r="A41" s="22" t="s">
        <v>347</v>
      </c>
      <c r="B41" s="24" t="s">
        <v>548</v>
      </c>
      <c r="C41" s="19" t="s">
        <v>19</v>
      </c>
      <c r="D41" s="19">
        <v>3</v>
      </c>
      <c r="E41" s="5"/>
      <c r="F41" s="5"/>
      <c r="G41" s="5"/>
      <c r="H41" s="19" t="s">
        <v>124</v>
      </c>
      <c r="I41" s="19">
        <v>20</v>
      </c>
      <c r="J41" s="19"/>
      <c r="K41" s="19"/>
      <c r="L41" s="19"/>
      <c r="M41" s="19" t="s">
        <v>20</v>
      </c>
      <c r="N41" s="5" t="s">
        <v>81</v>
      </c>
      <c r="O41" s="5"/>
    </row>
    <row r="42" spans="1:15" ht="43.25" customHeight="1">
      <c r="A42" s="22" t="s">
        <v>348</v>
      </c>
      <c r="B42" s="24" t="s">
        <v>549</v>
      </c>
      <c r="C42" s="19" t="s">
        <v>19</v>
      </c>
      <c r="D42" s="19">
        <v>3</v>
      </c>
      <c r="E42" s="5"/>
      <c r="F42" s="5"/>
      <c r="G42" s="5"/>
      <c r="H42" s="19" t="s">
        <v>124</v>
      </c>
      <c r="I42" s="19">
        <v>20</v>
      </c>
      <c r="J42" s="19"/>
      <c r="K42" s="19"/>
      <c r="L42" s="19"/>
      <c r="M42" s="19" t="s">
        <v>20</v>
      </c>
      <c r="N42" s="5" t="s">
        <v>81</v>
      </c>
      <c r="O42" s="5"/>
    </row>
    <row r="43" spans="1:15" ht="43.25" customHeight="1">
      <c r="A43" s="87" t="s">
        <v>349</v>
      </c>
      <c r="B43" s="71" t="s">
        <v>550</v>
      </c>
      <c r="C43" s="19" t="s">
        <v>11</v>
      </c>
      <c r="D43" s="19">
        <v>6</v>
      </c>
      <c r="E43" s="5"/>
      <c r="F43" s="5" t="s">
        <v>13</v>
      </c>
      <c r="G43" s="5"/>
      <c r="H43" s="19" t="s">
        <v>125</v>
      </c>
      <c r="I43" s="19"/>
      <c r="J43" s="19"/>
      <c r="K43" s="19"/>
      <c r="L43" s="19"/>
      <c r="M43" s="19"/>
      <c r="N43" s="5"/>
      <c r="O43" s="6"/>
    </row>
    <row r="44" spans="1:15" ht="43.25" customHeight="1">
      <c r="A44" s="22" t="s">
        <v>350</v>
      </c>
      <c r="B44" s="24" t="s">
        <v>551</v>
      </c>
      <c r="C44" s="19" t="s">
        <v>19</v>
      </c>
      <c r="D44" s="19"/>
      <c r="E44" s="5"/>
      <c r="F44" s="5" t="s">
        <v>13</v>
      </c>
      <c r="G44" s="5"/>
      <c r="H44" s="19" t="s">
        <v>125</v>
      </c>
      <c r="I44" s="19">
        <v>15</v>
      </c>
      <c r="J44" s="19"/>
      <c r="K44" s="19"/>
      <c r="L44" s="19"/>
      <c r="M44" s="19" t="s">
        <v>20</v>
      </c>
      <c r="N44" s="5" t="s">
        <v>261</v>
      </c>
      <c r="O44" s="6"/>
    </row>
    <row r="45" spans="1:15" ht="43.25" customHeight="1">
      <c r="A45" s="22" t="s">
        <v>353</v>
      </c>
      <c r="B45" s="24" t="s">
        <v>552</v>
      </c>
      <c r="C45" s="19" t="s">
        <v>19</v>
      </c>
      <c r="D45" s="19"/>
      <c r="E45" s="5"/>
      <c r="F45" s="5" t="s">
        <v>13</v>
      </c>
      <c r="G45" s="5"/>
      <c r="H45" s="19" t="s">
        <v>125</v>
      </c>
      <c r="I45" s="19">
        <v>15</v>
      </c>
      <c r="J45" s="19"/>
      <c r="K45" s="19"/>
      <c r="L45" s="19"/>
      <c r="M45" s="19" t="s">
        <v>20</v>
      </c>
      <c r="N45" s="5" t="s">
        <v>261</v>
      </c>
      <c r="O45" s="6"/>
    </row>
    <row r="46" spans="1:15" ht="43.25" customHeight="1">
      <c r="A46" s="87" t="s">
        <v>356</v>
      </c>
      <c r="B46" s="71" t="s">
        <v>553</v>
      </c>
      <c r="C46" s="19" t="s">
        <v>11</v>
      </c>
      <c r="D46" s="19">
        <v>6</v>
      </c>
      <c r="E46" s="5"/>
      <c r="F46" s="5"/>
      <c r="G46" s="5"/>
      <c r="H46" s="19" t="s">
        <v>153</v>
      </c>
      <c r="I46" s="19"/>
      <c r="J46" s="19"/>
      <c r="K46" s="19"/>
      <c r="L46" s="19"/>
      <c r="M46" s="19" t="s">
        <v>20</v>
      </c>
      <c r="N46" s="77" t="s">
        <v>284</v>
      </c>
      <c r="O46" s="6"/>
    </row>
    <row r="47" spans="1:15" ht="43.25" customHeight="1">
      <c r="A47" s="22" t="s">
        <v>357</v>
      </c>
      <c r="B47" s="24" t="s">
        <v>554</v>
      </c>
      <c r="C47" s="19" t="s">
        <v>19</v>
      </c>
      <c r="D47" s="19">
        <v>2</v>
      </c>
      <c r="E47" s="5"/>
      <c r="F47" s="5"/>
      <c r="G47" s="5"/>
      <c r="H47" s="19" t="s">
        <v>153</v>
      </c>
      <c r="I47" s="19">
        <v>20</v>
      </c>
      <c r="J47" s="19"/>
      <c r="K47" s="19"/>
      <c r="L47" s="19"/>
      <c r="M47" s="19" t="s">
        <v>20</v>
      </c>
      <c r="N47" s="77" t="s">
        <v>284</v>
      </c>
      <c r="O47" s="6"/>
    </row>
    <row r="48" spans="1:15" ht="43.25" customHeight="1">
      <c r="A48" s="22" t="s">
        <v>360</v>
      </c>
      <c r="B48" s="24" t="s">
        <v>555</v>
      </c>
      <c r="C48" s="19" t="s">
        <v>19</v>
      </c>
      <c r="D48" s="19">
        <v>2</v>
      </c>
      <c r="E48" s="5"/>
      <c r="F48" s="5"/>
      <c r="G48" s="5"/>
      <c r="H48" s="19" t="s">
        <v>153</v>
      </c>
      <c r="I48" s="19">
        <v>20</v>
      </c>
      <c r="J48" s="19"/>
      <c r="K48" s="19"/>
      <c r="L48" s="19"/>
      <c r="M48" s="19" t="s">
        <v>20</v>
      </c>
      <c r="N48" s="77" t="s">
        <v>284</v>
      </c>
      <c r="O48" s="6"/>
    </row>
    <row r="49" spans="1:15" ht="43.25" customHeight="1">
      <c r="A49" s="22" t="s">
        <v>507</v>
      </c>
      <c r="B49" s="24" t="s">
        <v>556</v>
      </c>
      <c r="C49" s="19" t="s">
        <v>19</v>
      </c>
      <c r="D49" s="19">
        <v>2</v>
      </c>
      <c r="E49" s="5"/>
      <c r="F49" s="5"/>
      <c r="G49" s="5"/>
      <c r="H49" s="19" t="s">
        <v>153</v>
      </c>
      <c r="I49" s="19">
        <v>20</v>
      </c>
      <c r="J49" s="11"/>
      <c r="K49" s="19"/>
      <c r="L49" s="19"/>
      <c r="M49" s="19" t="s">
        <v>20</v>
      </c>
      <c r="N49" s="77" t="s">
        <v>284</v>
      </c>
      <c r="O49" s="6"/>
    </row>
    <row r="50" spans="1:15" ht="43.25" customHeight="1">
      <c r="A50" s="87" t="s">
        <v>364</v>
      </c>
      <c r="B50" s="71" t="s">
        <v>557</v>
      </c>
      <c r="C50" s="19" t="s">
        <v>11</v>
      </c>
      <c r="D50" s="19">
        <v>6</v>
      </c>
      <c r="E50" s="77"/>
      <c r="F50" s="77"/>
      <c r="G50" s="77" t="s">
        <v>558</v>
      </c>
      <c r="H50" s="10"/>
      <c r="I50" s="19"/>
      <c r="J50" s="19"/>
      <c r="K50" s="19"/>
      <c r="L50" s="19"/>
      <c r="M50" s="19" t="s">
        <v>20</v>
      </c>
      <c r="N50" s="77" t="s">
        <v>80</v>
      </c>
      <c r="O50" s="6"/>
    </row>
    <row r="51" spans="1:15" ht="43.25" customHeight="1">
      <c r="A51" s="22" t="s">
        <v>365</v>
      </c>
      <c r="B51" s="24" t="s">
        <v>559</v>
      </c>
      <c r="C51" s="19" t="s">
        <v>26</v>
      </c>
      <c r="D51" s="10"/>
      <c r="E51" s="6"/>
      <c r="F51" s="6"/>
      <c r="G51" s="6"/>
      <c r="H51" s="10"/>
      <c r="I51" s="19"/>
      <c r="J51" s="19"/>
      <c r="K51" s="19"/>
      <c r="L51" s="19"/>
      <c r="M51" s="19"/>
      <c r="N51" s="6"/>
      <c r="O51" s="7"/>
    </row>
    <row r="52" spans="1:15" ht="43.25" customHeight="1">
      <c r="A52" s="22"/>
      <c r="B52" s="24" t="s">
        <v>226</v>
      </c>
      <c r="C52" s="19" t="s">
        <v>29</v>
      </c>
      <c r="D52" s="10"/>
      <c r="E52" s="6"/>
      <c r="F52" s="6"/>
      <c r="G52" s="6"/>
      <c r="H52" s="10"/>
      <c r="I52" s="19"/>
      <c r="J52" s="19"/>
      <c r="K52" s="19"/>
      <c r="L52" s="19"/>
      <c r="M52" s="20"/>
      <c r="N52" s="7"/>
      <c r="O52" s="6"/>
    </row>
    <row r="53" spans="1:15" ht="43.25" customHeight="1">
      <c r="A53" s="22" t="s">
        <v>512</v>
      </c>
      <c r="B53" s="24" t="s">
        <v>560</v>
      </c>
      <c r="C53" s="19" t="s">
        <v>19</v>
      </c>
      <c r="D53" s="10"/>
      <c r="E53" s="6"/>
      <c r="F53" s="6"/>
      <c r="G53" s="6" t="s">
        <v>561</v>
      </c>
      <c r="H53" s="10"/>
      <c r="I53" s="19"/>
      <c r="J53" s="19">
        <v>20</v>
      </c>
      <c r="K53" s="19"/>
      <c r="L53" s="19"/>
      <c r="M53" s="19" t="s">
        <v>20</v>
      </c>
      <c r="N53" s="77" t="s">
        <v>80</v>
      </c>
      <c r="O53" s="6"/>
    </row>
    <row r="54" spans="1:15" ht="43.25" customHeight="1">
      <c r="A54" s="22" t="s">
        <v>367</v>
      </c>
      <c r="B54" s="24" t="s">
        <v>562</v>
      </c>
      <c r="C54" s="19" t="s">
        <v>19</v>
      </c>
      <c r="D54" s="10"/>
      <c r="E54" s="6"/>
      <c r="F54" s="6"/>
      <c r="G54" s="6" t="s">
        <v>563</v>
      </c>
      <c r="H54" s="10"/>
      <c r="I54" s="19"/>
      <c r="J54" s="19">
        <v>20</v>
      </c>
      <c r="K54" s="19"/>
      <c r="L54" s="19"/>
      <c r="M54" s="19" t="s">
        <v>20</v>
      </c>
      <c r="N54" s="77" t="s">
        <v>80</v>
      </c>
      <c r="O54" s="6"/>
    </row>
    <row r="55" spans="1:15" ht="43.25" customHeight="1">
      <c r="A55" s="22" t="s">
        <v>517</v>
      </c>
      <c r="B55" s="24" t="s">
        <v>564</v>
      </c>
      <c r="C55" s="19" t="s">
        <v>19</v>
      </c>
      <c r="D55" s="10"/>
      <c r="E55" s="6"/>
      <c r="F55" s="6"/>
      <c r="G55" s="6" t="s">
        <v>565</v>
      </c>
      <c r="H55" s="10"/>
      <c r="I55" s="19"/>
      <c r="J55" s="19">
        <v>20</v>
      </c>
      <c r="K55" s="19"/>
      <c r="L55" s="19"/>
      <c r="M55" s="19" t="s">
        <v>20</v>
      </c>
      <c r="N55" s="77" t="s">
        <v>80</v>
      </c>
      <c r="O55" s="6"/>
    </row>
    <row r="56" spans="1:15" ht="43.25" customHeight="1">
      <c r="A56" s="22" t="s">
        <v>520</v>
      </c>
      <c r="B56" s="24" t="s">
        <v>566</v>
      </c>
      <c r="C56" s="19" t="s">
        <v>19</v>
      </c>
      <c r="D56" s="10"/>
      <c r="E56" s="6"/>
      <c r="F56" s="6"/>
      <c r="G56" s="6" t="s">
        <v>567</v>
      </c>
      <c r="H56" s="10"/>
      <c r="I56" s="19"/>
      <c r="J56" s="19">
        <v>20</v>
      </c>
      <c r="K56" s="19"/>
      <c r="L56" s="19"/>
      <c r="M56" s="19" t="s">
        <v>20</v>
      </c>
      <c r="N56" s="77" t="s">
        <v>80</v>
      </c>
      <c r="O56" s="6"/>
    </row>
    <row r="57" spans="1:15" ht="43.25" customHeight="1">
      <c r="A57" s="22" t="s">
        <v>368</v>
      </c>
      <c r="B57" s="24" t="s">
        <v>568</v>
      </c>
      <c r="C57" s="19" t="s">
        <v>26</v>
      </c>
      <c r="D57" s="10"/>
      <c r="E57" s="6"/>
      <c r="F57" s="6"/>
      <c r="G57" s="6"/>
      <c r="H57" s="10"/>
      <c r="I57" s="19"/>
      <c r="J57" s="19"/>
      <c r="K57" s="19"/>
      <c r="L57" s="19"/>
      <c r="M57" s="19"/>
      <c r="N57" s="6"/>
      <c r="O57" s="6"/>
    </row>
    <row r="58" spans="1:15" ht="43.25" customHeight="1">
      <c r="A58" s="22"/>
      <c r="B58" s="24" t="s">
        <v>226</v>
      </c>
      <c r="C58" s="19" t="s">
        <v>29</v>
      </c>
      <c r="D58" s="10"/>
      <c r="E58" s="6"/>
      <c r="F58" s="6"/>
      <c r="G58" s="6"/>
      <c r="H58" s="10"/>
      <c r="I58" s="19"/>
      <c r="J58" s="19"/>
      <c r="K58" s="19"/>
      <c r="L58" s="19"/>
      <c r="M58" s="19"/>
      <c r="N58" s="6"/>
      <c r="O58" s="6"/>
    </row>
    <row r="59" spans="1:15" ht="43.25" customHeight="1">
      <c r="A59" s="22" t="s">
        <v>369</v>
      </c>
      <c r="B59" s="24" t="s">
        <v>569</v>
      </c>
      <c r="C59" s="19" t="s">
        <v>19</v>
      </c>
      <c r="D59" s="10"/>
      <c r="E59" s="6"/>
      <c r="F59" s="6"/>
      <c r="G59" s="6" t="s">
        <v>570</v>
      </c>
      <c r="H59" s="10"/>
      <c r="I59" s="19"/>
      <c r="J59" s="19">
        <v>20</v>
      </c>
      <c r="K59" s="19"/>
      <c r="L59" s="19"/>
      <c r="M59" s="19" t="s">
        <v>20</v>
      </c>
      <c r="N59" s="77" t="s">
        <v>80</v>
      </c>
      <c r="O59" s="6"/>
    </row>
    <row r="60" spans="1:15" ht="43.25" customHeight="1">
      <c r="A60" s="22" t="s">
        <v>370</v>
      </c>
      <c r="B60" s="24" t="s">
        <v>571</v>
      </c>
      <c r="C60" s="19" t="s">
        <v>19</v>
      </c>
      <c r="D60" s="10"/>
      <c r="E60" s="6"/>
      <c r="F60" s="6"/>
      <c r="G60" s="6" t="s">
        <v>572</v>
      </c>
      <c r="H60" s="10"/>
      <c r="I60" s="19"/>
      <c r="J60" s="19">
        <v>20</v>
      </c>
      <c r="K60" s="19"/>
      <c r="L60" s="19"/>
      <c r="M60" s="19" t="s">
        <v>20</v>
      </c>
      <c r="N60" s="77" t="s">
        <v>80</v>
      </c>
      <c r="O60" s="6"/>
    </row>
    <row r="61" spans="1:15" ht="43.25" customHeight="1">
      <c r="A61" s="22" t="s">
        <v>371</v>
      </c>
      <c r="B61" s="24" t="s">
        <v>573</v>
      </c>
      <c r="C61" s="19" t="s">
        <v>19</v>
      </c>
      <c r="D61" s="10"/>
      <c r="E61" s="6"/>
      <c r="F61" s="6"/>
      <c r="G61" s="6" t="s">
        <v>574</v>
      </c>
      <c r="H61" s="10"/>
      <c r="I61" s="19"/>
      <c r="J61" s="19">
        <v>20</v>
      </c>
      <c r="K61" s="19"/>
      <c r="L61" s="19"/>
      <c r="M61" s="19" t="s">
        <v>20</v>
      </c>
      <c r="N61" s="77" t="s">
        <v>80</v>
      </c>
      <c r="O61" s="6"/>
    </row>
    <row r="62" spans="1:15" ht="43.25" customHeight="1">
      <c r="A62" s="22" t="s">
        <v>372</v>
      </c>
      <c r="B62" s="24" t="s">
        <v>575</v>
      </c>
      <c r="C62" s="19" t="s">
        <v>19</v>
      </c>
      <c r="D62" s="10"/>
      <c r="E62" s="6"/>
      <c r="F62" s="6"/>
      <c r="G62" s="6" t="s">
        <v>576</v>
      </c>
      <c r="H62" s="10"/>
      <c r="I62" s="19"/>
      <c r="J62" s="19">
        <v>20</v>
      </c>
      <c r="K62" s="19"/>
      <c r="L62" s="19"/>
      <c r="M62" s="19" t="s">
        <v>20</v>
      </c>
      <c r="N62" s="77" t="s">
        <v>80</v>
      </c>
      <c r="O62" s="6"/>
    </row>
    <row r="63" spans="1:15" ht="43.25" customHeight="1">
      <c r="A63" s="23"/>
      <c r="B63" s="25"/>
      <c r="C63" s="19"/>
      <c r="D63" s="10"/>
      <c r="E63" s="6"/>
      <c r="F63" s="6"/>
      <c r="G63" s="6"/>
      <c r="H63" s="10"/>
      <c r="I63" s="19"/>
      <c r="J63" s="19"/>
      <c r="K63" s="19"/>
      <c r="L63" s="19"/>
      <c r="M63" s="19"/>
      <c r="N63" s="6"/>
      <c r="O63" s="6"/>
    </row>
    <row r="64" spans="1:15" ht="43.25" customHeight="1">
      <c r="A64" s="23"/>
      <c r="B64" s="25"/>
      <c r="C64" s="19"/>
      <c r="D64" s="10"/>
      <c r="E64" s="6"/>
      <c r="F64" s="6"/>
      <c r="G64" s="6"/>
      <c r="H64" s="10"/>
      <c r="I64" s="19"/>
      <c r="J64" s="19"/>
      <c r="K64" s="19"/>
      <c r="L64" s="19"/>
      <c r="M64" s="19"/>
      <c r="N64" s="6"/>
      <c r="O64" s="6"/>
    </row>
    <row r="65" spans="1:15" ht="43.25" customHeight="1">
      <c r="A65" s="23"/>
      <c r="B65" s="25"/>
      <c r="C65" s="19"/>
      <c r="D65" s="10"/>
      <c r="E65" s="6"/>
      <c r="F65" s="6"/>
      <c r="G65" s="6"/>
      <c r="H65" s="10"/>
      <c r="I65" s="19"/>
      <c r="J65" s="19"/>
      <c r="K65" s="19"/>
      <c r="L65" s="19"/>
      <c r="M65" s="19"/>
      <c r="N65" s="6"/>
      <c r="O65" s="6"/>
    </row>
    <row r="66" spans="1:15" ht="43.25" customHeight="1">
      <c r="A66" s="23"/>
      <c r="B66" s="25"/>
      <c r="C66" s="19"/>
      <c r="D66" s="10"/>
      <c r="E66" s="6"/>
      <c r="F66" s="6"/>
      <c r="G66" s="6"/>
      <c r="H66" s="10"/>
      <c r="I66" s="19"/>
      <c r="J66" s="19"/>
      <c r="K66" s="19"/>
      <c r="L66" s="19"/>
      <c r="M66" s="19"/>
      <c r="N66" s="6"/>
      <c r="O66" s="6"/>
    </row>
    <row r="67" spans="1:15" ht="43.25" customHeight="1">
      <c r="A67" s="23"/>
      <c r="B67" s="25"/>
      <c r="C67" s="19"/>
      <c r="D67" s="10"/>
      <c r="E67" s="6"/>
      <c r="F67" s="6"/>
      <c r="G67" s="6"/>
      <c r="H67" s="10"/>
      <c r="I67" s="19"/>
      <c r="J67" s="19"/>
      <c r="K67" s="19"/>
      <c r="L67" s="19"/>
      <c r="M67" s="19"/>
      <c r="N67" s="6"/>
      <c r="O67" s="6"/>
    </row>
    <row r="68" spans="1:15" ht="43.25" customHeight="1">
      <c r="A68" s="23"/>
      <c r="B68" s="25"/>
      <c r="C68" s="19"/>
      <c r="D68" s="10"/>
      <c r="E68" s="6"/>
      <c r="F68" s="6"/>
      <c r="G68" s="6"/>
      <c r="H68" s="10"/>
      <c r="I68" s="19"/>
      <c r="J68" s="19"/>
      <c r="K68" s="19"/>
      <c r="L68" s="19"/>
      <c r="M68" s="19"/>
      <c r="N68" s="6"/>
      <c r="O68" s="6"/>
    </row>
    <row r="69" spans="1:15" ht="43.25" customHeight="1">
      <c r="A69" s="23"/>
      <c r="B69" s="25"/>
      <c r="C69" s="19"/>
      <c r="D69" s="10"/>
      <c r="E69" s="6"/>
      <c r="F69" s="6"/>
      <c r="G69" s="6"/>
      <c r="H69" s="10"/>
      <c r="I69" s="19"/>
      <c r="J69" s="19"/>
      <c r="K69" s="19"/>
      <c r="L69" s="19"/>
      <c r="M69" s="19"/>
      <c r="N69" s="6"/>
      <c r="O69" s="6"/>
    </row>
    <row r="70" spans="1:15" ht="43.25" customHeight="1">
      <c r="A70" s="23"/>
      <c r="B70" s="25"/>
      <c r="C70" s="19"/>
      <c r="D70" s="10"/>
      <c r="E70" s="6"/>
      <c r="F70" s="6"/>
      <c r="G70" s="6"/>
      <c r="H70" s="10"/>
      <c r="I70" s="19"/>
      <c r="J70" s="19"/>
      <c r="K70" s="19"/>
      <c r="L70" s="19"/>
      <c r="M70" s="19"/>
      <c r="N70" s="6"/>
      <c r="O70" s="6"/>
    </row>
    <row r="71" spans="1:15" ht="43.25" customHeight="1">
      <c r="A71" s="23"/>
      <c r="B71" s="25"/>
      <c r="C71" s="19"/>
      <c r="D71" s="10"/>
      <c r="E71" s="6"/>
      <c r="F71" s="6"/>
      <c r="G71" s="6"/>
      <c r="H71" s="10"/>
      <c r="I71" s="19"/>
      <c r="J71" s="19"/>
      <c r="K71" s="19"/>
      <c r="L71" s="19"/>
      <c r="M71" s="19"/>
      <c r="N71" s="6"/>
      <c r="O71" s="6"/>
    </row>
    <row r="72" spans="1:15" ht="43.25" customHeight="1">
      <c r="A72" s="23"/>
      <c r="B72" s="25"/>
      <c r="C72" s="19"/>
      <c r="D72" s="10"/>
      <c r="E72" s="6"/>
      <c r="F72" s="6"/>
      <c r="G72" s="6"/>
      <c r="H72" s="10"/>
      <c r="I72" s="19"/>
      <c r="J72" s="19"/>
      <c r="K72" s="19"/>
      <c r="L72" s="19"/>
      <c r="M72" s="19"/>
      <c r="N72" s="6"/>
      <c r="O72" s="6"/>
    </row>
    <row r="73" spans="1:15" ht="43.25" customHeight="1">
      <c r="A73" s="23"/>
      <c r="B73" s="25"/>
      <c r="C73" s="19"/>
      <c r="D73" s="10"/>
      <c r="E73" s="6"/>
      <c r="F73" s="6"/>
      <c r="G73" s="6"/>
      <c r="H73" s="10"/>
      <c r="I73" s="19"/>
      <c r="J73" s="19"/>
      <c r="K73" s="19"/>
      <c r="L73" s="19"/>
      <c r="M73" s="19"/>
      <c r="N73" s="6"/>
      <c r="O73" s="6"/>
    </row>
    <row r="74" spans="1:15" ht="43.25" customHeight="1">
      <c r="A74" s="23"/>
      <c r="B74" s="25"/>
      <c r="C74" s="19"/>
      <c r="D74" s="10"/>
      <c r="E74" s="6"/>
      <c r="F74" s="6"/>
      <c r="G74" s="6"/>
      <c r="H74" s="10"/>
      <c r="I74" s="19"/>
      <c r="J74" s="19"/>
      <c r="K74" s="19"/>
      <c r="L74" s="19"/>
      <c r="M74" s="19"/>
      <c r="N74" s="6"/>
      <c r="O74" s="6"/>
    </row>
    <row r="75" spans="1:15" ht="43.25" customHeight="1">
      <c r="A75" s="23"/>
      <c r="B75" s="25"/>
      <c r="C75" s="19"/>
      <c r="D75" s="10"/>
      <c r="E75" s="6"/>
      <c r="F75" s="6"/>
      <c r="G75" s="6"/>
      <c r="H75" s="10"/>
      <c r="I75" s="19"/>
      <c r="J75" s="19"/>
      <c r="K75" s="19"/>
      <c r="L75" s="19"/>
      <c r="M75" s="19"/>
      <c r="N75" s="6"/>
      <c r="O75" s="6"/>
    </row>
    <row r="76" spans="1:15" ht="43.25" customHeight="1">
      <c r="A76" s="23"/>
      <c r="B76" s="25"/>
      <c r="C76" s="19"/>
      <c r="D76" s="10"/>
      <c r="E76" s="6"/>
      <c r="F76" s="6"/>
      <c r="G76" s="6"/>
      <c r="H76" s="10"/>
      <c r="I76" s="19"/>
      <c r="J76" s="19"/>
      <c r="K76" s="19"/>
      <c r="L76" s="19"/>
      <c r="M76" s="19"/>
      <c r="N76" s="6"/>
      <c r="O76" s="6"/>
    </row>
    <row r="77" spans="1:15" ht="43.25" customHeight="1">
      <c r="A77" s="23"/>
      <c r="B77" s="25"/>
      <c r="C77" s="19"/>
      <c r="D77" s="10"/>
      <c r="E77" s="6"/>
      <c r="F77" s="6"/>
      <c r="G77" s="6"/>
      <c r="H77" s="10"/>
      <c r="I77" s="19"/>
      <c r="J77" s="19"/>
      <c r="K77" s="19"/>
      <c r="L77" s="19"/>
      <c r="M77" s="19"/>
      <c r="N77" s="6"/>
      <c r="O77" s="6"/>
    </row>
    <row r="78" spans="1:15" ht="43.25" customHeight="1">
      <c r="A78" s="23"/>
      <c r="B78" s="25"/>
      <c r="C78" s="19"/>
      <c r="D78" s="10"/>
      <c r="E78" s="6"/>
      <c r="F78" s="6"/>
      <c r="G78" s="6"/>
      <c r="H78" s="10"/>
      <c r="I78" s="19"/>
      <c r="J78" s="19"/>
      <c r="K78" s="19"/>
      <c r="L78" s="19"/>
      <c r="M78" s="19"/>
      <c r="N78" s="6"/>
      <c r="O78" s="6"/>
    </row>
    <row r="79" spans="1:15" ht="43.25" customHeight="1">
      <c r="A79" s="23"/>
      <c r="B79" s="25"/>
      <c r="C79" s="19"/>
      <c r="D79" s="10"/>
      <c r="E79" s="6"/>
      <c r="F79" s="6"/>
      <c r="G79" s="6"/>
      <c r="H79" s="10"/>
      <c r="I79" s="19"/>
      <c r="J79" s="19"/>
      <c r="K79" s="19"/>
      <c r="L79" s="19"/>
      <c r="M79" s="19"/>
      <c r="N79" s="6"/>
      <c r="O79" s="6"/>
    </row>
    <row r="80" spans="1:15" ht="43.25" customHeight="1">
      <c r="A80" s="23"/>
      <c r="B80" s="25"/>
      <c r="C80" s="19"/>
      <c r="D80" s="10"/>
      <c r="E80" s="6"/>
      <c r="F80" s="6"/>
      <c r="G80" s="6"/>
      <c r="H80" s="10"/>
      <c r="I80" s="19"/>
      <c r="J80" s="19"/>
      <c r="K80" s="19"/>
      <c r="L80" s="19"/>
      <c r="M80" s="19"/>
      <c r="N80" s="6"/>
      <c r="O80" s="6"/>
    </row>
    <row r="81" spans="1:15" ht="43.25" customHeight="1">
      <c r="A81" s="23"/>
      <c r="B81" s="25"/>
      <c r="C81" s="19"/>
      <c r="D81" s="10"/>
      <c r="E81" s="6"/>
      <c r="F81" s="6"/>
      <c r="G81" s="6"/>
      <c r="H81" s="10"/>
      <c r="I81" s="19"/>
      <c r="J81" s="19"/>
      <c r="K81" s="19"/>
      <c r="L81" s="19"/>
      <c r="M81" s="19"/>
      <c r="N81" s="6"/>
      <c r="O81" s="6"/>
    </row>
    <row r="82" spans="1:15" ht="43.25" customHeight="1">
      <c r="A82" s="23"/>
      <c r="B82" s="25"/>
      <c r="C82" s="19"/>
      <c r="D82" s="10"/>
      <c r="E82" s="6"/>
      <c r="F82" s="6"/>
      <c r="G82" s="6"/>
      <c r="H82" s="10"/>
      <c r="I82" s="19"/>
      <c r="J82" s="19"/>
      <c r="K82" s="19"/>
      <c r="L82" s="19"/>
      <c r="M82" s="19"/>
      <c r="N82" s="6"/>
      <c r="O82" s="6"/>
    </row>
    <row r="83" spans="1:15" ht="43.25" customHeight="1">
      <c r="A83" s="23"/>
      <c r="B83" s="25"/>
      <c r="C83" s="19"/>
      <c r="D83" s="10"/>
      <c r="E83" s="6"/>
      <c r="F83" s="6"/>
      <c r="G83" s="6"/>
      <c r="H83" s="10"/>
      <c r="I83" s="19"/>
      <c r="J83" s="19"/>
      <c r="K83" s="19"/>
      <c r="L83" s="19"/>
      <c r="M83" s="19"/>
      <c r="N83" s="6"/>
      <c r="O83" s="6"/>
    </row>
    <row r="84" spans="1:15" ht="43.25" customHeight="1">
      <c r="A84" s="23"/>
      <c r="B84" s="25"/>
      <c r="C84" s="19"/>
      <c r="D84" s="10"/>
      <c r="E84" s="6"/>
      <c r="F84" s="6"/>
      <c r="G84" s="6"/>
      <c r="H84" s="10"/>
      <c r="I84" s="19"/>
      <c r="J84" s="19"/>
      <c r="K84" s="19"/>
      <c r="L84" s="19"/>
      <c r="M84" s="19"/>
      <c r="N84" s="6"/>
      <c r="O84" s="6"/>
    </row>
    <row r="85" spans="1:15" ht="43.25" customHeight="1">
      <c r="A85" s="23"/>
      <c r="B85" s="25"/>
      <c r="C85" s="19"/>
      <c r="D85" s="10"/>
      <c r="E85" s="6"/>
      <c r="F85" s="6"/>
      <c r="G85" s="6"/>
      <c r="H85" s="10"/>
      <c r="I85" s="19"/>
      <c r="J85" s="19"/>
      <c r="K85" s="19"/>
      <c r="L85" s="19"/>
      <c r="M85" s="19"/>
      <c r="N85" s="6"/>
      <c r="O85" s="6"/>
    </row>
    <row r="86" spans="1:15" ht="43.25" customHeight="1">
      <c r="A86" s="23"/>
      <c r="B86" s="25"/>
      <c r="C86" s="19"/>
      <c r="D86" s="10"/>
      <c r="E86" s="6"/>
      <c r="F86" s="6"/>
      <c r="G86" s="6"/>
      <c r="H86" s="10"/>
      <c r="I86" s="19"/>
      <c r="J86" s="19"/>
      <c r="K86" s="19"/>
      <c r="L86" s="19"/>
      <c r="M86" s="19"/>
      <c r="N86" s="6"/>
      <c r="O86" s="6"/>
    </row>
    <row r="87" spans="1:15" ht="43.25" customHeight="1">
      <c r="A87" s="23"/>
      <c r="B87" s="25"/>
      <c r="C87" s="19"/>
      <c r="D87" s="10"/>
      <c r="E87" s="6"/>
      <c r="F87" s="6"/>
      <c r="G87" s="6"/>
      <c r="H87" s="10"/>
      <c r="I87" s="19"/>
      <c r="J87" s="19"/>
      <c r="K87" s="19"/>
      <c r="L87" s="19"/>
      <c r="M87" s="19"/>
      <c r="N87" s="6"/>
      <c r="O87" s="6"/>
    </row>
    <row r="88" spans="1:15" ht="43.25" customHeight="1">
      <c r="A88" s="23"/>
      <c r="B88" s="25"/>
      <c r="C88" s="19"/>
      <c r="D88" s="10"/>
      <c r="E88" s="6"/>
      <c r="F88" s="6"/>
      <c r="G88" s="6"/>
      <c r="H88" s="10"/>
      <c r="I88" s="19"/>
      <c r="J88" s="19"/>
      <c r="K88" s="19"/>
      <c r="L88" s="19"/>
      <c r="M88" s="19"/>
      <c r="N88" s="6"/>
      <c r="O88" s="6"/>
    </row>
    <row r="89" spans="1:15" ht="43.25" customHeight="1">
      <c r="A89" s="23"/>
      <c r="B89" s="25"/>
      <c r="C89" s="19"/>
      <c r="D89" s="10"/>
      <c r="E89" s="6"/>
      <c r="F89" s="6"/>
      <c r="G89" s="6"/>
      <c r="H89" s="10"/>
      <c r="I89" s="19"/>
      <c r="J89" s="19"/>
      <c r="K89" s="19"/>
      <c r="L89" s="19"/>
      <c r="M89" s="19"/>
      <c r="N89" s="6"/>
      <c r="O89" s="6"/>
    </row>
    <row r="90" spans="1:15" ht="43.25" customHeight="1">
      <c r="A90" s="23"/>
      <c r="B90" s="25"/>
      <c r="C90" s="19"/>
      <c r="D90" s="10"/>
      <c r="E90" s="6"/>
      <c r="F90" s="6"/>
      <c r="G90" s="6"/>
      <c r="H90" s="10"/>
      <c r="I90" s="19"/>
      <c r="J90" s="19"/>
      <c r="K90" s="19"/>
      <c r="L90" s="19"/>
      <c r="M90" s="19"/>
      <c r="N90" s="6"/>
      <c r="O90" s="6"/>
    </row>
    <row r="91" spans="1:15" ht="43.25" customHeight="1">
      <c r="A91" s="23"/>
      <c r="B91" s="25"/>
      <c r="C91" s="19"/>
      <c r="D91" s="10"/>
      <c r="E91" s="6"/>
      <c r="F91" s="6"/>
      <c r="G91" s="6"/>
      <c r="H91" s="10"/>
      <c r="I91" s="19"/>
      <c r="J91" s="19"/>
      <c r="K91" s="19"/>
      <c r="L91" s="19"/>
      <c r="M91" s="19"/>
      <c r="N91" s="6"/>
      <c r="O91" s="6"/>
    </row>
    <row r="92" spans="1:15" ht="43.25" customHeight="1">
      <c r="A92" s="23"/>
      <c r="B92" s="25"/>
      <c r="C92" s="19"/>
      <c r="D92" s="10"/>
      <c r="E92" s="6"/>
      <c r="F92" s="6"/>
      <c r="G92" s="6"/>
      <c r="H92" s="10"/>
      <c r="I92" s="19"/>
      <c r="J92" s="19"/>
      <c r="K92" s="19"/>
      <c r="L92" s="19"/>
      <c r="M92" s="19"/>
      <c r="N92" s="6"/>
      <c r="O92" s="6"/>
    </row>
    <row r="93" spans="1:15" ht="43.25" customHeight="1">
      <c r="A93" s="23"/>
      <c r="B93" s="25"/>
      <c r="C93" s="19"/>
      <c r="D93" s="10"/>
      <c r="E93" s="6"/>
      <c r="F93" s="6"/>
      <c r="G93" s="6"/>
      <c r="H93" s="10"/>
      <c r="I93" s="19"/>
      <c r="J93" s="19"/>
      <c r="K93" s="19"/>
      <c r="L93" s="19"/>
      <c r="M93" s="19"/>
      <c r="N93" s="6"/>
      <c r="O93" s="6"/>
    </row>
    <row r="94" spans="1:15" ht="43.25" customHeight="1">
      <c r="A94" s="23"/>
      <c r="B94" s="25"/>
      <c r="C94" s="19"/>
      <c r="D94" s="10"/>
      <c r="E94" s="6"/>
      <c r="F94" s="6"/>
      <c r="G94" s="6"/>
      <c r="H94" s="10"/>
      <c r="I94" s="19"/>
      <c r="J94" s="19"/>
      <c r="K94" s="19"/>
      <c r="L94" s="19"/>
      <c r="M94" s="19"/>
      <c r="N94" s="6"/>
      <c r="O94" s="6"/>
    </row>
    <row r="95" spans="1:15" ht="43.25" customHeight="1">
      <c r="A95" s="23"/>
      <c r="B95" s="25"/>
      <c r="C95" s="19"/>
      <c r="D95" s="10"/>
      <c r="E95" s="6"/>
      <c r="F95" s="6"/>
      <c r="G95" s="6"/>
      <c r="H95" s="10"/>
      <c r="I95" s="19"/>
      <c r="J95" s="19"/>
      <c r="K95" s="19"/>
      <c r="L95" s="19"/>
      <c r="M95" s="19"/>
      <c r="N95" s="6"/>
      <c r="O95" s="6"/>
    </row>
    <row r="96" spans="1:15" ht="43.25" customHeight="1">
      <c r="A96" s="23"/>
      <c r="B96" s="25"/>
      <c r="C96" s="19"/>
      <c r="D96" s="10"/>
      <c r="E96" s="6"/>
      <c r="F96" s="6"/>
      <c r="G96" s="6"/>
      <c r="H96" s="10"/>
      <c r="I96" s="19"/>
      <c r="J96" s="19"/>
      <c r="K96" s="19"/>
      <c r="L96" s="19"/>
      <c r="M96" s="19"/>
      <c r="N96" s="6"/>
      <c r="O96" s="6"/>
    </row>
    <row r="97" spans="1:15" ht="43.25" customHeight="1">
      <c r="A97" s="23"/>
      <c r="B97" s="25"/>
      <c r="C97" s="19"/>
      <c r="D97" s="10"/>
      <c r="E97" s="6"/>
      <c r="F97" s="6"/>
      <c r="G97" s="6"/>
      <c r="H97" s="10"/>
      <c r="I97" s="19"/>
      <c r="J97" s="19"/>
      <c r="K97" s="19"/>
      <c r="L97" s="19"/>
      <c r="M97" s="19"/>
      <c r="N97" s="6"/>
      <c r="O97" s="6"/>
    </row>
    <row r="98" spans="1:15" ht="43.25" customHeight="1">
      <c r="A98" s="23"/>
      <c r="B98" s="25"/>
      <c r="C98" s="19"/>
      <c r="D98" s="10"/>
      <c r="E98" s="6"/>
      <c r="F98" s="6"/>
      <c r="G98" s="6"/>
      <c r="H98" s="10"/>
      <c r="I98" s="19"/>
      <c r="J98" s="19"/>
      <c r="K98" s="19"/>
      <c r="L98" s="19"/>
      <c r="M98" s="19"/>
      <c r="N98" s="6"/>
      <c r="O98" s="6"/>
    </row>
    <row r="99" spans="1:15" ht="43.25" customHeight="1">
      <c r="A99" s="23"/>
      <c r="B99" s="25"/>
      <c r="C99" s="19"/>
      <c r="D99" s="10"/>
      <c r="E99" s="6"/>
      <c r="F99" s="6"/>
      <c r="G99" s="6"/>
      <c r="H99" s="10"/>
      <c r="I99" s="19"/>
      <c r="J99" s="19"/>
      <c r="K99" s="19"/>
      <c r="L99" s="19"/>
      <c r="M99" s="19"/>
      <c r="N99" s="6"/>
      <c r="O99" s="6"/>
    </row>
    <row r="100" spans="1:15" ht="43.25" customHeight="1">
      <c r="A100" s="23"/>
      <c r="B100" s="25"/>
      <c r="C100" s="19"/>
      <c r="D100" s="10"/>
      <c r="E100" s="6"/>
      <c r="F100" s="6"/>
      <c r="G100" s="6"/>
      <c r="H100" s="10"/>
      <c r="I100" s="19"/>
      <c r="J100" s="19"/>
      <c r="K100" s="19"/>
      <c r="L100" s="19"/>
      <c r="M100" s="19"/>
      <c r="N100" s="6"/>
      <c r="O100" s="6"/>
    </row>
    <row r="101" spans="1:15" ht="43.25" customHeight="1">
      <c r="A101" s="23"/>
      <c r="B101" s="25"/>
      <c r="C101" s="19"/>
      <c r="D101" s="10"/>
      <c r="E101" s="6"/>
      <c r="F101" s="6"/>
      <c r="G101" s="6"/>
      <c r="H101" s="10"/>
      <c r="I101" s="19"/>
      <c r="J101" s="19"/>
      <c r="K101" s="19"/>
      <c r="L101" s="19"/>
      <c r="M101" s="19"/>
      <c r="N101" s="6"/>
      <c r="O101" s="6"/>
    </row>
    <row r="102" spans="1:15" ht="43.25" customHeight="1">
      <c r="A102" s="23"/>
      <c r="B102" s="25"/>
      <c r="C102" s="19"/>
      <c r="D102" s="10"/>
      <c r="E102" s="6"/>
      <c r="F102" s="6"/>
      <c r="G102" s="6"/>
      <c r="H102" s="10"/>
      <c r="I102" s="19"/>
      <c r="J102" s="19"/>
      <c r="K102" s="19"/>
      <c r="L102" s="19"/>
      <c r="M102" s="19"/>
      <c r="N102" s="6"/>
      <c r="O102" s="6"/>
    </row>
    <row r="103" spans="1:15" ht="43.25" customHeight="1">
      <c r="A103" s="23"/>
      <c r="B103" s="25"/>
      <c r="C103" s="19"/>
      <c r="D103" s="10"/>
      <c r="E103" s="6"/>
      <c r="F103" s="6"/>
      <c r="G103" s="6"/>
      <c r="H103" s="10"/>
      <c r="I103" s="19"/>
      <c r="J103" s="19"/>
      <c r="K103" s="19"/>
      <c r="L103" s="19"/>
      <c r="M103" s="19"/>
      <c r="N103" s="6"/>
      <c r="O103" s="6"/>
    </row>
    <row r="104" spans="1:15" ht="43.25" customHeight="1">
      <c r="A104" s="23"/>
      <c r="B104" s="25"/>
      <c r="C104" s="19"/>
      <c r="D104" s="10"/>
      <c r="E104" s="6"/>
      <c r="F104" s="6"/>
      <c r="G104" s="6"/>
      <c r="H104" s="10"/>
      <c r="I104" s="19"/>
      <c r="J104" s="19"/>
      <c r="K104" s="19"/>
      <c r="L104" s="19"/>
      <c r="M104" s="19"/>
      <c r="N104" s="6"/>
      <c r="O104" s="6"/>
    </row>
    <row r="105" spans="1:15" ht="43.25" customHeight="1">
      <c r="A105" s="23"/>
      <c r="B105" s="25"/>
      <c r="C105" s="19"/>
      <c r="D105" s="10"/>
      <c r="E105" s="6"/>
      <c r="F105" s="6"/>
      <c r="G105" s="6"/>
      <c r="H105" s="10"/>
      <c r="I105" s="19"/>
      <c r="J105" s="19"/>
      <c r="K105" s="19"/>
      <c r="L105" s="19"/>
      <c r="M105" s="19"/>
      <c r="N105" s="6"/>
      <c r="O105" s="6"/>
    </row>
    <row r="106" spans="1:15" ht="43.25" customHeight="1">
      <c r="A106" s="23"/>
      <c r="B106" s="25"/>
      <c r="C106" s="19"/>
      <c r="D106" s="10"/>
      <c r="E106" s="6"/>
      <c r="F106" s="6"/>
      <c r="G106" s="6"/>
      <c r="H106" s="10"/>
      <c r="I106" s="19"/>
      <c r="J106" s="19"/>
      <c r="K106" s="19"/>
      <c r="L106" s="19"/>
      <c r="M106" s="19"/>
      <c r="N106" s="6"/>
      <c r="O106" s="6"/>
    </row>
    <row r="107" spans="1:15" ht="43.25" customHeight="1">
      <c r="A107" s="23"/>
      <c r="B107" s="25"/>
      <c r="C107" s="19"/>
      <c r="D107" s="10"/>
      <c r="E107" s="6"/>
      <c r="F107" s="6"/>
      <c r="G107" s="6"/>
      <c r="H107" s="10"/>
      <c r="I107" s="19"/>
      <c r="J107" s="19"/>
      <c r="K107" s="19"/>
      <c r="L107" s="19"/>
      <c r="M107" s="19"/>
      <c r="N107" s="6"/>
      <c r="O107" s="6"/>
    </row>
    <row r="108" spans="1:15" ht="43.25" customHeight="1">
      <c r="A108" s="23"/>
      <c r="B108" s="25"/>
      <c r="C108" s="19"/>
      <c r="D108" s="10"/>
      <c r="E108" s="6"/>
      <c r="F108" s="6"/>
      <c r="G108" s="6"/>
      <c r="H108" s="10"/>
      <c r="I108" s="19"/>
      <c r="J108" s="19"/>
      <c r="K108" s="19"/>
      <c r="L108" s="19"/>
      <c r="M108" s="19"/>
      <c r="N108" s="6"/>
      <c r="O108" s="6"/>
    </row>
    <row r="109" spans="1:15" ht="43.25" customHeight="1">
      <c r="A109" s="23"/>
      <c r="B109" s="25"/>
      <c r="C109" s="19"/>
      <c r="D109" s="10"/>
      <c r="E109" s="6"/>
      <c r="F109" s="6"/>
      <c r="G109" s="6"/>
      <c r="H109" s="10"/>
      <c r="I109" s="19"/>
      <c r="J109" s="19"/>
      <c r="K109" s="19"/>
      <c r="L109" s="19"/>
      <c r="M109" s="19"/>
      <c r="N109" s="6"/>
      <c r="O109" s="6"/>
    </row>
    <row r="110" spans="1:15" ht="43.25" customHeight="1">
      <c r="A110" s="23"/>
      <c r="B110" s="25"/>
      <c r="C110" s="19"/>
      <c r="D110" s="10"/>
      <c r="E110" s="6"/>
      <c r="F110" s="6"/>
      <c r="G110" s="6"/>
      <c r="H110" s="10"/>
      <c r="I110" s="19"/>
      <c r="J110" s="19"/>
      <c r="K110" s="19"/>
      <c r="L110" s="19"/>
      <c r="M110" s="19"/>
      <c r="N110" s="6"/>
      <c r="O110" s="6"/>
    </row>
    <row r="111" spans="1:15" ht="43.25" customHeight="1">
      <c r="A111" s="23"/>
      <c r="B111" s="25"/>
      <c r="C111" s="19"/>
      <c r="D111" s="10"/>
      <c r="E111" s="6"/>
      <c r="F111" s="6"/>
      <c r="G111" s="6"/>
      <c r="H111" s="10"/>
      <c r="I111" s="19"/>
      <c r="J111" s="19"/>
      <c r="K111" s="19"/>
      <c r="L111" s="19"/>
      <c r="M111" s="19"/>
      <c r="N111" s="6"/>
      <c r="O111" s="6"/>
    </row>
    <row r="112" spans="1:15" ht="43.25" customHeight="1">
      <c r="A112" s="23"/>
      <c r="B112" s="25"/>
      <c r="C112" s="19"/>
      <c r="D112" s="10"/>
      <c r="E112" s="6"/>
      <c r="F112" s="6"/>
      <c r="G112" s="6"/>
      <c r="H112" s="10"/>
      <c r="I112" s="19"/>
      <c r="J112" s="19"/>
      <c r="K112" s="19"/>
      <c r="L112" s="19"/>
      <c r="M112" s="19"/>
      <c r="N112" s="6"/>
      <c r="O112" s="6"/>
    </row>
    <row r="113" spans="1:15" ht="43.25" customHeight="1">
      <c r="A113" s="23"/>
      <c r="B113" s="25"/>
      <c r="C113" s="19"/>
      <c r="D113" s="10"/>
      <c r="E113" s="6"/>
      <c r="F113" s="6"/>
      <c r="G113" s="6"/>
      <c r="H113" s="10"/>
      <c r="I113" s="19"/>
      <c r="J113" s="19"/>
      <c r="K113" s="19"/>
      <c r="L113" s="19"/>
      <c r="M113" s="19"/>
      <c r="N113" s="6"/>
      <c r="O113" s="6"/>
    </row>
    <row r="114" spans="1:15" ht="43.25" customHeight="1">
      <c r="A114" s="23"/>
      <c r="B114" s="25"/>
      <c r="C114" s="19"/>
      <c r="D114" s="10"/>
      <c r="E114" s="6"/>
      <c r="F114" s="6"/>
      <c r="G114" s="6"/>
      <c r="H114" s="10"/>
      <c r="I114" s="19"/>
      <c r="J114" s="19"/>
      <c r="K114" s="19"/>
      <c r="L114" s="19"/>
      <c r="M114" s="19"/>
      <c r="N114" s="6"/>
      <c r="O114" s="6"/>
    </row>
    <row r="115" spans="1:15" ht="43.25" customHeight="1">
      <c r="A115" s="23"/>
      <c r="B115" s="25"/>
      <c r="C115" s="19"/>
      <c r="D115" s="10"/>
      <c r="E115" s="6"/>
      <c r="F115" s="6"/>
      <c r="G115" s="6"/>
      <c r="H115" s="10"/>
      <c r="I115" s="19"/>
      <c r="J115" s="19"/>
      <c r="K115" s="19"/>
      <c r="L115" s="19"/>
      <c r="M115" s="19"/>
      <c r="N115" s="6"/>
      <c r="O115" s="6"/>
    </row>
    <row r="116" spans="1:15" ht="43.25" customHeight="1">
      <c r="A116" s="23"/>
      <c r="B116" s="25"/>
      <c r="C116" s="19"/>
      <c r="D116" s="10"/>
      <c r="E116" s="6"/>
      <c r="F116" s="6"/>
      <c r="G116" s="6"/>
      <c r="H116" s="10"/>
      <c r="I116" s="19"/>
      <c r="J116" s="19"/>
      <c r="K116" s="19"/>
      <c r="L116" s="19"/>
      <c r="M116" s="19"/>
      <c r="N116" s="6"/>
      <c r="O116" s="6"/>
    </row>
    <row r="117" spans="1:15" ht="43.25" customHeight="1">
      <c r="A117" s="23"/>
      <c r="B117" s="25"/>
      <c r="C117" s="19"/>
      <c r="D117" s="10"/>
      <c r="E117" s="6"/>
      <c r="F117" s="6"/>
      <c r="G117" s="6"/>
      <c r="H117" s="10"/>
      <c r="I117" s="19"/>
      <c r="J117" s="19"/>
      <c r="K117" s="19"/>
      <c r="L117" s="19"/>
      <c r="M117" s="19"/>
      <c r="N117" s="6"/>
      <c r="O117" s="6"/>
    </row>
    <row r="118" spans="1:15" ht="43.25" customHeight="1">
      <c r="A118" s="23"/>
      <c r="B118" s="25"/>
      <c r="C118" s="19"/>
      <c r="D118" s="10"/>
      <c r="E118" s="6"/>
      <c r="F118" s="6"/>
      <c r="G118" s="6"/>
      <c r="H118" s="10"/>
      <c r="I118" s="19"/>
      <c r="J118" s="19"/>
      <c r="K118" s="19"/>
      <c r="L118" s="19"/>
      <c r="M118" s="19"/>
      <c r="N118" s="6"/>
      <c r="O118" s="6"/>
    </row>
    <row r="119" spans="1:15" ht="43.25" customHeight="1">
      <c r="A119" s="23"/>
      <c r="B119" s="25"/>
      <c r="C119" s="19"/>
      <c r="D119" s="10"/>
      <c r="E119" s="6"/>
      <c r="F119" s="6"/>
      <c r="G119" s="6"/>
      <c r="H119" s="10"/>
      <c r="I119" s="19"/>
      <c r="J119" s="19"/>
      <c r="K119" s="19"/>
      <c r="L119" s="19"/>
      <c r="M119" s="19"/>
      <c r="N119" s="6"/>
      <c r="O119" s="6"/>
    </row>
    <row r="120" spans="1:15" ht="43.25" customHeight="1">
      <c r="A120" s="23"/>
      <c r="B120" s="25"/>
      <c r="C120" s="19"/>
      <c r="D120" s="10"/>
      <c r="E120" s="6"/>
      <c r="F120" s="6"/>
      <c r="G120" s="6"/>
      <c r="H120" s="10"/>
      <c r="I120" s="19"/>
      <c r="J120" s="19"/>
      <c r="K120" s="19"/>
      <c r="L120" s="19"/>
      <c r="M120" s="19"/>
      <c r="N120" s="6"/>
      <c r="O120" s="6"/>
    </row>
    <row r="121" spans="1:15" ht="43.25" customHeight="1">
      <c r="A121" s="23"/>
      <c r="B121" s="25"/>
      <c r="C121" s="19"/>
      <c r="D121" s="10"/>
      <c r="E121" s="6"/>
      <c r="F121" s="6"/>
      <c r="G121" s="6"/>
      <c r="H121" s="10"/>
      <c r="I121" s="19"/>
      <c r="J121" s="19"/>
      <c r="K121" s="19"/>
      <c r="L121" s="19"/>
      <c r="M121" s="19"/>
      <c r="N121" s="6"/>
      <c r="O121" s="6"/>
    </row>
    <row r="122" spans="1:15" ht="43.25" customHeight="1">
      <c r="A122" s="23"/>
      <c r="B122" s="25"/>
      <c r="C122" s="19"/>
      <c r="D122" s="10"/>
      <c r="E122" s="6"/>
      <c r="F122" s="6"/>
      <c r="G122" s="6"/>
      <c r="H122" s="10"/>
      <c r="I122" s="19"/>
      <c r="J122" s="19"/>
      <c r="K122" s="19"/>
      <c r="L122" s="19"/>
      <c r="M122" s="19"/>
      <c r="N122" s="6"/>
      <c r="O122" s="6"/>
    </row>
    <row r="123" spans="1:15" ht="43.25" customHeight="1">
      <c r="A123" s="23"/>
      <c r="B123" s="25"/>
      <c r="C123" s="19"/>
      <c r="D123" s="10"/>
      <c r="E123" s="6"/>
      <c r="F123" s="6"/>
      <c r="G123" s="6"/>
      <c r="H123" s="10"/>
      <c r="I123" s="19"/>
      <c r="J123" s="19"/>
      <c r="K123" s="19"/>
      <c r="L123" s="19"/>
      <c r="M123" s="19"/>
      <c r="N123" s="6"/>
      <c r="O123" s="6"/>
    </row>
    <row r="124" spans="1:15" ht="43.25" customHeight="1">
      <c r="A124" s="23"/>
      <c r="B124" s="25"/>
      <c r="C124" s="19"/>
      <c r="D124" s="10"/>
      <c r="E124" s="6"/>
      <c r="F124" s="6"/>
      <c r="G124" s="6"/>
      <c r="H124" s="10"/>
      <c r="I124" s="19"/>
      <c r="J124" s="19"/>
      <c r="K124" s="19"/>
      <c r="L124" s="19"/>
      <c r="M124" s="19"/>
      <c r="N124" s="6"/>
      <c r="O124" s="6"/>
    </row>
    <row r="125" spans="1:15" ht="43.25" customHeight="1">
      <c r="A125" s="23"/>
      <c r="B125" s="25"/>
      <c r="C125" s="19"/>
      <c r="D125" s="10"/>
      <c r="E125" s="6"/>
      <c r="F125" s="6"/>
      <c r="G125" s="6"/>
      <c r="H125" s="10"/>
      <c r="I125" s="19"/>
      <c r="J125" s="19"/>
      <c r="K125" s="19"/>
      <c r="L125" s="19"/>
      <c r="M125" s="19"/>
      <c r="N125" s="6"/>
      <c r="O125" s="6"/>
    </row>
    <row r="126" spans="1:15" ht="43.25" customHeight="1">
      <c r="A126" s="23"/>
      <c r="B126" s="25"/>
      <c r="C126" s="19"/>
      <c r="D126" s="10"/>
      <c r="E126" s="6"/>
      <c r="F126" s="6"/>
      <c r="G126" s="6"/>
      <c r="H126" s="10"/>
      <c r="I126" s="19"/>
      <c r="J126" s="19"/>
      <c r="K126" s="19"/>
      <c r="L126" s="19"/>
      <c r="M126" s="19"/>
      <c r="N126" s="6"/>
      <c r="O126" s="6"/>
    </row>
    <row r="127" spans="1:15" ht="43.25" customHeight="1">
      <c r="A127" s="23"/>
      <c r="B127" s="25"/>
      <c r="C127" s="19"/>
      <c r="D127" s="10"/>
      <c r="E127" s="6"/>
      <c r="F127" s="6"/>
      <c r="G127" s="6"/>
      <c r="H127" s="10"/>
      <c r="I127" s="19"/>
      <c r="J127" s="19"/>
      <c r="K127" s="19"/>
      <c r="L127" s="19"/>
      <c r="M127" s="19"/>
      <c r="N127" s="6"/>
      <c r="O127" s="6"/>
    </row>
    <row r="128" spans="1:15" ht="43.25" customHeight="1">
      <c r="A128" s="23"/>
      <c r="B128" s="25"/>
      <c r="C128" s="19"/>
      <c r="D128" s="10"/>
      <c r="E128" s="6"/>
      <c r="F128" s="6"/>
      <c r="G128" s="6"/>
      <c r="H128" s="10"/>
      <c r="I128" s="19"/>
      <c r="J128" s="19"/>
      <c r="K128" s="19"/>
      <c r="L128" s="19"/>
      <c r="M128" s="19"/>
      <c r="N128" s="6"/>
      <c r="O128" s="6"/>
    </row>
    <row r="129" spans="1:15" ht="43.25" customHeight="1">
      <c r="A129" s="23"/>
      <c r="B129" s="25"/>
      <c r="C129" s="19"/>
      <c r="D129" s="10"/>
      <c r="E129" s="6"/>
      <c r="F129" s="6"/>
      <c r="G129" s="6"/>
      <c r="H129" s="10"/>
      <c r="I129" s="19"/>
      <c r="J129" s="19"/>
      <c r="K129" s="19"/>
      <c r="L129" s="19"/>
      <c r="M129" s="19"/>
      <c r="N129" s="6"/>
      <c r="O129" s="6"/>
    </row>
    <row r="130" spans="1:15" ht="43.25" customHeight="1">
      <c r="A130" s="23"/>
      <c r="B130" s="25"/>
      <c r="C130" s="19"/>
      <c r="D130" s="10"/>
      <c r="E130" s="6"/>
      <c r="F130" s="6"/>
      <c r="G130" s="6"/>
      <c r="H130" s="10"/>
      <c r="I130" s="19"/>
      <c r="J130" s="19"/>
      <c r="K130" s="19"/>
      <c r="L130" s="19"/>
      <c r="M130" s="19"/>
      <c r="N130" s="6"/>
      <c r="O130" s="6"/>
    </row>
    <row r="131" spans="1:15" ht="43.25" customHeight="1">
      <c r="A131" s="23"/>
      <c r="B131" s="25"/>
      <c r="C131" s="19"/>
      <c r="D131" s="10"/>
      <c r="E131" s="6"/>
      <c r="F131" s="6"/>
      <c r="G131" s="6"/>
      <c r="H131" s="10"/>
      <c r="I131" s="19"/>
      <c r="J131" s="19"/>
      <c r="K131" s="19"/>
      <c r="L131" s="19"/>
      <c r="M131" s="19"/>
      <c r="N131" s="6"/>
      <c r="O131" s="6"/>
    </row>
    <row r="132" spans="1:15" ht="43.25" customHeight="1">
      <c r="A132" s="23"/>
      <c r="B132" s="25"/>
      <c r="C132" s="19"/>
      <c r="D132" s="10"/>
      <c r="E132" s="6"/>
      <c r="F132" s="6"/>
      <c r="G132" s="6"/>
      <c r="H132" s="10"/>
      <c r="I132" s="19"/>
      <c r="J132" s="19"/>
      <c r="K132" s="19"/>
      <c r="L132" s="19"/>
      <c r="M132" s="19"/>
      <c r="N132" s="6"/>
      <c r="O132" s="6"/>
    </row>
    <row r="133" spans="1:15" ht="43.25" customHeight="1">
      <c r="A133" s="23"/>
      <c r="B133" s="25"/>
      <c r="C133" s="19"/>
      <c r="D133" s="10"/>
      <c r="E133" s="6"/>
      <c r="F133" s="6"/>
      <c r="G133" s="6"/>
      <c r="H133" s="10"/>
      <c r="I133" s="19"/>
      <c r="J133" s="19"/>
      <c r="K133" s="19"/>
      <c r="L133" s="19"/>
      <c r="M133" s="19"/>
      <c r="N133" s="6"/>
      <c r="O133" s="6"/>
    </row>
    <row r="134" spans="1:15" ht="43.25" customHeight="1">
      <c r="A134" s="23"/>
      <c r="B134" s="25"/>
      <c r="C134" s="19"/>
      <c r="D134" s="10"/>
      <c r="E134" s="6"/>
      <c r="F134" s="6"/>
      <c r="G134" s="6"/>
      <c r="H134" s="10"/>
      <c r="I134" s="19"/>
      <c r="J134" s="19"/>
      <c r="K134" s="19"/>
      <c r="L134" s="19"/>
      <c r="M134" s="19"/>
      <c r="N134" s="6"/>
      <c r="O134" s="6"/>
    </row>
    <row r="135" spans="1:15" ht="43.25" customHeight="1">
      <c r="A135" s="23"/>
      <c r="B135" s="25"/>
      <c r="C135" s="19"/>
      <c r="D135" s="10"/>
      <c r="E135" s="6"/>
      <c r="F135" s="6"/>
      <c r="G135" s="6"/>
      <c r="H135" s="10"/>
      <c r="I135" s="19"/>
      <c r="J135" s="19"/>
      <c r="K135" s="19"/>
      <c r="L135" s="19"/>
      <c r="M135" s="19"/>
      <c r="N135" s="6"/>
      <c r="O135" s="6"/>
    </row>
    <row r="136" spans="1:15" ht="43.25" customHeight="1">
      <c r="A136" s="23"/>
      <c r="B136" s="25"/>
      <c r="C136" s="19"/>
      <c r="D136" s="10"/>
      <c r="E136" s="6"/>
      <c r="F136" s="6"/>
      <c r="G136" s="6"/>
      <c r="H136" s="10"/>
      <c r="I136" s="19"/>
      <c r="J136" s="19"/>
      <c r="K136" s="19"/>
      <c r="L136" s="19"/>
      <c r="M136" s="19"/>
      <c r="N136" s="6"/>
      <c r="O136" s="6"/>
    </row>
    <row r="137" spans="1:15" ht="43.25" customHeight="1">
      <c r="A137" s="23"/>
      <c r="B137" s="25"/>
      <c r="C137" s="19"/>
      <c r="D137" s="10"/>
      <c r="E137" s="6"/>
      <c r="F137" s="6"/>
      <c r="G137" s="6"/>
      <c r="H137" s="10"/>
      <c r="I137" s="19"/>
      <c r="J137" s="19"/>
      <c r="K137" s="19"/>
      <c r="L137" s="19"/>
      <c r="M137" s="19"/>
      <c r="N137" s="6"/>
      <c r="O137" s="6"/>
    </row>
    <row r="138" spans="1:15" ht="43.25" customHeight="1">
      <c r="A138" s="23"/>
      <c r="B138" s="25"/>
      <c r="C138" s="19"/>
      <c r="D138" s="10"/>
      <c r="E138" s="6"/>
      <c r="F138" s="6"/>
      <c r="G138" s="6"/>
      <c r="H138" s="10"/>
      <c r="I138" s="19"/>
      <c r="J138" s="19"/>
      <c r="K138" s="19"/>
      <c r="L138" s="19"/>
      <c r="M138" s="19"/>
      <c r="N138" s="6"/>
      <c r="O138" s="6"/>
    </row>
    <row r="139" spans="1:15" ht="43.25" customHeight="1">
      <c r="A139" s="23"/>
      <c r="B139" s="25"/>
      <c r="C139" s="19"/>
      <c r="D139" s="10"/>
      <c r="E139" s="6"/>
      <c r="F139" s="6"/>
      <c r="G139" s="6"/>
      <c r="H139" s="10"/>
      <c r="I139" s="19"/>
      <c r="J139" s="19"/>
      <c r="K139" s="19"/>
      <c r="L139" s="19"/>
      <c r="M139" s="19"/>
      <c r="N139" s="6"/>
      <c r="O139" s="6"/>
    </row>
    <row r="140" spans="1:15" ht="43.25" customHeight="1">
      <c r="A140" s="23"/>
      <c r="B140" s="25"/>
      <c r="C140" s="19"/>
      <c r="D140" s="10"/>
      <c r="E140" s="6"/>
      <c r="F140" s="6"/>
      <c r="G140" s="6"/>
      <c r="H140" s="10"/>
      <c r="I140" s="19"/>
      <c r="J140" s="19"/>
      <c r="K140" s="19"/>
      <c r="L140" s="19"/>
      <c r="M140" s="19"/>
      <c r="N140" s="6"/>
      <c r="O140" s="6"/>
    </row>
    <row r="141" spans="1:15" ht="43.25" customHeight="1">
      <c r="A141" s="23"/>
      <c r="B141" s="25"/>
      <c r="C141" s="19"/>
      <c r="D141" s="10"/>
      <c r="E141" s="6"/>
      <c r="F141" s="6"/>
      <c r="G141" s="6"/>
      <c r="H141" s="10"/>
      <c r="I141" s="19"/>
      <c r="J141" s="19"/>
      <c r="K141" s="19"/>
      <c r="L141" s="19"/>
      <c r="M141" s="19"/>
      <c r="N141" s="6"/>
      <c r="O141" s="6"/>
    </row>
    <row r="142" spans="1:15" ht="43.25" customHeight="1">
      <c r="A142" s="23"/>
      <c r="B142" s="25"/>
      <c r="C142" s="19"/>
      <c r="D142" s="10"/>
      <c r="E142" s="6"/>
      <c r="F142" s="6"/>
      <c r="G142" s="6"/>
      <c r="H142" s="10"/>
      <c r="I142" s="19"/>
      <c r="J142" s="19"/>
      <c r="K142" s="19"/>
      <c r="L142" s="19"/>
      <c r="M142" s="19"/>
      <c r="N142" s="6"/>
      <c r="O142" s="6"/>
    </row>
    <row r="143" spans="1:15" ht="43.25" customHeight="1">
      <c r="A143" s="23"/>
      <c r="B143" s="25"/>
      <c r="C143" s="19"/>
      <c r="D143" s="10"/>
      <c r="E143" s="6"/>
      <c r="F143" s="6"/>
      <c r="G143" s="6"/>
      <c r="H143" s="10"/>
      <c r="I143" s="19"/>
      <c r="J143" s="19"/>
      <c r="K143" s="19"/>
      <c r="L143" s="19"/>
      <c r="M143" s="19"/>
      <c r="N143" s="6"/>
      <c r="O143" s="6"/>
    </row>
    <row r="144" spans="1:15" ht="43.25" customHeight="1">
      <c r="A144" s="23"/>
      <c r="B144" s="25"/>
      <c r="C144" s="19"/>
      <c r="D144" s="10"/>
      <c r="E144" s="6"/>
      <c r="F144" s="6"/>
      <c r="G144" s="6"/>
      <c r="H144" s="10"/>
      <c r="I144" s="19"/>
      <c r="J144" s="19"/>
      <c r="K144" s="19"/>
      <c r="L144" s="19"/>
      <c r="M144" s="19"/>
      <c r="N144" s="6"/>
      <c r="O144" s="6"/>
    </row>
    <row r="145" spans="1:15" ht="43.25" customHeight="1">
      <c r="A145" s="23"/>
      <c r="B145" s="25"/>
      <c r="C145" s="19"/>
      <c r="D145" s="10"/>
      <c r="E145" s="6"/>
      <c r="F145" s="6"/>
      <c r="G145" s="6"/>
      <c r="H145" s="10"/>
      <c r="I145" s="19"/>
      <c r="J145" s="19"/>
      <c r="K145" s="19"/>
      <c r="L145" s="19"/>
      <c r="M145" s="19"/>
      <c r="N145" s="6"/>
      <c r="O145" s="6"/>
    </row>
    <row r="146" spans="1:15" ht="43.25" customHeight="1">
      <c r="A146" s="23"/>
      <c r="B146" s="25"/>
      <c r="C146" s="19"/>
      <c r="D146" s="10"/>
      <c r="E146" s="6"/>
      <c r="F146" s="6"/>
      <c r="G146" s="6"/>
      <c r="H146" s="10"/>
      <c r="I146" s="19"/>
      <c r="J146" s="19"/>
      <c r="K146" s="19"/>
      <c r="L146" s="19"/>
      <c r="M146" s="19"/>
      <c r="N146" s="6"/>
      <c r="O146" s="6"/>
    </row>
    <row r="147" spans="1:15" ht="43.25" customHeight="1">
      <c r="A147" s="23"/>
      <c r="B147" s="25"/>
      <c r="C147" s="19"/>
      <c r="D147" s="10"/>
      <c r="E147" s="6"/>
      <c r="F147" s="6"/>
      <c r="G147" s="6"/>
      <c r="H147" s="10"/>
      <c r="I147" s="19"/>
      <c r="J147" s="19"/>
      <c r="K147" s="19"/>
      <c r="L147" s="19"/>
      <c r="M147" s="19"/>
      <c r="N147" s="6"/>
      <c r="O147" s="6"/>
    </row>
    <row r="148" spans="1:15" ht="43.25" customHeight="1">
      <c r="A148" s="23"/>
      <c r="B148" s="25"/>
      <c r="C148" s="19"/>
      <c r="D148" s="10"/>
      <c r="E148" s="6"/>
      <c r="F148" s="6"/>
      <c r="G148" s="6"/>
      <c r="H148" s="10"/>
      <c r="I148" s="19"/>
      <c r="J148" s="19"/>
      <c r="K148" s="19"/>
      <c r="L148" s="19"/>
      <c r="M148" s="19"/>
      <c r="N148" s="6"/>
      <c r="O148" s="6"/>
    </row>
    <row r="149" spans="1:15" ht="43.25" customHeight="1">
      <c r="A149" s="23"/>
      <c r="B149" s="25"/>
      <c r="C149" s="19"/>
      <c r="D149" s="10"/>
      <c r="E149" s="6"/>
      <c r="F149" s="6"/>
      <c r="G149" s="6"/>
      <c r="H149" s="10"/>
      <c r="I149" s="19"/>
      <c r="J149" s="19"/>
      <c r="K149" s="19"/>
      <c r="L149" s="19"/>
      <c r="M149" s="19"/>
      <c r="N149" s="6"/>
      <c r="O149" s="6"/>
    </row>
    <row r="150" spans="1:15" ht="43.25" customHeight="1">
      <c r="A150" s="23"/>
      <c r="B150" s="25"/>
      <c r="C150" s="19"/>
      <c r="D150" s="10"/>
      <c r="E150" s="6"/>
      <c r="F150" s="6"/>
      <c r="G150" s="6"/>
      <c r="H150" s="10"/>
      <c r="I150" s="19"/>
      <c r="J150" s="19"/>
      <c r="K150" s="19"/>
      <c r="L150" s="19"/>
      <c r="M150" s="19"/>
      <c r="N150" s="6"/>
      <c r="O150" s="6"/>
    </row>
    <row r="151" spans="1:15" ht="43.25" customHeight="1">
      <c r="A151" s="23"/>
      <c r="B151" s="25"/>
      <c r="C151" s="19"/>
      <c r="D151" s="10"/>
      <c r="E151" s="6"/>
      <c r="F151" s="6"/>
      <c r="G151" s="6"/>
      <c r="H151" s="10"/>
      <c r="I151" s="19"/>
      <c r="J151" s="19"/>
      <c r="K151" s="19"/>
      <c r="L151" s="19"/>
      <c r="M151" s="19"/>
      <c r="N151" s="6"/>
      <c r="O151" s="6"/>
    </row>
    <row r="152" spans="1:15" ht="43.25" customHeight="1">
      <c r="A152" s="23"/>
      <c r="B152" s="25"/>
      <c r="C152" s="19"/>
      <c r="D152" s="10"/>
      <c r="E152" s="6"/>
      <c r="F152" s="6"/>
      <c r="G152" s="6"/>
      <c r="H152" s="10"/>
      <c r="I152" s="19"/>
      <c r="J152" s="19"/>
      <c r="K152" s="19"/>
      <c r="L152" s="19"/>
      <c r="M152" s="19"/>
      <c r="N152" s="6"/>
      <c r="O152" s="6"/>
    </row>
    <row r="153" spans="1:15" ht="43.25" customHeight="1">
      <c r="A153" s="23"/>
      <c r="B153" s="25"/>
      <c r="C153" s="19"/>
      <c r="D153" s="10"/>
      <c r="E153" s="6"/>
      <c r="F153" s="6"/>
      <c r="G153" s="6"/>
      <c r="H153" s="10"/>
      <c r="I153" s="19"/>
      <c r="J153" s="19"/>
      <c r="K153" s="19"/>
      <c r="L153" s="19"/>
      <c r="M153" s="19"/>
      <c r="N153" s="6"/>
      <c r="O153" s="6"/>
    </row>
    <row r="154" spans="1:15" ht="43.25" customHeight="1">
      <c r="A154" s="23"/>
      <c r="B154" s="25"/>
      <c r="C154" s="19"/>
      <c r="D154" s="10"/>
      <c r="E154" s="6"/>
      <c r="F154" s="6"/>
      <c r="G154" s="6"/>
      <c r="H154" s="10"/>
      <c r="I154" s="19"/>
      <c r="J154" s="19"/>
      <c r="K154" s="19"/>
      <c r="L154" s="19"/>
      <c r="M154" s="19"/>
      <c r="N154" s="6"/>
      <c r="O154" s="6"/>
    </row>
    <row r="155" spans="1:15" ht="43.25" customHeight="1">
      <c r="A155" s="23"/>
      <c r="B155" s="25"/>
      <c r="C155" s="19"/>
      <c r="D155" s="10"/>
      <c r="E155" s="6"/>
      <c r="F155" s="6"/>
      <c r="G155" s="6"/>
      <c r="H155" s="10"/>
      <c r="I155" s="19"/>
      <c r="J155" s="19"/>
      <c r="K155" s="19"/>
      <c r="L155" s="19"/>
      <c r="M155" s="19"/>
      <c r="N155" s="6"/>
      <c r="O155" s="6"/>
    </row>
    <row r="156" spans="1:15" ht="43.25" customHeight="1">
      <c r="A156" s="23"/>
      <c r="B156" s="25"/>
      <c r="C156" s="19"/>
      <c r="D156" s="10"/>
      <c r="E156" s="6"/>
      <c r="F156" s="6"/>
      <c r="G156" s="6"/>
      <c r="H156" s="10"/>
      <c r="I156" s="19"/>
      <c r="J156" s="19"/>
      <c r="K156" s="19"/>
      <c r="L156" s="19"/>
      <c r="M156" s="19"/>
      <c r="N156" s="6"/>
      <c r="O156" s="6"/>
    </row>
    <row r="157" spans="1:15" ht="43.25" customHeight="1">
      <c r="A157" s="23"/>
      <c r="B157" s="25"/>
      <c r="C157" s="19"/>
      <c r="D157" s="10"/>
      <c r="E157" s="6"/>
      <c r="F157" s="6"/>
      <c r="G157" s="6"/>
      <c r="H157" s="10"/>
      <c r="I157" s="19"/>
      <c r="J157" s="19"/>
      <c r="K157" s="19"/>
      <c r="L157" s="19"/>
      <c r="M157" s="19"/>
      <c r="N157" s="6"/>
      <c r="O157" s="6"/>
    </row>
    <row r="158" spans="1:15" ht="43.25" customHeight="1">
      <c r="A158" s="23"/>
      <c r="B158" s="25"/>
      <c r="C158" s="19"/>
      <c r="D158" s="10"/>
      <c r="E158" s="6"/>
      <c r="F158" s="6"/>
      <c r="G158" s="6"/>
      <c r="H158" s="10"/>
      <c r="I158" s="19"/>
      <c r="J158" s="19"/>
      <c r="K158" s="19"/>
      <c r="L158" s="19"/>
      <c r="M158" s="19"/>
      <c r="N158" s="6"/>
      <c r="O158" s="6"/>
    </row>
    <row r="159" spans="1:15" ht="43.25" customHeight="1">
      <c r="A159" s="23"/>
      <c r="B159" s="25"/>
      <c r="C159" s="19"/>
      <c r="D159" s="10"/>
      <c r="E159" s="6"/>
      <c r="F159" s="6"/>
      <c r="G159" s="6"/>
      <c r="H159" s="10"/>
      <c r="I159" s="19"/>
      <c r="J159" s="19"/>
      <c r="K159" s="19"/>
      <c r="L159" s="19"/>
      <c r="M159" s="19"/>
      <c r="N159" s="6"/>
      <c r="O159" s="6"/>
    </row>
    <row r="160" spans="1:15" ht="43.25" customHeight="1">
      <c r="A160" s="23"/>
      <c r="B160" s="25"/>
      <c r="C160" s="19"/>
      <c r="D160" s="10"/>
      <c r="E160" s="6"/>
      <c r="F160" s="6"/>
      <c r="G160" s="6"/>
      <c r="H160" s="10"/>
      <c r="I160" s="19"/>
      <c r="J160" s="19"/>
      <c r="K160" s="19"/>
      <c r="L160" s="19"/>
      <c r="M160" s="19"/>
      <c r="N160" s="6"/>
      <c r="O160" s="6"/>
    </row>
    <row r="161" spans="1:15" ht="43.25" customHeight="1">
      <c r="A161" s="23"/>
      <c r="B161" s="25"/>
      <c r="C161" s="19"/>
      <c r="D161" s="10"/>
      <c r="E161" s="6"/>
      <c r="F161" s="6"/>
      <c r="G161" s="6"/>
      <c r="H161" s="6"/>
      <c r="I161" s="19"/>
      <c r="J161" s="19"/>
      <c r="K161" s="19"/>
      <c r="L161" s="19"/>
      <c r="M161" s="19"/>
      <c r="N161" s="6"/>
      <c r="O161" s="6"/>
    </row>
    <row r="162" spans="1:15" ht="43.25" customHeight="1">
      <c r="A162" s="23"/>
      <c r="B162" s="25"/>
      <c r="C162" s="19"/>
      <c r="D162" s="10"/>
      <c r="E162" s="6"/>
      <c r="F162" s="6"/>
      <c r="G162" s="6"/>
      <c r="H162" s="6"/>
      <c r="I162" s="19"/>
      <c r="J162" s="19"/>
      <c r="K162" s="19"/>
      <c r="L162" s="19"/>
      <c r="M162" s="19"/>
      <c r="N162" s="6"/>
      <c r="O162" s="6"/>
    </row>
    <row r="163" spans="1:15" ht="43.25" customHeight="1">
      <c r="A163" s="23"/>
      <c r="B163" s="25"/>
      <c r="C163" s="19"/>
      <c r="D163" s="10"/>
      <c r="E163" s="6"/>
      <c r="F163" s="6"/>
      <c r="G163" s="6"/>
      <c r="H163" s="6"/>
      <c r="I163" s="19"/>
      <c r="J163" s="19"/>
      <c r="K163" s="19"/>
      <c r="L163" s="19"/>
      <c r="M163" s="19"/>
      <c r="N163" s="6"/>
      <c r="O163" s="6"/>
    </row>
    <row r="164" spans="1:15" ht="43.25" customHeight="1">
      <c r="A164" s="23"/>
      <c r="B164" s="25"/>
      <c r="C164" s="19"/>
      <c r="D164" s="10"/>
      <c r="E164" s="6"/>
      <c r="F164" s="6"/>
      <c r="G164" s="6"/>
      <c r="H164" s="6"/>
      <c r="I164" s="19"/>
      <c r="J164" s="19"/>
      <c r="K164" s="19"/>
      <c r="L164" s="19"/>
      <c r="M164" s="19"/>
      <c r="N164" s="6"/>
      <c r="O164" s="6"/>
    </row>
    <row r="165" spans="1:15" ht="43.25" customHeight="1">
      <c r="A165" s="23"/>
      <c r="B165" s="25"/>
      <c r="C165" s="19"/>
      <c r="D165" s="10"/>
      <c r="E165" s="6"/>
      <c r="F165" s="6"/>
      <c r="G165" s="6"/>
      <c r="H165" s="6"/>
      <c r="I165" s="19"/>
      <c r="J165" s="19"/>
      <c r="K165" s="19"/>
      <c r="L165" s="19"/>
      <c r="M165" s="19"/>
      <c r="N165" s="6"/>
      <c r="O165" s="6"/>
    </row>
    <row r="166" spans="1:15" ht="43.25" customHeight="1">
      <c r="A166" s="23"/>
      <c r="B166" s="25"/>
      <c r="C166" s="19"/>
      <c r="D166" s="10"/>
      <c r="E166" s="6"/>
      <c r="F166" s="6"/>
      <c r="G166" s="6"/>
      <c r="H166" s="6"/>
      <c r="I166" s="19"/>
      <c r="J166" s="19"/>
      <c r="K166" s="19"/>
      <c r="L166" s="19"/>
      <c r="M166" s="19"/>
      <c r="N166" s="6"/>
      <c r="O166" s="6"/>
    </row>
    <row r="167" spans="1:15" ht="43.25" customHeight="1">
      <c r="A167" s="23"/>
      <c r="B167" s="25"/>
      <c r="C167" s="19"/>
      <c r="D167" s="10"/>
      <c r="E167" s="6"/>
      <c r="F167" s="6"/>
      <c r="G167" s="6"/>
      <c r="H167" s="6"/>
      <c r="I167" s="19"/>
      <c r="J167" s="19"/>
      <c r="K167" s="19"/>
      <c r="L167" s="19"/>
      <c r="M167" s="19"/>
      <c r="N167" s="6"/>
      <c r="O167" s="6"/>
    </row>
    <row r="168" spans="1:15" ht="43.25" customHeight="1">
      <c r="A168" s="23"/>
      <c r="B168" s="25"/>
      <c r="C168" s="19"/>
      <c r="D168" s="10"/>
      <c r="E168" s="6"/>
      <c r="F168" s="6"/>
      <c r="G168" s="6"/>
      <c r="H168" s="6"/>
      <c r="I168" s="19"/>
      <c r="J168" s="19"/>
      <c r="K168" s="19"/>
      <c r="L168" s="19"/>
      <c r="M168" s="19"/>
      <c r="N168" s="6"/>
      <c r="O168" s="6"/>
    </row>
    <row r="169" spans="1:15" ht="43.25" customHeight="1">
      <c r="A169" s="23"/>
      <c r="B169" s="25"/>
      <c r="C169" s="19"/>
      <c r="D169" s="10"/>
      <c r="E169" s="6"/>
      <c r="F169" s="6"/>
      <c r="G169" s="6"/>
      <c r="H169" s="6"/>
      <c r="I169" s="19"/>
      <c r="J169" s="19"/>
      <c r="K169" s="19"/>
      <c r="L169" s="19"/>
      <c r="M169" s="19"/>
      <c r="N169" s="6"/>
      <c r="O169" s="6"/>
    </row>
    <row r="170" spans="1:15" ht="43.25" customHeight="1">
      <c r="A170" s="23"/>
      <c r="B170" s="25"/>
      <c r="C170" s="19"/>
      <c r="D170" s="10"/>
      <c r="E170" s="6"/>
      <c r="F170" s="6"/>
      <c r="G170" s="6"/>
      <c r="H170" s="6"/>
      <c r="I170" s="19"/>
      <c r="J170" s="19"/>
      <c r="K170" s="19"/>
      <c r="L170" s="19"/>
      <c r="M170" s="19"/>
      <c r="N170" s="6"/>
      <c r="O170" s="6"/>
    </row>
    <row r="171" spans="1:15" ht="43.25" customHeight="1">
      <c r="A171" s="23"/>
      <c r="B171" s="25"/>
      <c r="C171" s="19"/>
      <c r="D171" s="10"/>
      <c r="E171" s="6"/>
      <c r="F171" s="6"/>
      <c r="G171" s="6"/>
      <c r="H171" s="6"/>
      <c r="I171" s="19"/>
      <c r="J171" s="19"/>
      <c r="K171" s="19"/>
      <c r="L171" s="19"/>
      <c r="M171" s="19"/>
      <c r="N171" s="6"/>
      <c r="O171" s="6"/>
    </row>
    <row r="172" spans="1:15" ht="43.25" customHeight="1">
      <c r="A172" s="23"/>
      <c r="B172" s="25"/>
      <c r="C172" s="19"/>
      <c r="D172" s="10"/>
      <c r="E172" s="6"/>
      <c r="F172" s="6"/>
      <c r="G172" s="6"/>
      <c r="H172" s="6"/>
      <c r="I172" s="19"/>
      <c r="J172" s="19"/>
      <c r="K172" s="19"/>
      <c r="L172" s="19"/>
      <c r="M172" s="19"/>
      <c r="N172" s="6"/>
      <c r="O172" s="6"/>
    </row>
    <row r="173" spans="1:15" ht="43.25" customHeight="1">
      <c r="A173" s="23"/>
      <c r="B173" s="25"/>
      <c r="C173" s="19"/>
      <c r="D173" s="10"/>
      <c r="E173" s="6"/>
      <c r="F173" s="6"/>
      <c r="G173" s="6"/>
      <c r="H173" s="6"/>
      <c r="I173" s="19"/>
      <c r="J173" s="19"/>
      <c r="K173" s="19"/>
      <c r="L173" s="19"/>
      <c r="M173" s="19"/>
      <c r="N173" s="6"/>
      <c r="O173" s="6"/>
    </row>
    <row r="174" spans="1:15" ht="43.25" customHeight="1">
      <c r="A174" s="23"/>
      <c r="B174" s="25"/>
      <c r="C174" s="19"/>
      <c r="D174" s="10"/>
      <c r="E174" s="6"/>
      <c r="F174" s="6"/>
      <c r="G174" s="6"/>
      <c r="H174" s="6"/>
      <c r="I174" s="19"/>
      <c r="J174" s="19"/>
      <c r="K174" s="19"/>
      <c r="L174" s="19"/>
      <c r="M174" s="19"/>
      <c r="N174" s="6"/>
      <c r="O174" s="6"/>
    </row>
    <row r="175" spans="1:15" ht="43.25" customHeight="1">
      <c r="A175" s="23"/>
      <c r="B175" s="25"/>
      <c r="C175" s="19"/>
      <c r="D175" s="10"/>
      <c r="E175" s="6"/>
      <c r="F175" s="6"/>
      <c r="G175" s="6"/>
      <c r="H175" s="6"/>
      <c r="I175" s="19"/>
      <c r="J175" s="19"/>
      <c r="K175" s="19"/>
      <c r="L175" s="19"/>
      <c r="M175" s="19"/>
      <c r="N175" s="6"/>
      <c r="O175" s="6"/>
    </row>
    <row r="176" spans="1:15" ht="43.25" customHeight="1">
      <c r="A176" s="23"/>
      <c r="B176" s="25"/>
      <c r="C176" s="19"/>
      <c r="D176" s="10"/>
      <c r="E176" s="6"/>
      <c r="F176" s="6"/>
      <c r="G176" s="6"/>
      <c r="H176" s="6"/>
      <c r="I176" s="19"/>
      <c r="J176" s="19"/>
      <c r="K176" s="19"/>
      <c r="L176" s="19"/>
      <c r="M176" s="19"/>
      <c r="N176" s="6"/>
      <c r="O176" s="6"/>
    </row>
    <row r="177" spans="1:15" ht="43.25" customHeight="1">
      <c r="A177" s="23"/>
      <c r="B177" s="25"/>
      <c r="C177" s="19"/>
      <c r="D177" s="10"/>
      <c r="E177" s="6"/>
      <c r="F177" s="6"/>
      <c r="G177" s="6"/>
      <c r="H177" s="6"/>
      <c r="I177" s="19"/>
      <c r="J177" s="19"/>
      <c r="K177" s="19"/>
      <c r="L177" s="19"/>
      <c r="M177" s="19"/>
      <c r="N177" s="6"/>
      <c r="O177" s="6"/>
    </row>
    <row r="178" spans="1:15" ht="43.25" customHeight="1">
      <c r="A178" s="23"/>
      <c r="B178" s="25"/>
      <c r="C178" s="19"/>
      <c r="D178" s="10"/>
      <c r="E178" s="6"/>
      <c r="F178" s="6"/>
      <c r="G178" s="6"/>
      <c r="H178" s="6"/>
      <c r="I178" s="19"/>
      <c r="J178" s="19"/>
      <c r="K178" s="19"/>
      <c r="L178" s="19"/>
      <c r="M178" s="19"/>
      <c r="N178" s="6"/>
      <c r="O178" s="6"/>
    </row>
    <row r="179" spans="1:15" ht="43.25" customHeight="1">
      <c r="A179" s="23"/>
      <c r="B179" s="25"/>
      <c r="C179" s="19"/>
      <c r="D179" s="10"/>
      <c r="E179" s="6"/>
      <c r="F179" s="6"/>
      <c r="G179" s="6"/>
      <c r="H179" s="6"/>
      <c r="I179" s="19"/>
      <c r="J179" s="19"/>
      <c r="K179" s="19"/>
      <c r="L179" s="19"/>
      <c r="M179" s="19"/>
      <c r="N179" s="6"/>
      <c r="O179" s="6"/>
    </row>
    <row r="180" spans="1:15" ht="43.25" customHeight="1">
      <c r="A180" s="23"/>
      <c r="B180" s="25"/>
      <c r="C180" s="19"/>
      <c r="D180" s="10"/>
      <c r="E180" s="6"/>
      <c r="F180" s="6"/>
      <c r="G180" s="6"/>
      <c r="H180" s="6"/>
      <c r="I180" s="19"/>
      <c r="J180" s="19"/>
      <c r="K180" s="19"/>
      <c r="L180" s="19"/>
      <c r="M180" s="19"/>
      <c r="N180" s="6"/>
      <c r="O180" s="6"/>
    </row>
    <row r="181" spans="1:15" ht="43.25" customHeight="1">
      <c r="A181" s="23"/>
      <c r="B181" s="25"/>
      <c r="C181" s="19"/>
      <c r="D181" s="10"/>
      <c r="E181" s="6"/>
      <c r="F181" s="6"/>
      <c r="G181" s="6"/>
      <c r="H181" s="6"/>
      <c r="I181" s="19"/>
      <c r="J181" s="19"/>
      <c r="K181" s="19"/>
      <c r="L181" s="19"/>
      <c r="M181" s="19"/>
      <c r="N181" s="6"/>
      <c r="O181" s="6"/>
    </row>
    <row r="182" spans="1:15" ht="43.25" customHeight="1">
      <c r="A182" s="23"/>
      <c r="B182" s="25"/>
      <c r="C182" s="19"/>
      <c r="D182" s="10"/>
      <c r="E182" s="6"/>
      <c r="F182" s="6"/>
      <c r="G182" s="6"/>
      <c r="H182" s="6"/>
      <c r="I182" s="19"/>
      <c r="J182" s="19"/>
      <c r="K182" s="19"/>
      <c r="L182" s="19"/>
      <c r="M182" s="19"/>
      <c r="N182" s="6"/>
      <c r="O182" s="6"/>
    </row>
    <row r="183" spans="1:15" ht="43.25" customHeight="1">
      <c r="A183" s="23"/>
      <c r="B183" s="25"/>
      <c r="C183" s="19"/>
      <c r="D183" s="10"/>
      <c r="E183" s="6"/>
      <c r="F183" s="6"/>
      <c r="G183" s="6"/>
      <c r="H183" s="6"/>
      <c r="I183" s="19"/>
      <c r="J183" s="19"/>
      <c r="K183" s="19"/>
      <c r="L183" s="19"/>
      <c r="M183" s="19"/>
      <c r="N183" s="6"/>
      <c r="O183" s="6"/>
    </row>
    <row r="184" spans="1:15" ht="43.25" customHeight="1">
      <c r="A184" s="23"/>
      <c r="B184" s="25"/>
      <c r="C184" s="19"/>
      <c r="D184" s="10"/>
      <c r="E184" s="6"/>
      <c r="F184" s="6"/>
      <c r="G184" s="6"/>
      <c r="H184" s="6"/>
      <c r="I184" s="19"/>
      <c r="J184" s="19"/>
      <c r="K184" s="19"/>
      <c r="L184" s="19"/>
      <c r="M184" s="19"/>
      <c r="N184" s="6"/>
      <c r="O184" s="6"/>
    </row>
    <row r="185" spans="1:15" ht="43.25" customHeight="1">
      <c r="A185" s="23"/>
      <c r="B185" s="25"/>
      <c r="C185" s="19"/>
      <c r="D185" s="10"/>
      <c r="E185" s="6"/>
      <c r="F185" s="6"/>
      <c r="G185" s="6"/>
      <c r="H185" s="6"/>
      <c r="I185" s="19"/>
      <c r="J185" s="19"/>
      <c r="K185" s="19"/>
      <c r="L185" s="19"/>
      <c r="M185" s="19"/>
      <c r="N185" s="6"/>
      <c r="O185" s="6"/>
    </row>
    <row r="186" spans="1:15" ht="43.25" customHeight="1">
      <c r="A186" s="23"/>
      <c r="B186" s="25"/>
      <c r="C186" s="19"/>
      <c r="D186" s="10"/>
      <c r="E186" s="6"/>
      <c r="F186" s="6"/>
      <c r="G186" s="6"/>
      <c r="H186" s="6"/>
      <c r="I186" s="19"/>
      <c r="J186" s="19"/>
      <c r="K186" s="19"/>
      <c r="L186" s="19"/>
      <c r="M186" s="19"/>
      <c r="N186" s="6"/>
      <c r="O186" s="6"/>
    </row>
    <row r="187" spans="1:15" ht="43.25" customHeight="1">
      <c r="A187" s="23"/>
      <c r="B187" s="25"/>
      <c r="C187" s="19"/>
      <c r="D187" s="10"/>
      <c r="E187" s="6"/>
      <c r="F187" s="6"/>
      <c r="G187" s="6"/>
      <c r="H187" s="6"/>
      <c r="I187" s="19"/>
      <c r="J187" s="19"/>
      <c r="K187" s="19"/>
      <c r="L187" s="19"/>
      <c r="M187" s="19"/>
      <c r="N187" s="6"/>
      <c r="O187" s="6"/>
    </row>
    <row r="188" spans="1:15" ht="43.25" customHeight="1">
      <c r="A188" s="23"/>
      <c r="B188" s="25"/>
      <c r="C188" s="19"/>
      <c r="D188" s="10"/>
      <c r="E188" s="6"/>
      <c r="F188" s="6"/>
      <c r="G188" s="6"/>
      <c r="H188" s="6"/>
      <c r="I188" s="19"/>
      <c r="J188" s="19"/>
      <c r="K188" s="19"/>
      <c r="L188" s="19"/>
      <c r="M188" s="19"/>
      <c r="N188" s="6"/>
      <c r="O188" s="6"/>
    </row>
    <row r="189" spans="1:15" ht="43.25" customHeight="1">
      <c r="A189" s="23"/>
      <c r="B189" s="25"/>
      <c r="C189" s="19"/>
      <c r="D189" s="10"/>
      <c r="E189" s="6"/>
      <c r="F189" s="6"/>
      <c r="G189" s="6"/>
      <c r="H189" s="6"/>
      <c r="I189" s="19"/>
      <c r="J189" s="19"/>
      <c r="K189" s="19"/>
      <c r="L189" s="19"/>
      <c r="M189" s="19"/>
      <c r="N189" s="6"/>
      <c r="O189" s="6"/>
    </row>
    <row r="190" spans="1:15" ht="43.25" customHeight="1">
      <c r="A190" s="23"/>
      <c r="B190" s="25"/>
      <c r="C190" s="19"/>
      <c r="D190" s="10"/>
      <c r="E190" s="6"/>
      <c r="F190" s="6"/>
      <c r="G190" s="6"/>
      <c r="H190" s="6"/>
      <c r="I190" s="19"/>
      <c r="J190" s="19"/>
      <c r="K190" s="19"/>
      <c r="L190" s="19"/>
      <c r="M190" s="19"/>
      <c r="N190" s="6"/>
      <c r="O190" s="6"/>
    </row>
    <row r="191" spans="1:15" ht="43.25" customHeight="1">
      <c r="A191" s="23"/>
      <c r="B191" s="25"/>
      <c r="C191" s="19"/>
      <c r="D191" s="10"/>
      <c r="E191" s="6"/>
      <c r="F191" s="6"/>
      <c r="G191" s="6"/>
      <c r="H191" s="6"/>
      <c r="I191" s="19"/>
      <c r="J191" s="19"/>
      <c r="K191" s="19"/>
      <c r="L191" s="19"/>
      <c r="M191" s="19"/>
      <c r="N191" s="6"/>
      <c r="O191" s="6"/>
    </row>
    <row r="192" spans="1:15" ht="43.25" customHeight="1">
      <c r="A192" s="23"/>
      <c r="B192" s="25"/>
      <c r="C192" s="19"/>
      <c r="D192" s="10"/>
      <c r="E192" s="6"/>
      <c r="F192" s="6"/>
      <c r="G192" s="6"/>
      <c r="H192" s="6"/>
      <c r="I192" s="19"/>
      <c r="J192" s="19"/>
      <c r="K192" s="19"/>
      <c r="L192" s="19"/>
      <c r="M192" s="19"/>
      <c r="N192" s="6"/>
      <c r="O192" s="6"/>
    </row>
    <row r="193" spans="1:15" ht="43.25" customHeight="1">
      <c r="A193" s="23"/>
      <c r="B193" s="25"/>
      <c r="C193" s="19"/>
      <c r="D193" s="10"/>
      <c r="E193" s="6"/>
      <c r="F193" s="6"/>
      <c r="G193" s="6"/>
      <c r="H193" s="6"/>
      <c r="I193" s="19"/>
      <c r="J193" s="19"/>
      <c r="K193" s="19"/>
      <c r="L193" s="19"/>
      <c r="M193" s="19"/>
      <c r="N193" s="6"/>
      <c r="O193" s="6"/>
    </row>
    <row r="194" spans="1:15" ht="43.25" customHeight="1">
      <c r="A194" s="23"/>
      <c r="B194" s="25"/>
      <c r="C194" s="19"/>
      <c r="D194" s="10"/>
      <c r="E194" s="6"/>
      <c r="F194" s="6"/>
      <c r="G194" s="6"/>
      <c r="H194" s="6"/>
      <c r="I194" s="19"/>
      <c r="J194" s="19"/>
      <c r="K194" s="19"/>
      <c r="L194" s="19"/>
      <c r="M194" s="19"/>
      <c r="N194" s="6"/>
      <c r="O194" s="6"/>
    </row>
    <row r="195" spans="1:15" ht="43.25" customHeight="1">
      <c r="A195" s="23"/>
      <c r="B195" s="25"/>
      <c r="C195" s="19"/>
      <c r="D195" s="10"/>
      <c r="E195" s="6"/>
      <c r="F195" s="6"/>
      <c r="G195" s="6"/>
      <c r="H195" s="6"/>
      <c r="I195" s="19"/>
      <c r="J195" s="19"/>
      <c r="K195" s="19"/>
      <c r="L195" s="19"/>
      <c r="M195" s="19"/>
      <c r="N195" s="6"/>
      <c r="O195" s="6"/>
    </row>
    <row r="196" spans="1:15" ht="43.25" customHeight="1">
      <c r="A196" s="23"/>
      <c r="B196" s="25"/>
      <c r="C196" s="19"/>
      <c r="D196" s="10"/>
      <c r="E196" s="6"/>
      <c r="F196" s="6"/>
      <c r="G196" s="6"/>
      <c r="H196" s="6"/>
      <c r="I196" s="19"/>
      <c r="J196" s="19"/>
      <c r="K196" s="19"/>
      <c r="L196" s="19"/>
      <c r="M196" s="19"/>
      <c r="N196" s="6"/>
      <c r="O196" s="6"/>
    </row>
    <row r="197" spans="1:15" ht="43.25" customHeight="1">
      <c r="A197" s="23"/>
      <c r="B197" s="25"/>
      <c r="C197" s="19"/>
      <c r="D197" s="10"/>
      <c r="E197" s="6"/>
      <c r="F197" s="6"/>
      <c r="G197" s="6"/>
      <c r="H197" s="6"/>
      <c r="I197" s="19"/>
      <c r="J197" s="19"/>
      <c r="K197" s="19"/>
      <c r="L197" s="19"/>
      <c r="M197" s="19"/>
      <c r="N197" s="6"/>
      <c r="O197" s="6"/>
    </row>
    <row r="198" spans="1:15" ht="43.25" customHeight="1">
      <c r="A198" s="23"/>
      <c r="B198" s="25"/>
      <c r="C198" s="19"/>
      <c r="D198" s="10"/>
      <c r="E198" s="6"/>
      <c r="F198" s="6"/>
      <c r="G198" s="6"/>
      <c r="H198" s="6"/>
      <c r="I198" s="19"/>
      <c r="J198" s="19"/>
      <c r="K198" s="19"/>
      <c r="L198" s="19"/>
      <c r="M198" s="19"/>
      <c r="N198" s="6"/>
      <c r="O198" s="6"/>
    </row>
    <row r="199" spans="1:15" ht="43.25" customHeight="1">
      <c r="A199" s="23"/>
      <c r="B199" s="25"/>
      <c r="C199" s="19"/>
      <c r="D199" s="10"/>
      <c r="E199" s="6"/>
      <c r="F199" s="6"/>
      <c r="G199" s="6"/>
      <c r="H199" s="6"/>
      <c r="I199" s="19"/>
      <c r="J199" s="19"/>
      <c r="K199" s="19"/>
      <c r="L199" s="19"/>
      <c r="M199" s="19"/>
      <c r="N199" s="6"/>
      <c r="O199" s="6"/>
    </row>
    <row r="200" spans="1:15" ht="43.25" customHeight="1">
      <c r="A200" s="23"/>
      <c r="B200" s="25"/>
      <c r="C200" s="19"/>
      <c r="D200" s="10"/>
      <c r="E200" s="6"/>
      <c r="F200" s="6"/>
      <c r="G200" s="6"/>
      <c r="H200" s="6"/>
      <c r="I200" s="19"/>
      <c r="J200" s="19"/>
      <c r="K200" s="19"/>
      <c r="L200" s="19"/>
      <c r="M200" s="19"/>
      <c r="N200" s="6"/>
      <c r="O200" s="6"/>
    </row>
    <row r="201" spans="1:15" ht="43.25" customHeight="1">
      <c r="A201" s="23"/>
      <c r="B201" s="25"/>
      <c r="C201" s="19"/>
      <c r="D201" s="10"/>
      <c r="E201" s="6"/>
      <c r="F201" s="6"/>
      <c r="G201" s="6"/>
      <c r="H201" s="6"/>
      <c r="I201" s="19"/>
      <c r="J201" s="19"/>
      <c r="K201" s="19"/>
      <c r="L201" s="19"/>
      <c r="M201" s="19"/>
      <c r="N201" s="6"/>
      <c r="O201" s="6"/>
    </row>
    <row r="202" spans="1:15" ht="43.25" customHeight="1">
      <c r="A202" s="23"/>
      <c r="B202" s="25"/>
      <c r="C202" s="19"/>
      <c r="D202" s="10"/>
      <c r="E202" s="6"/>
      <c r="F202" s="6"/>
      <c r="G202" s="6"/>
      <c r="H202" s="6"/>
      <c r="I202" s="19"/>
      <c r="J202" s="19"/>
      <c r="K202" s="19"/>
      <c r="L202" s="19"/>
      <c r="M202" s="19"/>
      <c r="N202" s="6"/>
      <c r="O202" s="6"/>
    </row>
    <row r="203" spans="1:15" ht="43.25" customHeight="1">
      <c r="A203" s="23"/>
      <c r="B203" s="25"/>
      <c r="C203" s="19"/>
      <c r="D203" s="10"/>
      <c r="E203" s="6"/>
      <c r="F203" s="6"/>
      <c r="G203" s="6"/>
      <c r="H203" s="6"/>
      <c r="I203" s="19"/>
      <c r="J203" s="19"/>
      <c r="K203" s="19"/>
      <c r="L203" s="19"/>
      <c r="M203" s="19"/>
      <c r="N203" s="6"/>
      <c r="O203" s="6"/>
    </row>
    <row r="204" spans="1:15" ht="43.25" customHeight="1">
      <c r="A204" s="23"/>
      <c r="B204" s="25"/>
      <c r="C204" s="19"/>
      <c r="D204" s="10"/>
      <c r="E204" s="6"/>
      <c r="F204" s="6"/>
      <c r="G204" s="6"/>
      <c r="H204" s="6"/>
      <c r="I204" s="19"/>
      <c r="J204" s="19"/>
      <c r="K204" s="19"/>
      <c r="L204" s="19"/>
      <c r="M204" s="19"/>
      <c r="N204" s="6"/>
      <c r="O204" s="6"/>
    </row>
    <row r="205" spans="1:15" ht="43.25" customHeight="1">
      <c r="A205" s="23"/>
      <c r="B205" s="25"/>
      <c r="C205" s="19"/>
      <c r="D205" s="10"/>
      <c r="E205" s="6"/>
      <c r="F205" s="6"/>
      <c r="G205" s="6"/>
      <c r="H205" s="6"/>
      <c r="I205" s="19"/>
      <c r="J205" s="19"/>
      <c r="K205" s="19"/>
      <c r="L205" s="19"/>
      <c r="M205" s="19"/>
      <c r="N205" s="6"/>
      <c r="O205" s="6"/>
    </row>
    <row r="206" spans="1:15" ht="43.25" customHeight="1">
      <c r="A206" s="23"/>
      <c r="B206" s="25"/>
      <c r="C206" s="19"/>
      <c r="D206" s="10"/>
      <c r="E206" s="6"/>
      <c r="F206" s="6"/>
      <c r="G206" s="6"/>
      <c r="H206" s="6"/>
      <c r="I206" s="19"/>
      <c r="J206" s="19"/>
      <c r="K206" s="19"/>
      <c r="L206" s="19"/>
      <c r="M206" s="19"/>
      <c r="N206" s="6"/>
      <c r="O206" s="6"/>
    </row>
    <row r="207" spans="1:15" ht="43.25" customHeight="1">
      <c r="A207" s="23"/>
      <c r="B207" s="25"/>
      <c r="C207" s="19"/>
      <c r="D207" s="10"/>
      <c r="E207" s="6"/>
      <c r="F207" s="6"/>
      <c r="G207" s="6"/>
      <c r="H207" s="6"/>
      <c r="I207" s="19"/>
      <c r="J207" s="19"/>
      <c r="K207" s="19"/>
      <c r="L207" s="19"/>
      <c r="M207" s="19"/>
      <c r="N207" s="6"/>
      <c r="O207" s="6"/>
    </row>
    <row r="208" spans="1:15" ht="43.25" customHeight="1">
      <c r="A208" s="23"/>
      <c r="B208" s="25"/>
      <c r="C208" s="19"/>
      <c r="D208" s="10"/>
      <c r="E208" s="6"/>
      <c r="F208" s="6"/>
      <c r="G208" s="6"/>
      <c r="H208" s="6"/>
      <c r="I208" s="19"/>
      <c r="J208" s="19"/>
      <c r="K208" s="19"/>
      <c r="L208" s="19"/>
      <c r="M208" s="19"/>
      <c r="N208" s="6"/>
      <c r="O208" s="6"/>
    </row>
    <row r="209" spans="1:15" ht="43.25" customHeight="1">
      <c r="A209" s="23"/>
      <c r="B209" s="25"/>
      <c r="C209" s="19"/>
      <c r="D209" s="10"/>
      <c r="E209" s="6"/>
      <c r="F209" s="6"/>
      <c r="G209" s="6"/>
      <c r="H209" s="6"/>
      <c r="I209" s="19"/>
      <c r="J209" s="19"/>
      <c r="K209" s="19"/>
      <c r="L209" s="19"/>
      <c r="M209" s="19"/>
      <c r="N209" s="6"/>
      <c r="O209" s="6"/>
    </row>
    <row r="210" spans="1:15" ht="43.25" customHeight="1">
      <c r="A210" s="23"/>
      <c r="B210" s="25"/>
      <c r="C210" s="19"/>
      <c r="D210" s="10"/>
      <c r="E210" s="6"/>
      <c r="F210" s="6"/>
      <c r="G210" s="6"/>
      <c r="H210" s="6"/>
      <c r="I210" s="19"/>
      <c r="J210" s="19"/>
      <c r="K210" s="19"/>
      <c r="L210" s="19"/>
      <c r="M210" s="19"/>
      <c r="N210" s="6"/>
      <c r="O210" s="6"/>
    </row>
    <row r="211" spans="1:15" ht="43.25" customHeight="1">
      <c r="A211" s="23"/>
      <c r="B211" s="25"/>
      <c r="C211" s="19"/>
      <c r="D211" s="10"/>
      <c r="E211" s="6"/>
      <c r="F211" s="6"/>
      <c r="G211" s="6"/>
      <c r="H211" s="6"/>
      <c r="I211" s="19"/>
      <c r="J211" s="19"/>
      <c r="K211" s="19"/>
      <c r="L211" s="19"/>
      <c r="M211" s="19"/>
      <c r="N211" s="6"/>
      <c r="O211" s="6"/>
    </row>
    <row r="212" spans="1:15" ht="43.25" customHeight="1">
      <c r="A212" s="23"/>
      <c r="B212" s="25"/>
      <c r="C212" s="19"/>
      <c r="D212" s="10"/>
      <c r="E212" s="6"/>
      <c r="F212" s="6"/>
      <c r="G212" s="6"/>
      <c r="H212" s="6"/>
      <c r="I212" s="19"/>
      <c r="J212" s="19"/>
      <c r="K212" s="19"/>
      <c r="L212" s="19"/>
      <c r="M212" s="19"/>
      <c r="N212" s="6"/>
      <c r="O212" s="6"/>
    </row>
    <row r="213" spans="1:15" ht="43.25" customHeight="1">
      <c r="A213" s="23"/>
      <c r="B213" s="25"/>
      <c r="C213" s="19"/>
      <c r="D213" s="10"/>
      <c r="E213" s="6"/>
      <c r="F213" s="6"/>
      <c r="G213" s="6"/>
      <c r="H213" s="6"/>
      <c r="I213" s="19"/>
      <c r="J213" s="19"/>
      <c r="K213" s="19"/>
      <c r="L213" s="19"/>
      <c r="M213" s="19"/>
      <c r="N213" s="6"/>
      <c r="O213" s="6"/>
    </row>
    <row r="214" spans="1:15" ht="43.25" customHeight="1">
      <c r="A214" s="23"/>
      <c r="B214" s="25"/>
      <c r="C214" s="19"/>
      <c r="D214" s="10"/>
      <c r="E214" s="6"/>
      <c r="F214" s="6"/>
      <c r="G214" s="6"/>
      <c r="H214" s="6"/>
      <c r="I214" s="19"/>
      <c r="J214" s="19"/>
      <c r="K214" s="19"/>
      <c r="L214" s="19"/>
      <c r="M214" s="19"/>
      <c r="N214" s="6"/>
      <c r="O214" s="6"/>
    </row>
    <row r="215" spans="1:15" ht="43.25" customHeight="1">
      <c r="A215" s="23"/>
      <c r="B215" s="25"/>
      <c r="C215" s="19"/>
      <c r="D215" s="10"/>
      <c r="E215" s="6"/>
      <c r="F215" s="6"/>
      <c r="G215" s="6"/>
      <c r="H215" s="6"/>
      <c r="I215" s="19"/>
      <c r="J215" s="19"/>
      <c r="K215" s="19"/>
      <c r="L215" s="19"/>
      <c r="M215" s="19"/>
      <c r="N215" s="6"/>
      <c r="O215" s="6"/>
    </row>
    <row r="216" spans="1:15" ht="43.25" customHeight="1">
      <c r="A216" s="23"/>
      <c r="B216" s="25"/>
      <c r="C216" s="19"/>
      <c r="D216" s="10"/>
      <c r="E216" s="6"/>
      <c r="F216" s="6"/>
      <c r="G216" s="6"/>
      <c r="H216" s="6"/>
      <c r="I216" s="19"/>
      <c r="J216" s="19"/>
      <c r="K216" s="19"/>
      <c r="L216" s="19"/>
      <c r="M216" s="19"/>
      <c r="N216" s="6"/>
      <c r="O216" s="6"/>
    </row>
    <row r="217" spans="1:15" ht="43.25" customHeight="1">
      <c r="A217" s="23"/>
      <c r="B217" s="25"/>
      <c r="C217" s="19"/>
      <c r="D217" s="10"/>
      <c r="E217" s="6"/>
      <c r="F217" s="6"/>
      <c r="G217" s="6"/>
      <c r="H217" s="6"/>
      <c r="I217" s="19"/>
      <c r="J217" s="19"/>
      <c r="K217" s="19"/>
      <c r="L217" s="19"/>
      <c r="M217" s="19"/>
      <c r="N217" s="6"/>
      <c r="O217" s="6"/>
    </row>
    <row r="218" spans="1:15" ht="43.25" customHeight="1">
      <c r="A218" s="23"/>
      <c r="B218" s="25"/>
      <c r="C218" s="19"/>
      <c r="D218" s="10"/>
      <c r="E218" s="6"/>
      <c r="F218" s="6"/>
      <c r="G218" s="6"/>
      <c r="H218" s="6"/>
      <c r="I218" s="19"/>
      <c r="J218" s="19"/>
      <c r="K218" s="19"/>
      <c r="L218" s="19"/>
      <c r="M218" s="19"/>
      <c r="N218" s="6"/>
      <c r="O218" s="6"/>
    </row>
    <row r="219" spans="1:15" ht="43.25" customHeight="1">
      <c r="A219" s="23"/>
      <c r="B219" s="25"/>
      <c r="C219" s="19"/>
      <c r="D219" s="10"/>
      <c r="E219" s="6"/>
      <c r="F219" s="6"/>
      <c r="G219" s="6"/>
      <c r="H219" s="6"/>
      <c r="I219" s="19"/>
      <c r="J219" s="19"/>
      <c r="K219" s="19"/>
      <c r="L219" s="19"/>
      <c r="M219" s="19"/>
      <c r="N219" s="6"/>
      <c r="O219" s="6"/>
    </row>
    <row r="220" spans="1:15" ht="43.25" customHeight="1">
      <c r="A220" s="23"/>
      <c r="B220" s="25"/>
      <c r="C220" s="19"/>
      <c r="D220" s="10"/>
      <c r="E220" s="6"/>
      <c r="F220" s="6"/>
      <c r="G220" s="6"/>
      <c r="H220" s="6"/>
      <c r="I220" s="19"/>
      <c r="J220" s="19"/>
      <c r="K220" s="19"/>
      <c r="L220" s="19"/>
      <c r="M220" s="19"/>
      <c r="N220" s="6"/>
      <c r="O220" s="6"/>
    </row>
    <row r="221" spans="1:15" ht="43.25" customHeight="1">
      <c r="A221" s="23"/>
      <c r="B221" s="25"/>
      <c r="C221" s="19"/>
      <c r="D221" s="10"/>
      <c r="E221" s="6"/>
      <c r="F221" s="6"/>
      <c r="G221" s="6"/>
      <c r="H221" s="6"/>
      <c r="I221" s="19"/>
      <c r="J221" s="19"/>
      <c r="K221" s="19"/>
      <c r="L221" s="19"/>
      <c r="M221" s="19"/>
      <c r="N221" s="6"/>
      <c r="O221" s="6"/>
    </row>
    <row r="222" spans="1:15" ht="43.25" customHeight="1">
      <c r="A222" s="23"/>
      <c r="B222" s="25"/>
      <c r="C222" s="19"/>
      <c r="D222" s="10"/>
      <c r="E222" s="6"/>
      <c r="F222" s="6"/>
      <c r="G222" s="6"/>
      <c r="H222" s="6"/>
      <c r="I222" s="19"/>
      <c r="J222" s="19"/>
      <c r="K222" s="19"/>
      <c r="L222" s="19"/>
      <c r="M222" s="19"/>
      <c r="N222" s="6"/>
      <c r="O222" s="6"/>
    </row>
    <row r="223" spans="1:15" ht="43.25" customHeight="1">
      <c r="A223" s="23"/>
      <c r="B223" s="25"/>
      <c r="C223" s="19"/>
      <c r="D223" s="10"/>
      <c r="E223" s="6"/>
      <c r="F223" s="6"/>
      <c r="G223" s="6"/>
      <c r="H223" s="6"/>
      <c r="I223" s="19"/>
      <c r="J223" s="19"/>
      <c r="K223" s="19"/>
      <c r="L223" s="19"/>
      <c r="M223" s="19"/>
      <c r="N223" s="6"/>
      <c r="O223" s="6"/>
    </row>
    <row r="224" spans="1:15" ht="43.25" customHeight="1">
      <c r="A224" s="23"/>
      <c r="B224" s="25"/>
      <c r="C224" s="19"/>
      <c r="D224" s="10"/>
      <c r="E224" s="6"/>
      <c r="F224" s="6"/>
      <c r="G224" s="6"/>
      <c r="H224" s="6"/>
      <c r="I224" s="19"/>
      <c r="J224" s="19"/>
      <c r="K224" s="19"/>
      <c r="L224" s="19"/>
      <c r="M224" s="19"/>
      <c r="N224" s="6"/>
      <c r="O224" s="6"/>
    </row>
    <row r="225" spans="1:15" ht="43.25" customHeight="1">
      <c r="A225" s="23"/>
      <c r="B225" s="25"/>
      <c r="C225" s="19"/>
      <c r="D225" s="10"/>
      <c r="E225" s="6"/>
      <c r="F225" s="6"/>
      <c r="G225" s="6"/>
      <c r="H225" s="6"/>
      <c r="I225" s="19"/>
      <c r="J225" s="19"/>
      <c r="K225" s="19"/>
      <c r="L225" s="19"/>
      <c r="M225" s="19"/>
      <c r="N225" s="6"/>
      <c r="O225" s="6"/>
    </row>
    <row r="226" spans="1:15" ht="43.25" customHeight="1">
      <c r="A226" s="23"/>
      <c r="B226" s="25"/>
      <c r="C226" s="19"/>
      <c r="D226" s="10"/>
      <c r="E226" s="6"/>
      <c r="F226" s="6"/>
      <c r="G226" s="6"/>
      <c r="H226" s="6"/>
      <c r="I226" s="19"/>
      <c r="J226" s="19"/>
      <c r="K226" s="19"/>
      <c r="L226" s="19"/>
      <c r="M226" s="19"/>
      <c r="N226" s="6"/>
      <c r="O226" s="6"/>
    </row>
    <row r="227" spans="1:15" ht="43.25" customHeight="1">
      <c r="A227" s="23"/>
      <c r="B227" s="25"/>
      <c r="C227" s="19"/>
      <c r="D227" s="10"/>
      <c r="E227" s="6"/>
      <c r="F227" s="6"/>
      <c r="G227" s="6"/>
      <c r="H227" s="6"/>
      <c r="I227" s="19"/>
      <c r="J227" s="19"/>
      <c r="K227" s="19"/>
      <c r="L227" s="19"/>
      <c r="M227" s="19"/>
      <c r="N227" s="6"/>
      <c r="O227" s="6"/>
    </row>
    <row r="228" spans="1:15" ht="43.25" customHeight="1">
      <c r="A228" s="23"/>
      <c r="B228" s="25"/>
      <c r="C228" s="19"/>
      <c r="D228" s="10"/>
      <c r="E228" s="6"/>
      <c r="F228" s="6"/>
      <c r="G228" s="6"/>
      <c r="H228" s="6"/>
      <c r="I228" s="19"/>
      <c r="J228" s="19"/>
      <c r="K228" s="19"/>
      <c r="L228" s="19"/>
      <c r="M228" s="19"/>
      <c r="N228" s="6"/>
      <c r="O228" s="6"/>
    </row>
    <row r="229" spans="1:15" ht="43.25" customHeight="1">
      <c r="A229" s="23"/>
      <c r="B229" s="25"/>
      <c r="C229" s="19"/>
      <c r="D229" s="10"/>
      <c r="E229" s="6"/>
      <c r="F229" s="6"/>
      <c r="G229" s="6"/>
      <c r="H229" s="6"/>
      <c r="I229" s="19"/>
      <c r="J229" s="19"/>
      <c r="K229" s="19"/>
      <c r="L229" s="19"/>
      <c r="M229" s="19"/>
      <c r="N229" s="6"/>
      <c r="O229" s="6"/>
    </row>
    <row r="230" spans="1:15" ht="43.25" customHeight="1">
      <c r="A230" s="23"/>
      <c r="B230" s="25"/>
      <c r="C230" s="19"/>
      <c r="D230" s="10"/>
      <c r="E230" s="6"/>
      <c r="F230" s="6"/>
      <c r="G230" s="6"/>
      <c r="H230" s="6"/>
      <c r="I230" s="19"/>
      <c r="J230" s="19"/>
      <c r="K230" s="19"/>
      <c r="L230" s="19"/>
      <c r="M230" s="19"/>
      <c r="N230" s="6"/>
      <c r="O230" s="6"/>
    </row>
    <row r="231" spans="1:15" ht="43.25" customHeight="1">
      <c r="A231" s="23"/>
      <c r="B231" s="25"/>
      <c r="C231" s="19"/>
      <c r="D231" s="10"/>
      <c r="E231" s="6"/>
      <c r="F231" s="6"/>
      <c r="G231" s="6"/>
      <c r="H231" s="6"/>
      <c r="I231" s="19"/>
      <c r="J231" s="19"/>
      <c r="K231" s="19"/>
      <c r="L231" s="19"/>
      <c r="M231" s="19"/>
      <c r="N231" s="6"/>
      <c r="O231" s="6"/>
    </row>
    <row r="232" spans="1:15" ht="43.25" customHeight="1">
      <c r="A232" s="23"/>
      <c r="B232" s="25"/>
      <c r="C232" s="19"/>
      <c r="D232" s="10"/>
      <c r="E232" s="6"/>
      <c r="F232" s="6"/>
      <c r="G232" s="6"/>
      <c r="H232" s="6"/>
      <c r="I232" s="19"/>
      <c r="J232" s="19"/>
      <c r="K232" s="19"/>
      <c r="L232" s="19"/>
      <c r="M232" s="19"/>
      <c r="N232" s="6"/>
      <c r="O232" s="6"/>
    </row>
    <row r="233" spans="1:15" ht="43.25" customHeight="1">
      <c r="A233" s="23"/>
      <c r="B233" s="25"/>
      <c r="C233" s="19"/>
      <c r="D233" s="10"/>
      <c r="E233" s="6"/>
      <c r="F233" s="6"/>
      <c r="G233" s="6"/>
      <c r="H233" s="6"/>
      <c r="I233" s="19"/>
      <c r="J233" s="19"/>
      <c r="K233" s="19"/>
      <c r="L233" s="19"/>
      <c r="M233" s="19"/>
      <c r="N233" s="6"/>
      <c r="O233" s="6"/>
    </row>
    <row r="234" spans="1:15" ht="43.25" customHeight="1">
      <c r="A234" s="23"/>
      <c r="B234" s="25"/>
      <c r="C234" s="19"/>
      <c r="D234" s="10"/>
      <c r="E234" s="6"/>
      <c r="F234" s="6"/>
      <c r="G234" s="6"/>
      <c r="H234" s="6"/>
      <c r="I234" s="19"/>
      <c r="J234" s="19"/>
      <c r="K234" s="19"/>
      <c r="L234" s="19"/>
      <c r="M234" s="19"/>
      <c r="N234" s="6"/>
      <c r="O234" s="6"/>
    </row>
    <row r="235" spans="1:15" ht="43.25" customHeight="1">
      <c r="A235" s="23"/>
      <c r="B235" s="25"/>
      <c r="C235" s="19"/>
      <c r="D235" s="10"/>
      <c r="E235" s="6"/>
      <c r="F235" s="6"/>
      <c r="G235" s="6"/>
      <c r="H235" s="6"/>
      <c r="I235" s="19"/>
      <c r="J235" s="19"/>
      <c r="K235" s="19"/>
      <c r="L235" s="19"/>
      <c r="M235" s="19"/>
      <c r="N235" s="6"/>
      <c r="O235" s="6"/>
    </row>
    <row r="236" spans="1:15" ht="43.25" customHeight="1">
      <c r="A236" s="23"/>
      <c r="B236" s="25"/>
      <c r="C236" s="19"/>
      <c r="D236" s="10"/>
      <c r="E236" s="6"/>
      <c r="F236" s="6"/>
      <c r="G236" s="6"/>
      <c r="H236" s="6"/>
      <c r="I236" s="19"/>
      <c r="J236" s="19"/>
      <c r="K236" s="19"/>
      <c r="L236" s="19"/>
      <c r="M236" s="19"/>
      <c r="N236" s="6"/>
      <c r="O236" s="6"/>
    </row>
    <row r="237" spans="1:15" ht="43.25" customHeight="1">
      <c r="A237" s="23"/>
      <c r="B237" s="25"/>
      <c r="C237" s="19"/>
      <c r="D237" s="10"/>
      <c r="E237" s="6"/>
      <c r="F237" s="6"/>
      <c r="G237" s="6"/>
      <c r="H237" s="6"/>
      <c r="I237" s="19"/>
      <c r="J237" s="19"/>
      <c r="K237" s="19"/>
      <c r="L237" s="19"/>
      <c r="M237" s="19"/>
      <c r="N237" s="6"/>
      <c r="O237" s="6"/>
    </row>
    <row r="238" spans="1:15" ht="43.25" customHeight="1">
      <c r="A238" s="23"/>
      <c r="B238" s="25"/>
      <c r="C238" s="19"/>
      <c r="D238" s="10"/>
      <c r="E238" s="6"/>
      <c r="F238" s="6"/>
      <c r="G238" s="6"/>
      <c r="H238" s="6"/>
      <c r="I238" s="19"/>
      <c r="J238" s="19"/>
      <c r="K238" s="19"/>
      <c r="L238" s="19"/>
      <c r="M238" s="19"/>
      <c r="N238" s="6"/>
      <c r="O238" s="6"/>
    </row>
    <row r="239" spans="1:15" ht="43.25" customHeight="1">
      <c r="A239" s="23"/>
      <c r="B239" s="25"/>
      <c r="C239" s="19"/>
      <c r="D239" s="10"/>
      <c r="E239" s="6"/>
      <c r="F239" s="6"/>
      <c r="G239" s="6"/>
      <c r="H239" s="6"/>
      <c r="I239" s="19"/>
      <c r="J239" s="19"/>
      <c r="K239" s="19"/>
      <c r="L239" s="19"/>
      <c r="M239" s="19"/>
      <c r="N239" s="6"/>
      <c r="O239" s="6"/>
    </row>
    <row r="240" spans="1:15" ht="43.25" customHeight="1">
      <c r="A240" s="23"/>
      <c r="B240" s="25"/>
      <c r="C240" s="19"/>
      <c r="D240" s="10"/>
      <c r="E240" s="6"/>
      <c r="F240" s="6"/>
      <c r="G240" s="6"/>
      <c r="H240" s="6"/>
      <c r="I240" s="19"/>
      <c r="J240" s="19"/>
      <c r="K240" s="19"/>
      <c r="L240" s="19"/>
      <c r="M240" s="19"/>
      <c r="N240" s="6"/>
      <c r="O240" s="6"/>
    </row>
    <row r="241" spans="1:15" ht="43.25" customHeight="1">
      <c r="A241" s="23"/>
      <c r="B241" s="25"/>
      <c r="C241" s="19"/>
      <c r="D241" s="10"/>
      <c r="E241" s="6"/>
      <c r="F241" s="6"/>
      <c r="G241" s="6"/>
      <c r="H241" s="6"/>
      <c r="I241" s="19"/>
      <c r="J241" s="19"/>
      <c r="K241" s="19"/>
      <c r="L241" s="19"/>
      <c r="M241" s="19"/>
      <c r="N241" s="6"/>
      <c r="O241" s="6"/>
    </row>
    <row r="242" spans="1:15" ht="43.25" customHeight="1">
      <c r="A242" s="23"/>
      <c r="B242" s="25"/>
      <c r="C242" s="19"/>
      <c r="D242" s="10"/>
      <c r="E242" s="6"/>
      <c r="F242" s="6"/>
      <c r="G242" s="6"/>
      <c r="H242" s="6"/>
      <c r="I242" s="19"/>
      <c r="J242" s="19"/>
      <c r="K242" s="19"/>
      <c r="L242" s="19"/>
      <c r="M242" s="19"/>
      <c r="N242" s="6"/>
      <c r="O242" s="6"/>
    </row>
    <row r="243" spans="1:15" ht="43.25" customHeight="1">
      <c r="A243" s="23"/>
      <c r="B243" s="25"/>
      <c r="C243" s="19"/>
      <c r="D243" s="10"/>
      <c r="E243" s="6"/>
      <c r="F243" s="6"/>
      <c r="G243" s="6"/>
      <c r="H243" s="6"/>
      <c r="I243" s="19"/>
      <c r="J243" s="19"/>
      <c r="K243" s="19"/>
      <c r="L243" s="19"/>
      <c r="M243" s="19"/>
      <c r="N243" s="6"/>
      <c r="O243" s="6"/>
    </row>
    <row r="244" spans="1:15" ht="43.25" customHeight="1">
      <c r="A244" s="23"/>
      <c r="B244" s="25"/>
      <c r="C244" s="19"/>
      <c r="D244" s="10"/>
      <c r="E244" s="6"/>
      <c r="F244" s="6"/>
      <c r="G244" s="6"/>
      <c r="H244" s="6"/>
      <c r="I244" s="19"/>
      <c r="J244" s="19"/>
      <c r="K244" s="19"/>
      <c r="L244" s="19"/>
      <c r="M244" s="19"/>
      <c r="N244" s="6"/>
      <c r="O244" s="6"/>
    </row>
    <row r="245" spans="1:15" ht="43.25" customHeight="1">
      <c r="A245" s="23"/>
      <c r="B245" s="25"/>
      <c r="C245" s="19"/>
      <c r="D245" s="10"/>
      <c r="E245" s="6"/>
      <c r="F245" s="6"/>
      <c r="G245" s="6"/>
      <c r="H245" s="6"/>
      <c r="I245" s="19"/>
      <c r="J245" s="19"/>
      <c r="K245" s="19"/>
      <c r="L245" s="19"/>
      <c r="M245" s="19"/>
      <c r="N245" s="6"/>
      <c r="O245" s="6"/>
    </row>
    <row r="246" spans="1:15" ht="43.25" customHeight="1">
      <c r="A246" s="23"/>
      <c r="B246" s="25"/>
      <c r="C246" s="19"/>
      <c r="D246" s="10"/>
      <c r="E246" s="6"/>
      <c r="F246" s="6"/>
      <c r="G246" s="6"/>
      <c r="H246" s="6"/>
      <c r="I246" s="19"/>
      <c r="J246" s="19"/>
      <c r="K246" s="19"/>
      <c r="L246" s="19"/>
      <c r="M246" s="19"/>
      <c r="N246" s="6"/>
      <c r="O246" s="6"/>
    </row>
    <row r="247" spans="1:15" ht="43.25" customHeight="1">
      <c r="A247" s="23"/>
      <c r="B247" s="25"/>
      <c r="C247" s="19"/>
      <c r="D247" s="10"/>
      <c r="E247" s="6"/>
      <c r="F247" s="6"/>
      <c r="G247" s="6"/>
      <c r="H247" s="6"/>
      <c r="I247" s="19"/>
      <c r="J247" s="19"/>
      <c r="K247" s="19"/>
      <c r="L247" s="19"/>
      <c r="M247" s="19"/>
      <c r="N247" s="6"/>
      <c r="O247" s="6"/>
    </row>
    <row r="248" spans="1:15" ht="43.25" customHeight="1">
      <c r="A248" s="23"/>
      <c r="B248" s="25"/>
      <c r="C248" s="19"/>
      <c r="D248" s="10"/>
      <c r="E248" s="6"/>
      <c r="F248" s="6"/>
      <c r="G248" s="6"/>
      <c r="H248" s="6"/>
      <c r="I248" s="19"/>
      <c r="J248" s="19"/>
      <c r="K248" s="19"/>
      <c r="L248" s="19"/>
      <c r="M248" s="19"/>
      <c r="N248" s="6"/>
      <c r="O248" s="6"/>
    </row>
    <row r="249" spans="1:15" ht="43.25" customHeight="1">
      <c r="A249" s="23"/>
      <c r="B249" s="25"/>
      <c r="C249" s="19"/>
      <c r="D249" s="10"/>
      <c r="E249" s="6"/>
      <c r="F249" s="6"/>
      <c r="G249" s="6"/>
      <c r="H249" s="6"/>
      <c r="I249" s="19"/>
      <c r="J249" s="19"/>
      <c r="K249" s="19"/>
      <c r="L249" s="19"/>
      <c r="M249" s="19"/>
      <c r="N249" s="6"/>
      <c r="O249" s="6"/>
    </row>
    <row r="250" spans="1:15" ht="43.25" customHeight="1">
      <c r="A250" s="23"/>
      <c r="B250" s="25"/>
      <c r="C250" s="19"/>
      <c r="D250" s="10"/>
      <c r="E250" s="6"/>
      <c r="F250" s="6"/>
      <c r="G250" s="6"/>
      <c r="H250" s="6"/>
      <c r="I250" s="19"/>
      <c r="J250" s="19"/>
      <c r="K250" s="19"/>
      <c r="L250" s="19"/>
      <c r="M250" s="19"/>
      <c r="N250" s="6"/>
      <c r="O250" s="6"/>
    </row>
    <row r="251" spans="1:15" ht="43.25" customHeight="1">
      <c r="A251" s="23"/>
      <c r="B251" s="25"/>
      <c r="C251" s="19"/>
      <c r="D251" s="10"/>
      <c r="E251" s="6"/>
      <c r="F251" s="6"/>
      <c r="G251" s="6"/>
      <c r="H251" s="6"/>
      <c r="I251" s="19"/>
      <c r="J251" s="19"/>
      <c r="K251" s="19"/>
      <c r="L251" s="19"/>
      <c r="M251" s="19"/>
      <c r="N251" s="6"/>
      <c r="O251" s="6"/>
    </row>
    <row r="252" spans="1:15" ht="43.25" customHeight="1">
      <c r="A252" s="23"/>
      <c r="B252" s="25"/>
      <c r="C252" s="19"/>
      <c r="D252" s="10"/>
      <c r="E252" s="6"/>
      <c r="F252" s="6"/>
      <c r="G252" s="6"/>
      <c r="H252" s="6"/>
      <c r="I252" s="19"/>
      <c r="J252" s="19"/>
      <c r="K252" s="19"/>
      <c r="L252" s="19"/>
      <c r="M252" s="19"/>
      <c r="N252" s="6"/>
      <c r="O252" s="6"/>
    </row>
    <row r="253" spans="1:15" ht="43.25" customHeight="1">
      <c r="A253" s="23"/>
      <c r="B253" s="25"/>
      <c r="C253" s="19"/>
      <c r="D253" s="10"/>
      <c r="E253" s="6"/>
      <c r="F253" s="6"/>
      <c r="G253" s="6"/>
      <c r="H253" s="6"/>
      <c r="I253" s="19"/>
      <c r="J253" s="19"/>
      <c r="K253" s="19"/>
      <c r="L253" s="19"/>
      <c r="M253" s="19"/>
      <c r="N253" s="6"/>
      <c r="O253" s="6"/>
    </row>
    <row r="254" spans="1:15" ht="43.25" customHeight="1">
      <c r="A254" s="23"/>
      <c r="B254" s="25"/>
      <c r="C254" s="19"/>
      <c r="D254" s="10"/>
      <c r="E254" s="6"/>
      <c r="F254" s="6"/>
      <c r="G254" s="6"/>
      <c r="H254" s="6"/>
      <c r="I254" s="19"/>
      <c r="J254" s="19"/>
      <c r="K254" s="19"/>
      <c r="L254" s="19"/>
      <c r="M254" s="19"/>
      <c r="N254" s="6"/>
      <c r="O254" s="6"/>
    </row>
    <row r="255" spans="1:15" ht="43.25" customHeight="1">
      <c r="A255" s="23"/>
      <c r="B255" s="25"/>
      <c r="C255" s="19"/>
      <c r="D255" s="10"/>
      <c r="E255" s="6"/>
      <c r="F255" s="6"/>
      <c r="G255" s="6"/>
      <c r="H255" s="6"/>
      <c r="I255" s="19"/>
      <c r="J255" s="19"/>
      <c r="K255" s="19"/>
      <c r="L255" s="19"/>
      <c r="M255" s="19"/>
      <c r="N255" s="6"/>
      <c r="O255" s="6"/>
    </row>
    <row r="256" spans="1:15" ht="43.25" customHeight="1">
      <c r="A256" s="23"/>
      <c r="B256" s="25"/>
      <c r="C256" s="19"/>
      <c r="D256" s="10"/>
      <c r="E256" s="6"/>
      <c r="F256" s="6"/>
      <c r="G256" s="6"/>
      <c r="H256" s="6"/>
      <c r="I256" s="19"/>
      <c r="J256" s="19"/>
      <c r="K256" s="19"/>
      <c r="L256" s="19"/>
      <c r="M256" s="19"/>
      <c r="N256" s="6"/>
      <c r="O256" s="6"/>
    </row>
    <row r="257" spans="1:15" ht="43.25" customHeight="1">
      <c r="A257" s="23"/>
      <c r="B257" s="25"/>
      <c r="C257" s="19"/>
      <c r="D257" s="10"/>
      <c r="E257" s="6"/>
      <c r="F257" s="6"/>
      <c r="G257" s="6"/>
      <c r="H257" s="6"/>
      <c r="I257" s="19"/>
      <c r="J257" s="19"/>
      <c r="K257" s="19"/>
      <c r="L257" s="19"/>
      <c r="M257" s="19"/>
      <c r="N257" s="6"/>
      <c r="O257" s="6"/>
    </row>
    <row r="258" spans="1:15" ht="43.25" customHeight="1">
      <c r="A258" s="23"/>
      <c r="B258" s="25"/>
      <c r="C258" s="19"/>
      <c r="D258" s="10"/>
      <c r="E258" s="6"/>
      <c r="F258" s="6"/>
      <c r="G258" s="6"/>
      <c r="H258" s="6"/>
      <c r="I258" s="19"/>
      <c r="J258" s="19"/>
      <c r="K258" s="19"/>
      <c r="L258" s="19"/>
      <c r="M258" s="19"/>
      <c r="N258" s="6"/>
      <c r="O258" s="6"/>
    </row>
    <row r="259" spans="1:15" ht="43.25" customHeight="1">
      <c r="A259" s="23"/>
      <c r="B259" s="25"/>
      <c r="C259" s="19"/>
      <c r="D259" s="10"/>
      <c r="E259" s="6"/>
      <c r="F259" s="6"/>
      <c r="G259" s="6"/>
      <c r="H259" s="6"/>
      <c r="I259" s="19"/>
      <c r="J259" s="19"/>
      <c r="K259" s="19"/>
      <c r="L259" s="19"/>
      <c r="M259" s="19"/>
      <c r="N259" s="6"/>
      <c r="O259" s="6"/>
    </row>
    <row r="260" spans="1:15" ht="43.25" customHeight="1">
      <c r="A260" s="23"/>
      <c r="B260" s="25"/>
      <c r="C260" s="19"/>
      <c r="D260" s="10"/>
      <c r="E260" s="6"/>
      <c r="F260" s="6"/>
      <c r="G260" s="6"/>
      <c r="H260" s="6"/>
      <c r="I260" s="19"/>
      <c r="J260" s="19"/>
      <c r="K260" s="19"/>
      <c r="L260" s="19"/>
      <c r="M260" s="19"/>
      <c r="N260" s="6"/>
      <c r="O260" s="6"/>
    </row>
    <row r="261" spans="1:15" ht="43.25" customHeight="1">
      <c r="A261" s="23"/>
      <c r="B261" s="25"/>
      <c r="C261" s="19"/>
      <c r="D261" s="10"/>
      <c r="E261" s="6"/>
      <c r="F261" s="6"/>
      <c r="G261" s="6"/>
      <c r="H261" s="6"/>
      <c r="I261" s="19"/>
      <c r="J261" s="19"/>
      <c r="K261" s="19"/>
      <c r="L261" s="19"/>
      <c r="M261" s="19"/>
      <c r="N261" s="6"/>
      <c r="O261" s="6"/>
    </row>
    <row r="262" spans="1:15" ht="43.25" customHeight="1">
      <c r="A262" s="23"/>
      <c r="B262" s="25"/>
      <c r="C262" s="19"/>
      <c r="D262" s="10"/>
      <c r="E262" s="6"/>
      <c r="F262" s="6"/>
      <c r="G262" s="6"/>
      <c r="H262" s="6"/>
      <c r="I262" s="19"/>
      <c r="J262" s="19"/>
      <c r="K262" s="19"/>
      <c r="L262" s="19"/>
      <c r="M262" s="19"/>
      <c r="N262" s="6"/>
      <c r="O262" s="6"/>
    </row>
    <row r="263" spans="1:15" ht="43.25" customHeight="1">
      <c r="A263" s="23"/>
      <c r="B263" s="25"/>
      <c r="C263" s="19"/>
      <c r="D263" s="10"/>
      <c r="E263" s="6"/>
      <c r="F263" s="6"/>
      <c r="G263" s="6"/>
      <c r="H263" s="6"/>
      <c r="I263" s="19"/>
      <c r="J263" s="19"/>
      <c r="K263" s="19"/>
      <c r="L263" s="19"/>
      <c r="M263" s="19"/>
      <c r="N263" s="6"/>
      <c r="O263" s="6"/>
    </row>
    <row r="264" spans="1:15" ht="43.25" customHeight="1">
      <c r="A264" s="23"/>
      <c r="B264" s="25"/>
      <c r="C264" s="19"/>
      <c r="D264" s="10"/>
      <c r="E264" s="6"/>
      <c r="F264" s="6"/>
      <c r="G264" s="6"/>
      <c r="H264" s="6"/>
      <c r="I264" s="19"/>
      <c r="J264" s="19"/>
      <c r="K264" s="19"/>
      <c r="L264" s="19"/>
      <c r="M264" s="19"/>
      <c r="N264" s="6"/>
      <c r="O264" s="6"/>
    </row>
    <row r="265" spans="1:15" ht="43.25" customHeight="1">
      <c r="A265" s="23"/>
      <c r="B265" s="25"/>
      <c r="C265" s="19"/>
      <c r="D265" s="10"/>
      <c r="E265" s="6"/>
      <c r="F265" s="6"/>
      <c r="G265" s="6"/>
      <c r="H265" s="6"/>
      <c r="I265" s="19"/>
      <c r="J265" s="19"/>
      <c r="K265" s="19"/>
      <c r="L265" s="19"/>
      <c r="M265" s="19"/>
      <c r="N265" s="6"/>
      <c r="O265" s="6"/>
    </row>
    <row r="266" spans="1:15" ht="43.25" customHeight="1">
      <c r="A266" s="23"/>
      <c r="B266" s="25"/>
      <c r="C266" s="19"/>
      <c r="D266" s="10"/>
      <c r="E266" s="6"/>
      <c r="F266" s="6"/>
      <c r="G266" s="6"/>
      <c r="H266" s="6"/>
      <c r="I266" s="19"/>
      <c r="J266" s="19"/>
      <c r="K266" s="19"/>
      <c r="L266" s="19"/>
      <c r="M266" s="19"/>
      <c r="N266" s="6"/>
      <c r="O266" s="6"/>
    </row>
    <row r="267" spans="1:15" ht="43.25" customHeight="1">
      <c r="A267" s="23"/>
      <c r="B267" s="25"/>
      <c r="C267" s="19"/>
      <c r="D267" s="10"/>
      <c r="E267" s="6"/>
      <c r="F267" s="6"/>
      <c r="G267" s="6"/>
      <c r="H267" s="6"/>
      <c r="I267" s="19"/>
      <c r="J267" s="19"/>
      <c r="K267" s="19"/>
      <c r="L267" s="19"/>
      <c r="M267" s="19"/>
      <c r="N267" s="6"/>
      <c r="O267" s="6"/>
    </row>
    <row r="268" spans="1:15" ht="43.25" customHeight="1">
      <c r="A268" s="23"/>
      <c r="B268" s="25"/>
      <c r="C268" s="19"/>
      <c r="D268" s="10"/>
      <c r="E268" s="6"/>
      <c r="F268" s="6"/>
      <c r="G268" s="6"/>
      <c r="H268" s="6"/>
      <c r="I268" s="19"/>
      <c r="J268" s="19"/>
      <c r="K268" s="19"/>
      <c r="L268" s="19"/>
      <c r="M268" s="19"/>
      <c r="N268" s="6"/>
      <c r="O268" s="6"/>
    </row>
    <row r="269" spans="1:15" ht="43.25" customHeight="1">
      <c r="A269" s="23"/>
      <c r="B269" s="25"/>
      <c r="C269" s="19"/>
      <c r="D269" s="10"/>
      <c r="E269" s="6"/>
      <c r="F269" s="6"/>
      <c r="G269" s="6"/>
      <c r="H269" s="6"/>
      <c r="I269" s="19"/>
      <c r="J269" s="19"/>
      <c r="K269" s="19"/>
      <c r="L269" s="19"/>
      <c r="M269" s="19"/>
      <c r="N269" s="6"/>
      <c r="O269" s="6"/>
    </row>
    <row r="270" spans="1:15" ht="43.25" customHeight="1">
      <c r="A270" s="23"/>
      <c r="B270" s="25"/>
      <c r="C270" s="19"/>
      <c r="D270" s="10"/>
      <c r="E270" s="6"/>
      <c r="F270" s="6"/>
      <c r="G270" s="6"/>
      <c r="H270" s="6"/>
      <c r="I270" s="19"/>
      <c r="J270" s="19"/>
      <c r="K270" s="19"/>
      <c r="L270" s="19"/>
      <c r="M270" s="19"/>
      <c r="N270" s="6"/>
      <c r="O270" s="6"/>
    </row>
    <row r="271" spans="1:15" ht="43.25" customHeight="1">
      <c r="A271" s="23"/>
      <c r="B271" s="25"/>
      <c r="C271" s="19"/>
      <c r="D271" s="10"/>
      <c r="E271" s="6"/>
      <c r="F271" s="6"/>
      <c r="G271" s="6"/>
      <c r="H271" s="6"/>
      <c r="I271" s="19"/>
      <c r="J271" s="19"/>
      <c r="K271" s="19"/>
      <c r="L271" s="19"/>
      <c r="M271" s="19"/>
      <c r="N271" s="6"/>
      <c r="O271" s="6"/>
    </row>
    <row r="272" spans="1:15" ht="43.25" customHeight="1">
      <c r="A272" s="23"/>
      <c r="B272" s="25"/>
      <c r="C272" s="19"/>
      <c r="D272" s="10"/>
      <c r="E272" s="6"/>
      <c r="F272" s="6"/>
      <c r="G272" s="6"/>
      <c r="H272" s="6"/>
      <c r="I272" s="19"/>
      <c r="J272" s="19"/>
      <c r="K272" s="19"/>
      <c r="L272" s="19"/>
      <c r="M272" s="19"/>
      <c r="N272" s="6"/>
      <c r="O272" s="6"/>
    </row>
    <row r="273" spans="1:15" ht="43.25" customHeight="1">
      <c r="A273" s="23"/>
      <c r="B273" s="25"/>
      <c r="C273" s="19"/>
      <c r="D273" s="10"/>
      <c r="E273" s="6"/>
      <c r="F273" s="6"/>
      <c r="G273" s="6"/>
      <c r="H273" s="6"/>
      <c r="I273" s="19"/>
      <c r="J273" s="19"/>
      <c r="K273" s="19"/>
      <c r="L273" s="19"/>
      <c r="M273" s="19"/>
      <c r="N273" s="6"/>
      <c r="O273" s="6"/>
    </row>
    <row r="274" spans="1:15" ht="43.25" customHeight="1">
      <c r="A274" s="23"/>
      <c r="B274" s="25"/>
      <c r="C274" s="19"/>
      <c r="D274" s="10"/>
      <c r="E274" s="6"/>
      <c r="F274" s="6"/>
      <c r="G274" s="6"/>
      <c r="H274" s="6"/>
      <c r="I274" s="19"/>
      <c r="J274" s="19"/>
      <c r="K274" s="19"/>
      <c r="L274" s="19"/>
      <c r="M274" s="19"/>
      <c r="N274" s="6"/>
      <c r="O274" s="6"/>
    </row>
    <row r="275" spans="1:15" ht="43.25" customHeight="1">
      <c r="A275" s="23"/>
      <c r="B275" s="25"/>
      <c r="C275" s="19"/>
      <c r="D275" s="10"/>
      <c r="E275" s="6"/>
      <c r="F275" s="6"/>
      <c r="G275" s="6"/>
      <c r="H275" s="6"/>
      <c r="I275" s="19"/>
      <c r="J275" s="19"/>
      <c r="K275" s="19"/>
      <c r="L275" s="19"/>
      <c r="M275" s="19"/>
      <c r="N275" s="6"/>
      <c r="O275" s="6"/>
    </row>
    <row r="276" spans="1:15" ht="43.25" customHeight="1">
      <c r="A276" s="23"/>
      <c r="B276" s="25"/>
      <c r="C276" s="19"/>
      <c r="D276" s="10"/>
      <c r="E276" s="6"/>
      <c r="F276" s="6"/>
      <c r="G276" s="6"/>
      <c r="H276" s="6"/>
      <c r="I276" s="19"/>
      <c r="J276" s="19"/>
      <c r="K276" s="19"/>
      <c r="L276" s="19"/>
      <c r="M276" s="19"/>
      <c r="N276" s="6"/>
      <c r="O276" s="6"/>
    </row>
    <row r="277" spans="1:15" ht="43.25" customHeight="1">
      <c r="A277" s="23"/>
      <c r="B277" s="25"/>
      <c r="C277" s="19"/>
      <c r="D277" s="10"/>
      <c r="E277" s="6"/>
      <c r="F277" s="6"/>
      <c r="G277" s="6"/>
      <c r="H277" s="6"/>
      <c r="I277" s="19"/>
      <c r="J277" s="19"/>
      <c r="K277" s="19"/>
      <c r="L277" s="19"/>
      <c r="M277" s="19"/>
      <c r="N277" s="6"/>
      <c r="O277" s="6"/>
    </row>
    <row r="278" spans="1:15" ht="43.25" customHeight="1">
      <c r="A278" s="23"/>
      <c r="B278" s="25"/>
      <c r="C278" s="19"/>
      <c r="D278" s="10"/>
      <c r="E278" s="6"/>
      <c r="F278" s="6"/>
      <c r="G278" s="6"/>
      <c r="H278" s="6"/>
      <c r="I278" s="19"/>
      <c r="J278" s="19"/>
      <c r="K278" s="19"/>
      <c r="L278" s="19"/>
      <c r="M278" s="19"/>
      <c r="N278" s="6"/>
      <c r="O278" s="6"/>
    </row>
    <row r="279" spans="1:15" ht="43.25" customHeight="1">
      <c r="A279" s="23"/>
      <c r="B279" s="25"/>
      <c r="C279" s="19"/>
      <c r="D279" s="10"/>
      <c r="E279" s="6"/>
      <c r="F279" s="6"/>
      <c r="G279" s="6"/>
      <c r="H279" s="6"/>
      <c r="I279" s="19"/>
      <c r="J279" s="19"/>
      <c r="K279" s="19"/>
      <c r="L279" s="19"/>
      <c r="M279" s="19"/>
      <c r="N279" s="6"/>
      <c r="O279" s="6"/>
    </row>
    <row r="280" spans="1:15" ht="43.25" customHeight="1">
      <c r="A280" s="23"/>
      <c r="B280" s="25"/>
      <c r="C280" s="19"/>
      <c r="D280" s="10"/>
      <c r="E280" s="6"/>
      <c r="F280" s="6"/>
      <c r="G280" s="6"/>
      <c r="H280" s="6"/>
      <c r="I280" s="19"/>
      <c r="J280" s="19"/>
      <c r="K280" s="19"/>
      <c r="L280" s="19"/>
      <c r="M280" s="19"/>
      <c r="N280" s="6"/>
      <c r="O280" s="6"/>
    </row>
    <row r="281" spans="1:15" ht="43.25" customHeight="1">
      <c r="A281" s="23"/>
      <c r="B281" s="25"/>
      <c r="C281" s="19"/>
      <c r="D281" s="10"/>
      <c r="E281" s="6"/>
      <c r="F281" s="6"/>
      <c r="G281" s="6"/>
      <c r="H281" s="6"/>
      <c r="I281" s="19"/>
      <c r="J281" s="19"/>
      <c r="K281" s="19"/>
      <c r="L281" s="19"/>
      <c r="M281" s="19"/>
      <c r="N281" s="6"/>
      <c r="O281" s="6"/>
    </row>
    <row r="282" spans="1:15" ht="43.25" customHeight="1">
      <c r="A282" s="23"/>
      <c r="B282" s="25"/>
      <c r="C282" s="19"/>
      <c r="D282" s="10"/>
      <c r="E282" s="6"/>
      <c r="F282" s="6"/>
      <c r="G282" s="6"/>
      <c r="H282" s="6"/>
      <c r="I282" s="19"/>
      <c r="J282" s="19"/>
      <c r="K282" s="19"/>
      <c r="L282" s="19"/>
      <c r="M282" s="19"/>
      <c r="N282" s="6"/>
      <c r="O282" s="6"/>
    </row>
    <row r="283" spans="1:15" ht="43.25" customHeight="1">
      <c r="A283" s="23"/>
      <c r="B283" s="25"/>
      <c r="C283" s="19"/>
      <c r="D283" s="10"/>
      <c r="E283" s="6"/>
      <c r="F283" s="6"/>
      <c r="G283" s="6"/>
      <c r="H283" s="6"/>
      <c r="I283" s="19"/>
      <c r="J283" s="19"/>
      <c r="K283" s="19"/>
      <c r="L283" s="19"/>
      <c r="M283" s="19"/>
      <c r="N283" s="6"/>
      <c r="O283" s="6"/>
    </row>
    <row r="284" spans="1:15" ht="43.25" customHeight="1">
      <c r="A284" s="23"/>
      <c r="B284" s="25"/>
      <c r="C284" s="19"/>
      <c r="D284" s="10"/>
      <c r="E284" s="6"/>
      <c r="F284" s="6"/>
      <c r="G284" s="6"/>
      <c r="H284" s="6"/>
      <c r="I284" s="19"/>
      <c r="J284" s="19"/>
      <c r="K284" s="19"/>
      <c r="L284" s="19"/>
      <c r="M284" s="19"/>
      <c r="N284" s="6"/>
      <c r="O284" s="6"/>
    </row>
    <row r="285" spans="1:15" ht="43.25" customHeight="1">
      <c r="A285" s="23"/>
      <c r="B285" s="25"/>
      <c r="C285" s="19"/>
      <c r="D285" s="10"/>
      <c r="E285" s="6"/>
      <c r="F285" s="6"/>
      <c r="G285" s="6"/>
      <c r="H285" s="6"/>
      <c r="I285" s="19"/>
      <c r="J285" s="19"/>
      <c r="K285" s="19"/>
      <c r="L285" s="19"/>
      <c r="M285" s="19"/>
      <c r="N285" s="6"/>
      <c r="O285" s="6"/>
    </row>
    <row r="286" spans="1:15" ht="43.25" customHeight="1">
      <c r="A286" s="23"/>
      <c r="B286" s="25"/>
      <c r="C286" s="19"/>
      <c r="D286" s="10"/>
      <c r="E286" s="6"/>
      <c r="F286" s="6"/>
      <c r="G286" s="6"/>
      <c r="H286" s="6"/>
      <c r="I286" s="19"/>
      <c r="J286" s="19"/>
      <c r="K286" s="19"/>
      <c r="L286" s="19"/>
      <c r="M286" s="19"/>
      <c r="N286" s="6"/>
      <c r="O286" s="6"/>
    </row>
    <row r="287" spans="1:15" ht="43.25" customHeight="1">
      <c r="A287" s="23"/>
      <c r="B287" s="25"/>
      <c r="C287" s="19"/>
      <c r="D287" s="10"/>
      <c r="E287" s="6"/>
      <c r="F287" s="6"/>
      <c r="G287" s="6"/>
      <c r="H287" s="6"/>
      <c r="I287" s="19"/>
      <c r="J287" s="19"/>
      <c r="K287" s="19"/>
      <c r="L287" s="19"/>
      <c r="M287" s="19"/>
      <c r="N287" s="6"/>
      <c r="O287" s="6"/>
    </row>
    <row r="288" spans="1:15" ht="43.25" customHeight="1">
      <c r="A288" s="23"/>
      <c r="B288" s="25"/>
      <c r="C288" s="19"/>
      <c r="D288" s="10"/>
      <c r="E288" s="6"/>
      <c r="F288" s="6"/>
      <c r="G288" s="6"/>
      <c r="H288" s="6"/>
      <c r="I288" s="19"/>
      <c r="J288" s="19"/>
      <c r="K288" s="19"/>
      <c r="L288" s="19"/>
      <c r="M288" s="19"/>
      <c r="N288" s="6"/>
      <c r="O288" s="6"/>
    </row>
    <row r="289" spans="1:15" ht="43.25" customHeight="1">
      <c r="A289" s="23"/>
      <c r="B289" s="25"/>
      <c r="C289" s="19"/>
      <c r="D289" s="10"/>
      <c r="E289" s="6"/>
      <c r="F289" s="6"/>
      <c r="G289" s="6"/>
      <c r="H289" s="6"/>
      <c r="I289" s="19"/>
      <c r="J289" s="19"/>
      <c r="K289" s="19"/>
      <c r="L289" s="19"/>
      <c r="M289" s="19"/>
      <c r="N289" s="6"/>
      <c r="O289" s="6"/>
    </row>
    <row r="290" spans="1:15" ht="43.25" customHeight="1">
      <c r="A290" s="23"/>
      <c r="B290" s="25"/>
      <c r="C290" s="19"/>
      <c r="D290" s="10"/>
      <c r="E290" s="6"/>
      <c r="F290" s="6"/>
      <c r="G290" s="6"/>
      <c r="H290" s="6"/>
      <c r="I290" s="19"/>
      <c r="J290" s="19"/>
      <c r="K290" s="19"/>
      <c r="L290" s="19"/>
      <c r="M290" s="19"/>
      <c r="N290" s="6"/>
      <c r="O290" s="6"/>
    </row>
    <row r="291" spans="1:15" ht="43.25" customHeight="1">
      <c r="A291" s="23"/>
      <c r="B291" s="25"/>
      <c r="C291" s="19"/>
      <c r="D291" s="10"/>
      <c r="E291" s="6"/>
      <c r="F291" s="6"/>
      <c r="G291" s="6"/>
      <c r="H291" s="6"/>
      <c r="I291" s="19"/>
      <c r="J291" s="19"/>
      <c r="K291" s="19"/>
      <c r="L291" s="19"/>
      <c r="M291" s="19"/>
      <c r="N291" s="6"/>
      <c r="O291" s="6"/>
    </row>
    <row r="292" spans="1:15" ht="43.25" customHeight="1">
      <c r="A292" s="23"/>
      <c r="B292" s="25"/>
      <c r="C292" s="19"/>
      <c r="D292" s="10"/>
      <c r="E292" s="6"/>
      <c r="F292" s="6"/>
      <c r="G292" s="6"/>
      <c r="H292" s="6"/>
      <c r="I292" s="19"/>
      <c r="J292" s="19"/>
      <c r="K292" s="19"/>
      <c r="L292" s="19"/>
      <c r="M292" s="19"/>
      <c r="N292" s="6"/>
      <c r="O292" s="6"/>
    </row>
    <row r="293" spans="1:15" ht="43.25" customHeight="1">
      <c r="A293" s="23"/>
      <c r="B293" s="25"/>
      <c r="C293" s="19"/>
      <c r="D293" s="10"/>
      <c r="E293" s="6"/>
      <c r="F293" s="6"/>
      <c r="G293" s="6"/>
      <c r="H293" s="6"/>
      <c r="I293" s="19"/>
      <c r="J293" s="19"/>
      <c r="K293" s="19"/>
      <c r="L293" s="19"/>
      <c r="M293" s="19"/>
      <c r="N293" s="6"/>
      <c r="O293" s="6"/>
    </row>
    <row r="294" spans="1:15" ht="43.25" customHeight="1">
      <c r="A294" s="23"/>
      <c r="B294" s="25"/>
      <c r="C294" s="19"/>
      <c r="D294" s="10"/>
      <c r="E294" s="6"/>
      <c r="F294" s="6"/>
      <c r="G294" s="6"/>
      <c r="H294" s="6"/>
      <c r="I294" s="19"/>
      <c r="J294" s="19"/>
      <c r="K294" s="19"/>
      <c r="L294" s="19"/>
      <c r="M294" s="19"/>
      <c r="N294" s="6"/>
      <c r="O294" s="6"/>
    </row>
    <row r="295" spans="1:15" ht="43.25" customHeight="1">
      <c r="A295" s="23"/>
      <c r="B295" s="25"/>
      <c r="C295" s="19"/>
      <c r="D295" s="10"/>
      <c r="E295" s="6"/>
      <c r="F295" s="6"/>
      <c r="G295" s="6"/>
      <c r="H295" s="6"/>
      <c r="I295" s="19"/>
      <c r="J295" s="19"/>
      <c r="K295" s="19"/>
      <c r="L295" s="19"/>
      <c r="M295" s="19"/>
      <c r="N295" s="6"/>
      <c r="O295" s="6"/>
    </row>
    <row r="296" spans="1:15" ht="43.25" customHeight="1">
      <c r="A296" s="23"/>
      <c r="B296" s="25"/>
      <c r="C296" s="19"/>
      <c r="D296" s="10"/>
      <c r="E296" s="6"/>
      <c r="F296" s="6"/>
      <c r="G296" s="6"/>
      <c r="H296" s="6"/>
      <c r="I296" s="19"/>
      <c r="J296" s="19"/>
      <c r="K296" s="19"/>
      <c r="L296" s="19"/>
      <c r="M296" s="19"/>
      <c r="N296" s="6"/>
      <c r="O296" s="6"/>
    </row>
    <row r="297" spans="1:15" ht="43.25" customHeight="1">
      <c r="A297" s="23"/>
      <c r="B297" s="25"/>
      <c r="C297" s="19"/>
      <c r="D297" s="19"/>
      <c r="E297" s="6"/>
      <c r="F297" s="6"/>
      <c r="G297" s="6"/>
      <c r="H297" s="6"/>
      <c r="I297" s="19"/>
      <c r="J297" s="19"/>
      <c r="K297" s="19"/>
      <c r="L297" s="19"/>
      <c r="M297" s="19"/>
      <c r="N297" s="6"/>
      <c r="O297" s="6"/>
    </row>
    <row r="298" spans="1:15" ht="43.25" customHeight="1">
      <c r="A298" s="23"/>
      <c r="B298" s="25"/>
      <c r="C298" s="19"/>
      <c r="D298" s="19"/>
      <c r="E298" s="6"/>
      <c r="F298" s="6"/>
      <c r="G298" s="6"/>
      <c r="H298" s="6"/>
      <c r="I298" s="19"/>
      <c r="J298" s="19"/>
      <c r="K298" s="19"/>
      <c r="L298" s="19"/>
      <c r="M298" s="19"/>
      <c r="N298" s="6"/>
      <c r="O298" s="6"/>
    </row>
    <row r="299" spans="1:15" ht="43.25" customHeight="1">
      <c r="A299" s="23"/>
      <c r="B299" s="25"/>
      <c r="C299" s="19"/>
      <c r="D299" s="19"/>
      <c r="E299" s="6"/>
      <c r="F299" s="6"/>
      <c r="G299" s="6"/>
      <c r="H299" s="6"/>
      <c r="I299" s="19"/>
      <c r="J299" s="19"/>
      <c r="K299" s="19"/>
      <c r="L299" s="19"/>
      <c r="M299" s="19"/>
      <c r="N299" s="6"/>
      <c r="O299" s="6"/>
    </row>
    <row r="300" spans="1:15" ht="43.25" customHeight="1">
      <c r="A300" s="23"/>
      <c r="B300" s="25"/>
      <c r="C300" s="19"/>
      <c r="D300" s="19"/>
      <c r="E300" s="6"/>
      <c r="F300" s="6"/>
      <c r="G300" s="6"/>
      <c r="H300" s="6"/>
      <c r="I300" s="19"/>
      <c r="J300" s="19"/>
      <c r="K300" s="19"/>
      <c r="L300" s="19"/>
      <c r="M300" s="19"/>
      <c r="N300" s="6"/>
      <c r="O300" s="6"/>
    </row>
  </sheetData>
  <sheetProtection algorithmName="SHA-512" hashValue="OXpDzsdcHPxpgpOxP0K3TMH40S1EIJY1tARZMZMGOQTA8CMOrRbxvsdJKzeo5lvGqrNus0GWhRK34/SUt+fDrQ==" saltValue="7dTzU4yp/zA8XC6KPXiAag==" spinCount="100000" sheet="1" formatCells="0" insertRows="0"/>
  <mergeCells count="21">
    <mergeCell ref="A1:J6"/>
    <mergeCell ref="C7:D9"/>
    <mergeCell ref="E7:F9"/>
    <mergeCell ref="G7:G9"/>
    <mergeCell ref="H7:J9"/>
    <mergeCell ref="A7:A11"/>
    <mergeCell ref="B7:B11"/>
    <mergeCell ref="C10:D11"/>
    <mergeCell ref="E10:J11"/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</mergeCells>
  <conditionalFormatting sqref="A1:A7 D1:E9 G1:N9 E10 K10:N11 D12:E37 G12:N37">
    <cfRule type="expression" dxfId="176" priority="99">
      <formula>$C1="Option"</formula>
    </cfRule>
  </conditionalFormatting>
  <conditionalFormatting sqref="A12:A1001 D40:E1001 G40:N1001">
    <cfRule type="expression" dxfId="175" priority="1">
      <formula>$C12="Option"</formula>
    </cfRule>
  </conditionalFormatting>
  <conditionalFormatting sqref="A43:A45">
    <cfRule type="expression" dxfId="174" priority="13">
      <formula>$F43="Fermeture"</formula>
    </cfRule>
    <cfRule type="expression" dxfId="173" priority="14">
      <formula>$F43="Modification"</formula>
    </cfRule>
    <cfRule type="expression" dxfId="172" priority="15">
      <formula>$F43="Création"</formula>
    </cfRule>
  </conditionalFormatting>
  <conditionalFormatting sqref="A25:B26">
    <cfRule type="expression" dxfId="171" priority="95">
      <formula>$F25="Création"</formula>
    </cfRule>
    <cfRule type="expression" dxfId="170" priority="94">
      <formula>$F25="Modification"</formula>
    </cfRule>
    <cfRule type="expression" dxfId="169" priority="93">
      <formula>$F25="Fermeture"</formula>
    </cfRule>
  </conditionalFormatting>
  <conditionalFormatting sqref="A38:D39">
    <cfRule type="expression" dxfId="168" priority="35">
      <formula>$F38="Création"</formula>
    </cfRule>
    <cfRule type="expression" dxfId="167" priority="34">
      <formula>$F38="Modification"</formula>
    </cfRule>
    <cfRule type="expression" dxfId="166" priority="33">
      <formula>$F38="Fermeture"</formula>
    </cfRule>
  </conditionalFormatting>
  <conditionalFormatting sqref="A46:I49">
    <cfRule type="expression" dxfId="165" priority="5">
      <formula>$F46="Fermeture"</formula>
    </cfRule>
    <cfRule type="expression" dxfId="164" priority="6">
      <formula>$F46="Modification"</formula>
    </cfRule>
    <cfRule type="expression" dxfId="163" priority="7">
      <formula>$F46="Création"</formula>
    </cfRule>
  </conditionalFormatting>
  <conditionalFormatting sqref="A50:L62">
    <cfRule type="expression" dxfId="162" priority="2">
      <formula>$F50="Fermeture"</formula>
    </cfRule>
    <cfRule type="expression" dxfId="161" priority="3">
      <formula>$F50="Modification"</formula>
    </cfRule>
    <cfRule type="expression" dxfId="160" priority="4">
      <formula>$F50="Création"</formula>
    </cfRule>
  </conditionalFormatting>
  <conditionalFormatting sqref="A40:N42">
    <cfRule type="expression" dxfId="159" priority="24">
      <formula>$F40="Fermeture"</formula>
    </cfRule>
    <cfRule type="expression" dxfId="158" priority="26">
      <formula>$F40="Création"</formula>
    </cfRule>
    <cfRule type="expression" dxfId="157" priority="25">
      <formula>$F40="Modification"</formula>
    </cfRule>
  </conditionalFormatting>
  <conditionalFormatting sqref="A1:O7 C8:O9 C10 E10 K10:O11 A12:O12 A13:H13 K13:O16 A14:F14 A15:H15 A16:F16 A17:O24 C25:O26 A27:O37 O41:O62 A63:O999">
    <cfRule type="expression" dxfId="156" priority="104">
      <formula>$F1="Création"</formula>
    </cfRule>
    <cfRule type="expression" dxfId="155" priority="103">
      <formula>$F1="Modification"</formula>
    </cfRule>
  </conditionalFormatting>
  <conditionalFormatting sqref="A1:O7 C8:O9 K10:O11 A12:O12 K13:O16 A17:O24 C25:O26 A27:O37 E10 A13:H13 A14:F14 A15:H15 A16:F16 A63:O999 C10 O41:O62">
    <cfRule type="expression" dxfId="154" priority="102">
      <formula>$F1="Fermeture"</formula>
    </cfRule>
  </conditionalFormatting>
  <conditionalFormatting sqref="B26">
    <cfRule type="expression" dxfId="153" priority="96">
      <formula>$F26="Fermeture"</formula>
    </cfRule>
    <cfRule type="expression" dxfId="152" priority="97">
      <formula>$F26="Modification"</formula>
    </cfRule>
    <cfRule type="expression" dxfId="151" priority="98">
      <formula>$F26="Création"</formula>
    </cfRule>
  </conditionalFormatting>
  <conditionalFormatting sqref="B43">
    <cfRule type="expression" dxfId="150" priority="18">
      <formula>$F44="Création"</formula>
    </cfRule>
    <cfRule type="expression" dxfId="149" priority="17">
      <formula>$F44="Modification"</formula>
    </cfRule>
    <cfRule type="expression" dxfId="148" priority="16">
      <formula>$F44="Fermeture"</formula>
    </cfRule>
  </conditionalFormatting>
  <conditionalFormatting sqref="C43:G43 H43:N44 B44:G44 B45:N45">
    <cfRule type="expression" dxfId="147" priority="21">
      <formula>$F43="Modification"</formula>
    </cfRule>
    <cfRule type="expression" dxfId="146" priority="22">
      <formula>$F43="Création"</formula>
    </cfRule>
  </conditionalFormatting>
  <conditionalFormatting sqref="D38:D39">
    <cfRule type="expression" dxfId="145" priority="32">
      <formula>$C38="Option"</formula>
    </cfRule>
  </conditionalFormatting>
  <conditionalFormatting sqref="H43:N44 B45:N45 C43:G43 B44:G44">
    <cfRule type="expression" dxfId="144" priority="20">
      <formula>$F43="Fermeture"</formula>
    </cfRule>
  </conditionalFormatting>
  <conditionalFormatting sqref="J46:N49 M50:N62">
    <cfRule type="expression" dxfId="143" priority="11">
      <formula>$F46="Création"</formula>
    </cfRule>
    <cfRule type="expression" dxfId="142" priority="10">
      <formula>$F46="Modification"</formula>
    </cfRule>
    <cfRule type="expression" dxfId="141" priority="9">
      <formula>$F46="Fermeture"</formula>
    </cfRule>
  </conditionalFormatting>
  <conditionalFormatting sqref="N1:N37">
    <cfRule type="expression" dxfId="140" priority="101">
      <formula>$M1="Porteuse"</formula>
    </cfRule>
  </conditionalFormatting>
  <conditionalFormatting sqref="N40:N999">
    <cfRule type="expression" dxfId="139" priority="8">
      <formula>$M40="Porteuse"</formula>
    </cfRule>
  </conditionalFormatting>
  <dataValidations count="6">
    <dataValidation type="list" allowBlank="1" showInputMessage="1" showErrorMessage="1" sqref="M41:M300 M19:M37" xr:uid="{0A5D7AA3-E46C-40D6-8C73-834B4EFDC50B}">
      <formula1>List_Mutualisation</formula1>
    </dataValidation>
    <dataValidation type="list" allowBlank="1" showInputMessage="1" showErrorMessage="1" sqref="H41:H300 H19:H37" xr:uid="{C4F648D6-6EEB-4541-BB21-CFD11451CEBF}">
      <formula1>List_CNU</formula1>
    </dataValidation>
    <dataValidation type="list" allowBlank="1" showInputMessage="1" showErrorMessage="1" sqref="C41:C300 C19:C37" xr:uid="{4817B17B-1544-4F5A-8736-511A3AE2F180}">
      <formula1>"UE, ECUE, BLOC, OPTION, Parcours Pédagogique"</formula1>
    </dataValidation>
    <dataValidation type="list" allowBlank="1" showInputMessage="1" showErrorMessage="1" sqref="F41:F300 F19:F37" xr:uid="{E7A8428D-5110-4C1F-A7B9-FFA26E7D2D96}">
      <formula1>List_Statut</formula1>
    </dataValidation>
    <dataValidation type="list" allowBlank="1" showInputMessage="1" showErrorMessage="1" sqref="E41:E300 E19:E37" xr:uid="{96839C32-F952-4D2D-BE8D-98FB28C7F42B}">
      <formula1>List_Type</formula1>
    </dataValidation>
    <dataValidation type="list" allowBlank="1" showInputMessage="1" showErrorMessage="1" sqref="L41:L300 L19:L37" xr:uid="{8638ED18-5832-492E-9BF1-9F96826C3018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1FEC9-9589-400C-8621-B97B1C87DAF2}">
  <sheetPr codeName="Feuil13"/>
  <dimension ref="A1:W300"/>
  <sheetViews>
    <sheetView zoomScaleNormal="100" workbookViewId="0">
      <pane ySplit="18" topLeftCell="A19" activePane="bottomLeft" state="frozen"/>
      <selection activeCell="D25" sqref="D25"/>
      <selection pane="bottomLeft" activeCell="E12" sqref="E1:L1048576"/>
    </sheetView>
  </sheetViews>
  <sheetFormatPr baseColWidth="10" defaultColWidth="11.5" defaultRowHeight="15"/>
  <cols>
    <col min="1" max="1" width="39" style="13" customWidth="1"/>
    <col min="2" max="2" width="50.6640625" style="13" customWidth="1"/>
    <col min="3" max="3" width="15.5" style="17" customWidth="1"/>
    <col min="4" max="4" width="20.83203125" style="13" customWidth="1"/>
    <col min="5" max="5" width="15.5" style="13" customWidth="1"/>
    <col min="6" max="6" width="24.6640625" style="13" customWidth="1"/>
    <col min="7" max="7" width="22" style="13" customWidth="1"/>
    <col min="8" max="8" width="27.1640625" style="13" customWidth="1"/>
    <col min="9" max="9" width="35.33203125" style="13" customWidth="1"/>
    <col min="10" max="10" width="18.6640625" style="13" customWidth="1"/>
    <col min="11" max="11" width="40.6640625" style="13" customWidth="1"/>
    <col min="12" max="12" width="31.6640625" style="13" customWidth="1"/>
    <col min="13" max="14" width="22.5" style="13" customWidth="1"/>
    <col min="15" max="15" width="20.33203125" style="13" customWidth="1"/>
    <col min="16" max="16" width="20.83203125" style="13" bestFit="1" customWidth="1"/>
    <col min="17" max="17" width="20.5" style="13" customWidth="1"/>
    <col min="18" max="18" width="17.33203125" style="13" customWidth="1"/>
    <col min="19" max="19" width="51.33203125" style="13" customWidth="1"/>
    <col min="20" max="20" width="46.1640625" style="17" customWidth="1"/>
    <col min="21" max="23" width="11.5" style="29"/>
  </cols>
  <sheetData>
    <row r="1" spans="1:19">
      <c r="A1" s="160"/>
      <c r="B1" s="160"/>
      <c r="C1" s="160"/>
      <c r="D1" s="160"/>
      <c r="E1" s="160"/>
      <c r="F1" s="160"/>
      <c r="G1" s="160"/>
      <c r="H1" s="160"/>
      <c r="I1" s="160"/>
      <c r="J1" s="32"/>
    </row>
    <row r="2" spans="1:19">
      <c r="A2" s="160"/>
      <c r="B2" s="160"/>
      <c r="C2" s="160"/>
      <c r="D2" s="160"/>
      <c r="E2" s="160"/>
      <c r="F2" s="160"/>
      <c r="G2" s="160"/>
      <c r="H2" s="160"/>
      <c r="I2" s="160"/>
      <c r="J2" s="32"/>
    </row>
    <row r="3" spans="1:19">
      <c r="A3" s="160"/>
      <c r="B3" s="160"/>
      <c r="C3" s="160"/>
      <c r="D3" s="160"/>
      <c r="E3" s="160"/>
      <c r="F3" s="160"/>
      <c r="G3" s="160"/>
      <c r="H3" s="160"/>
      <c r="I3" s="160"/>
      <c r="J3" s="32"/>
    </row>
    <row r="4" spans="1:19">
      <c r="A4" s="160"/>
      <c r="B4" s="160"/>
      <c r="C4" s="160"/>
      <c r="D4" s="160"/>
      <c r="E4" s="160"/>
      <c r="F4" s="160"/>
      <c r="G4" s="160"/>
      <c r="H4" s="160"/>
      <c r="I4" s="160"/>
      <c r="J4" s="32"/>
    </row>
    <row r="5" spans="1:19">
      <c r="A5" s="160"/>
      <c r="B5" s="160"/>
      <c r="C5" s="160"/>
      <c r="D5" s="160"/>
      <c r="E5" s="160"/>
      <c r="F5" s="160"/>
      <c r="G5" s="160"/>
      <c r="H5" s="160"/>
      <c r="I5" s="160"/>
      <c r="J5" s="32"/>
    </row>
    <row r="6" spans="1:19">
      <c r="A6" s="160"/>
      <c r="B6" s="160"/>
      <c r="C6" s="160"/>
      <c r="D6" s="160"/>
      <c r="E6" s="160"/>
      <c r="F6" s="160"/>
      <c r="G6" s="160"/>
      <c r="H6" s="160"/>
      <c r="I6" s="160"/>
      <c r="J6" s="32"/>
    </row>
    <row r="7" spans="1:19" ht="14.5" customHeight="1">
      <c r="A7" s="208" t="s">
        <v>382</v>
      </c>
      <c r="B7" s="159" t="str">
        <f>'Fiche Générale'!B3</f>
        <v>Portail_SHS</v>
      </c>
      <c r="C7" s="184" t="s">
        <v>383</v>
      </c>
      <c r="D7" s="162"/>
      <c r="E7" s="182" t="str">
        <f>'Fiche Générale'!B4</f>
        <v>Géographie</v>
      </c>
      <c r="F7" s="159"/>
      <c r="G7" s="162" t="s">
        <v>384</v>
      </c>
      <c r="H7" s="183" t="str">
        <f>'Fiche Générale'!B5</f>
        <v>licence de géographie</v>
      </c>
      <c r="I7" s="183"/>
      <c r="J7" s="33"/>
      <c r="K7" s="18"/>
    </row>
    <row r="8" spans="1:19" ht="14.5" customHeight="1">
      <c r="A8" s="209"/>
      <c r="B8" s="159"/>
      <c r="C8" s="184"/>
      <c r="D8" s="162"/>
      <c r="E8" s="182"/>
      <c r="F8" s="159"/>
      <c r="G8" s="162"/>
      <c r="H8" s="183"/>
      <c r="I8" s="183"/>
      <c r="J8" s="33"/>
      <c r="K8" s="18"/>
    </row>
    <row r="9" spans="1:19" ht="14.5" customHeight="1">
      <c r="A9" s="209"/>
      <c r="B9" s="159"/>
      <c r="C9" s="184"/>
      <c r="D9" s="162"/>
      <c r="E9" s="182"/>
      <c r="F9" s="159"/>
      <c r="G9" s="162"/>
      <c r="H9" s="183"/>
      <c r="I9" s="183"/>
      <c r="J9" s="33"/>
      <c r="K9" s="18"/>
    </row>
    <row r="10" spans="1:19" ht="14.5" customHeight="1">
      <c r="A10" s="209"/>
      <c r="B10" s="159"/>
      <c r="C10" s="175" t="s">
        <v>204</v>
      </c>
      <c r="D10" s="175"/>
      <c r="E10" s="185">
        <f>'Fiche Générale'!B9</f>
        <v>0</v>
      </c>
      <c r="F10" s="185"/>
      <c r="G10" s="185"/>
      <c r="H10" s="185"/>
      <c r="I10" s="185"/>
      <c r="J10" s="33"/>
      <c r="K10" s="18"/>
    </row>
    <row r="11" spans="1:19" ht="14.5" customHeight="1">
      <c r="A11" s="209"/>
      <c r="B11" s="159"/>
      <c r="C11" s="175"/>
      <c r="D11" s="175"/>
      <c r="E11" s="185"/>
      <c r="F11" s="185"/>
      <c r="G11" s="185"/>
      <c r="H11" s="185"/>
      <c r="I11" s="185"/>
      <c r="J11" s="33"/>
      <c r="K11" s="18"/>
    </row>
    <row r="12" spans="1:19">
      <c r="C12" s="13"/>
      <c r="I12" s="35"/>
      <c r="J12" s="35"/>
      <c r="M12" s="155" t="s">
        <v>385</v>
      </c>
      <c r="N12" s="156"/>
      <c r="O12" s="195"/>
      <c r="P12" s="155" t="s">
        <v>386</v>
      </c>
      <c r="Q12" s="156"/>
      <c r="R12" s="156"/>
      <c r="S12" s="195"/>
    </row>
    <row r="13" spans="1:19">
      <c r="A13" s="192" t="s">
        <v>205</v>
      </c>
      <c r="B13" s="119" t="str">
        <f>'S4 Maquette'!B13</f>
        <v>2ème année de Portail</v>
      </c>
      <c r="C13" s="119"/>
      <c r="D13" s="192" t="s">
        <v>387</v>
      </c>
      <c r="E13" s="205">
        <f>'S4 Maquette'!E13</f>
        <v>0</v>
      </c>
      <c r="F13" s="205"/>
      <c r="G13" s="205"/>
      <c r="I13" s="35"/>
      <c r="J13" s="35"/>
      <c r="M13" s="157"/>
      <c r="N13" s="158"/>
      <c r="O13" s="196"/>
      <c r="P13" s="157"/>
      <c r="Q13" s="158"/>
      <c r="R13" s="158"/>
      <c r="S13" s="196"/>
    </row>
    <row r="14" spans="1:19">
      <c r="A14" s="194"/>
      <c r="B14" s="119"/>
      <c r="C14" s="119"/>
      <c r="D14" s="194"/>
      <c r="E14" s="205"/>
      <c r="F14" s="205"/>
      <c r="G14" s="205"/>
      <c r="I14" s="35"/>
      <c r="J14" s="35"/>
      <c r="M14" s="154" t="s">
        <v>388</v>
      </c>
      <c r="N14" s="155" t="s">
        <v>389</v>
      </c>
      <c r="O14" s="195"/>
      <c r="P14" s="160"/>
      <c r="Q14" s="199"/>
      <c r="R14" s="206"/>
      <c r="S14" s="192"/>
    </row>
    <row r="15" spans="1:19">
      <c r="A15" s="192" t="s">
        <v>390</v>
      </c>
      <c r="B15" s="122" t="str">
        <f>'S4 Maquette'!B15</f>
        <v>Semestre 4</v>
      </c>
      <c r="C15" s="123"/>
      <c r="D15" s="192" t="s">
        <v>391</v>
      </c>
      <c r="E15" s="205">
        <f>'S4 Maquette'!E15:F16</f>
        <v>0</v>
      </c>
      <c r="F15" s="205"/>
      <c r="G15" s="205"/>
      <c r="I15" s="35"/>
      <c r="J15" s="35"/>
      <c r="M15" s="154"/>
      <c r="N15" s="202"/>
      <c r="O15" s="203"/>
      <c r="P15" s="160"/>
      <c r="Q15" s="200"/>
      <c r="R15" s="206"/>
      <c r="S15" s="193"/>
    </row>
    <row r="16" spans="1:19">
      <c r="A16" s="194"/>
      <c r="B16" s="125"/>
      <c r="C16" s="126"/>
      <c r="D16" s="194"/>
      <c r="E16" s="205"/>
      <c r="F16" s="205"/>
      <c r="G16" s="205"/>
      <c r="I16" s="35"/>
      <c r="J16" s="35"/>
      <c r="M16" s="154"/>
      <c r="N16" s="202"/>
      <c r="O16" s="203"/>
      <c r="P16" s="160"/>
      <c r="Q16" s="200"/>
      <c r="R16" s="206"/>
      <c r="S16" s="193"/>
    </row>
    <row r="17" spans="1:23">
      <c r="L17" s="14"/>
      <c r="M17" s="154"/>
      <c r="N17" s="157"/>
      <c r="O17" s="196"/>
      <c r="P17" s="160"/>
      <c r="Q17" s="201"/>
      <c r="R17" s="206"/>
      <c r="S17" s="194"/>
    </row>
    <row r="18" spans="1:23" ht="59.5" customHeight="1">
      <c r="A18" s="3" t="s">
        <v>392</v>
      </c>
      <c r="B18" s="34" t="s">
        <v>393</v>
      </c>
      <c r="C18" s="3" t="s">
        <v>5</v>
      </c>
      <c r="D18" s="3" t="s">
        <v>394</v>
      </c>
      <c r="E18" s="3" t="s">
        <v>395</v>
      </c>
      <c r="F18" s="3" t="s">
        <v>396</v>
      </c>
      <c r="G18" s="3" t="s">
        <v>397</v>
      </c>
      <c r="H18" s="3" t="s">
        <v>398</v>
      </c>
      <c r="I18" s="3" t="s">
        <v>399</v>
      </c>
      <c r="J18" s="3" t="s">
        <v>577</v>
      </c>
      <c r="K18" s="3" t="s">
        <v>401</v>
      </c>
      <c r="L18" s="3" t="s">
        <v>402</v>
      </c>
      <c r="M18" s="3" t="s">
        <v>403</v>
      </c>
      <c r="N18" s="3" t="s">
        <v>393</v>
      </c>
      <c r="O18" s="3" t="s">
        <v>404</v>
      </c>
      <c r="P18" s="3" t="s">
        <v>405</v>
      </c>
      <c r="Q18" s="3" t="s">
        <v>393</v>
      </c>
      <c r="R18" s="3" t="s">
        <v>404</v>
      </c>
      <c r="S18" s="4" t="s">
        <v>406</v>
      </c>
      <c r="T18" s="4" t="s">
        <v>407</v>
      </c>
      <c r="W18"/>
    </row>
    <row r="19" spans="1:23" ht="30.5" customHeight="1">
      <c r="A19" s="54" t="str">
        <f>'S4 Maquette'!B19</f>
        <v>Compétences transversales S4</v>
      </c>
      <c r="B19" s="38" t="str">
        <f>'S4 Maquette'!C19</f>
        <v>UE</v>
      </c>
      <c r="C19" s="55">
        <f>'S4 Maquette'!F19</f>
        <v>0</v>
      </c>
      <c r="D19" s="56"/>
      <c r="E19" s="56"/>
      <c r="F19" s="56"/>
      <c r="G19" s="57"/>
      <c r="H19" s="58"/>
      <c r="I19" s="58"/>
      <c r="J19" s="58"/>
      <c r="K19" s="57"/>
      <c r="L19" s="57"/>
      <c r="M19" s="58"/>
      <c r="N19" s="58"/>
      <c r="O19" s="57"/>
      <c r="P19" s="57"/>
      <c r="Q19" s="57"/>
      <c r="R19" s="57"/>
      <c r="S19" s="59"/>
      <c r="T19" s="66"/>
      <c r="W19"/>
    </row>
    <row r="20" spans="1:23" ht="30.5" customHeight="1">
      <c r="A20" s="54" t="str">
        <f>'S4 Maquette'!B20</f>
        <v>Compétences écrites 2</v>
      </c>
      <c r="B20" s="38" t="str">
        <f>'S4 Maquette'!C20</f>
        <v>ECUE</v>
      </c>
      <c r="C20" s="61">
        <f>'S4 Maquette'!F20</f>
        <v>0</v>
      </c>
      <c r="D20" s="60"/>
      <c r="E20" s="60"/>
      <c r="F20" s="60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6"/>
      <c r="W20"/>
    </row>
    <row r="21" spans="1:23" ht="30.5" customHeight="1">
      <c r="A21" s="54" t="str">
        <f>'S4 Maquette'!B21</f>
        <v>Compétences numériques 2</v>
      </c>
      <c r="B21" s="38" t="str">
        <f>'S4 Maquette'!C21</f>
        <v>ECUE</v>
      </c>
      <c r="C21" s="61">
        <f>'S4 Maquette'!F21</f>
        <v>0</v>
      </c>
      <c r="D21" s="60"/>
      <c r="E21" s="60"/>
      <c r="F21" s="60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6"/>
      <c r="W21"/>
    </row>
    <row r="22" spans="1:23" ht="30.5" customHeight="1">
      <c r="A22" s="54" t="str">
        <f>'S4 Maquette'!B22</f>
        <v>Langue Vivante-4</v>
      </c>
      <c r="B22" s="38" t="str">
        <f>'S4 Maquette'!C22</f>
        <v>ECUE</v>
      </c>
      <c r="C22" s="61">
        <f>'S4 Maquette'!F22</f>
        <v>0</v>
      </c>
      <c r="D22" s="60"/>
      <c r="E22" s="60"/>
      <c r="F22" s="60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6"/>
      <c r="W22"/>
    </row>
    <row r="23" spans="1:23" ht="30.5" customHeight="1">
      <c r="A23" s="8" t="str">
        <f>'S4 Maquette'!B23</f>
        <v>Min 1 Max 1</v>
      </c>
      <c r="B23" s="38" t="str">
        <f>'S4 Maquette'!C23</f>
        <v>OPTION</v>
      </c>
      <c r="C23" s="61">
        <f>'S4 Maquette'!F23</f>
        <v>0</v>
      </c>
      <c r="D23" s="60"/>
      <c r="E23" s="60"/>
      <c r="F23" s="60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6"/>
      <c r="W23"/>
    </row>
    <row r="24" spans="1:23" ht="30.5" customHeight="1">
      <c r="A24" s="8" t="str">
        <f>'S4 Maquette'!B24</f>
        <v>Anglais 4</v>
      </c>
      <c r="B24" s="38" t="str">
        <f>'S4 Maquette'!C24</f>
        <v>ECUE</v>
      </c>
      <c r="C24" s="61">
        <f>'S4 Maquette'!F24</f>
        <v>0</v>
      </c>
      <c r="D24" s="60"/>
      <c r="E24" s="60"/>
      <c r="F24" s="60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6"/>
      <c r="W24"/>
    </row>
    <row r="25" spans="1:23" ht="30.5" customHeight="1">
      <c r="A25" s="8" t="str">
        <f>'S4 Maquette'!B25</f>
        <v>Espagnol</v>
      </c>
      <c r="B25" s="38" t="str">
        <f>'S4 Maquette'!C25</f>
        <v>ECUE</v>
      </c>
      <c r="C25" s="61">
        <f>'S4 Maquette'!F25</f>
        <v>0</v>
      </c>
      <c r="D25" s="60"/>
      <c r="E25" s="60"/>
      <c r="F25" s="60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6"/>
      <c r="W25"/>
    </row>
    <row r="26" spans="1:23" ht="30.5" customHeight="1">
      <c r="A26" s="8" t="str">
        <f>'S4 Maquette'!B26</f>
        <v>Italien</v>
      </c>
      <c r="B26" s="38" t="str">
        <f>'S4 Maquette'!C26</f>
        <v>ECUE</v>
      </c>
      <c r="C26" s="61">
        <f>'S4 Maquette'!F26</f>
        <v>0</v>
      </c>
      <c r="D26" s="60"/>
      <c r="E26" s="60"/>
      <c r="F26" s="60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6"/>
      <c r="W26"/>
    </row>
    <row r="27" spans="1:23" ht="30.5" customHeight="1">
      <c r="A27" s="41" t="str">
        <f>'S4 Maquette'!B27</f>
        <v>UE disciplinaire géo Appliquée aménagement 4</v>
      </c>
      <c r="B27" s="41" t="str">
        <f>'S4 Maquette'!C27</f>
        <v>UE</v>
      </c>
      <c r="C27" s="39" t="s">
        <v>408</v>
      </c>
      <c r="D27" s="19">
        <v>3</v>
      </c>
      <c r="E27" s="37" t="s">
        <v>409</v>
      </c>
      <c r="F27" s="37" t="s">
        <v>409</v>
      </c>
      <c r="G27" s="37" t="s">
        <v>409</v>
      </c>
      <c r="H27" s="37" t="s">
        <v>409</v>
      </c>
      <c r="I27" s="37" t="s">
        <v>409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42"/>
      <c r="W27"/>
    </row>
    <row r="28" spans="1:23" ht="30.5" customHeight="1">
      <c r="A28" s="41" t="str">
        <f>'S4 Maquette'!B28</f>
        <v>Géologie &amp; Géographie physique appliquée</v>
      </c>
      <c r="B28" s="41" t="str">
        <f>'S4 Maquette'!C28</f>
        <v>ECUE</v>
      </c>
      <c r="C28" s="39" t="s">
        <v>408</v>
      </c>
      <c r="D28" s="19">
        <v>1</v>
      </c>
      <c r="E28" s="37" t="s">
        <v>409</v>
      </c>
      <c r="F28" s="37" t="s">
        <v>409</v>
      </c>
      <c r="G28" s="37" t="s">
        <v>409</v>
      </c>
      <c r="H28" s="37" t="s">
        <v>409</v>
      </c>
      <c r="I28" s="37" t="s">
        <v>409</v>
      </c>
      <c r="J28" s="37"/>
      <c r="K28" s="37" t="s">
        <v>8</v>
      </c>
      <c r="L28" s="37"/>
      <c r="M28" s="37">
        <v>2</v>
      </c>
      <c r="N28" s="37"/>
      <c r="O28" s="37"/>
      <c r="P28" s="37" t="s">
        <v>16</v>
      </c>
      <c r="Q28" s="37" t="s">
        <v>17</v>
      </c>
      <c r="R28" s="37"/>
      <c r="S28" s="37"/>
      <c r="T28" s="42"/>
      <c r="W28"/>
    </row>
    <row r="29" spans="1:23" ht="30.5" customHeight="1">
      <c r="A29" s="41" t="str">
        <f>'S4 Maquette'!B29</f>
        <v xml:space="preserve">Urbanisme et politique de la ville </v>
      </c>
      <c r="B29" s="41" t="str">
        <f>'S4 Maquette'!C29</f>
        <v>ECUE</v>
      </c>
      <c r="C29" s="39" t="s">
        <v>408</v>
      </c>
      <c r="D29" s="19">
        <v>1</v>
      </c>
      <c r="E29" s="37" t="s">
        <v>409</v>
      </c>
      <c r="F29" s="37" t="s">
        <v>409</v>
      </c>
      <c r="G29" s="37" t="s">
        <v>409</v>
      </c>
      <c r="H29" s="37" t="s">
        <v>409</v>
      </c>
      <c r="I29" s="37" t="s">
        <v>409</v>
      </c>
      <c r="J29" s="37"/>
      <c r="K29" s="37" t="s">
        <v>8</v>
      </c>
      <c r="L29" s="37"/>
      <c r="M29" s="37">
        <v>2</v>
      </c>
      <c r="N29" s="37"/>
      <c r="O29" s="37"/>
      <c r="P29" s="37" t="s">
        <v>16</v>
      </c>
      <c r="Q29" s="37" t="s">
        <v>17</v>
      </c>
      <c r="R29" s="37"/>
      <c r="S29" s="37"/>
      <c r="T29" s="42"/>
      <c r="W29"/>
    </row>
    <row r="30" spans="1:23" ht="30.5" customHeight="1">
      <c r="A30" s="41" t="str">
        <f>'S4 Maquette'!B30</f>
        <v>Sortie de terrain (1j 1/2)</v>
      </c>
      <c r="B30" s="41" t="str">
        <f>'S4 Maquette'!C30</f>
        <v>ECUE</v>
      </c>
      <c r="C30" s="39" t="s">
        <v>408</v>
      </c>
      <c r="D30" s="19">
        <v>1</v>
      </c>
      <c r="E30" s="37" t="s">
        <v>409</v>
      </c>
      <c r="F30" s="37" t="s">
        <v>409</v>
      </c>
      <c r="G30" s="37" t="s">
        <v>409</v>
      </c>
      <c r="H30" s="37" t="s">
        <v>409</v>
      </c>
      <c r="I30" s="37" t="s">
        <v>409</v>
      </c>
      <c r="J30" s="37"/>
      <c r="K30" s="37" t="s">
        <v>8</v>
      </c>
      <c r="L30" s="37"/>
      <c r="M30" s="37">
        <v>2</v>
      </c>
      <c r="N30" s="37"/>
      <c r="O30" s="37"/>
      <c r="P30" s="37" t="s">
        <v>16</v>
      </c>
      <c r="Q30" s="37" t="s">
        <v>17</v>
      </c>
      <c r="R30" s="37"/>
      <c r="S30" s="37"/>
      <c r="T30" s="42"/>
      <c r="W30"/>
    </row>
    <row r="31" spans="1:23" ht="30.5" customHeight="1">
      <c r="A31" s="41" t="str">
        <f>'S4 Maquette'!B31</f>
        <v>UE disciplinaire Outils géographie 4</v>
      </c>
      <c r="B31" s="41" t="str">
        <f>'S4 Maquette'!C31</f>
        <v>UE</v>
      </c>
      <c r="C31" s="39" t="s">
        <v>408</v>
      </c>
      <c r="D31" s="19">
        <v>3</v>
      </c>
      <c r="E31" s="37" t="s">
        <v>409</v>
      </c>
      <c r="F31" s="37" t="s">
        <v>409</v>
      </c>
      <c r="G31" s="37" t="s">
        <v>409</v>
      </c>
      <c r="H31" s="37" t="s">
        <v>409</v>
      </c>
      <c r="I31" s="37" t="s">
        <v>409</v>
      </c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42"/>
      <c r="W31"/>
    </row>
    <row r="32" spans="1:23" ht="30.5" customHeight="1">
      <c r="A32" s="41" t="str">
        <f>'S4 Maquette'!B32</f>
        <v>Cartographie et informatique III</v>
      </c>
      <c r="B32" s="41" t="str">
        <f>'S4 Maquette'!C32</f>
        <v>ECUE</v>
      </c>
      <c r="C32" s="39"/>
      <c r="D32" s="19">
        <v>1</v>
      </c>
      <c r="E32" s="37" t="s">
        <v>409</v>
      </c>
      <c r="F32" s="37" t="s">
        <v>409</v>
      </c>
      <c r="G32" s="37" t="s">
        <v>409</v>
      </c>
      <c r="H32" s="37" t="s">
        <v>409</v>
      </c>
      <c r="I32" s="37" t="s">
        <v>409</v>
      </c>
      <c r="J32" s="37"/>
      <c r="K32" s="37" t="s">
        <v>8</v>
      </c>
      <c r="L32" s="37"/>
      <c r="M32" s="37">
        <v>2</v>
      </c>
      <c r="N32" s="37"/>
      <c r="O32" s="37"/>
      <c r="P32" s="105" t="s">
        <v>16</v>
      </c>
      <c r="Q32" s="105" t="s">
        <v>9</v>
      </c>
      <c r="R32" s="113" t="s">
        <v>584</v>
      </c>
      <c r="S32" s="114" t="s">
        <v>583</v>
      </c>
      <c r="W32"/>
    </row>
    <row r="33" spans="1:23" ht="36" customHeight="1">
      <c r="A33" s="41" t="str">
        <f>'S4 Maquette'!B33</f>
        <v>Statistiques III (multivariées)</v>
      </c>
      <c r="B33" s="41" t="str">
        <f>'S4 Maquette'!C33</f>
        <v>ECUE</v>
      </c>
      <c r="C33" s="39" t="s">
        <v>408</v>
      </c>
      <c r="D33" s="19">
        <v>1</v>
      </c>
      <c r="E33" s="37" t="s">
        <v>409</v>
      </c>
      <c r="F33" s="37" t="s">
        <v>409</v>
      </c>
      <c r="G33" s="37" t="s">
        <v>409</v>
      </c>
      <c r="H33" s="37" t="s">
        <v>409</v>
      </c>
      <c r="I33" s="37" t="s">
        <v>409</v>
      </c>
      <c r="J33" s="37"/>
      <c r="K33" s="37" t="s">
        <v>8</v>
      </c>
      <c r="L33" s="37"/>
      <c r="M33" s="37">
        <v>2</v>
      </c>
      <c r="N33" s="37"/>
      <c r="O33" s="37"/>
      <c r="P33" s="37" t="s">
        <v>579</v>
      </c>
      <c r="Q33" s="107" t="s">
        <v>17</v>
      </c>
      <c r="R33" s="37"/>
      <c r="S33" s="115" t="s">
        <v>585</v>
      </c>
      <c r="T33" s="109"/>
      <c r="W33"/>
    </row>
    <row r="34" spans="1:23" ht="30.5" customHeight="1">
      <c r="A34" s="41" t="str">
        <f>'S4 Maquette'!B34</f>
        <v xml:space="preserve">Systèmes d'Information Géographique II /Bases de données géographiques </v>
      </c>
      <c r="B34" s="41" t="str">
        <f>'S4 Maquette'!C34</f>
        <v>ECUE</v>
      </c>
      <c r="C34" s="39" t="s">
        <v>408</v>
      </c>
      <c r="D34" s="19">
        <v>1</v>
      </c>
      <c r="E34" s="37" t="s">
        <v>409</v>
      </c>
      <c r="F34" s="37" t="s">
        <v>409</v>
      </c>
      <c r="G34" s="37" t="s">
        <v>409</v>
      </c>
      <c r="H34" s="37" t="s">
        <v>409</v>
      </c>
      <c r="I34" s="37" t="s">
        <v>409</v>
      </c>
      <c r="J34" s="37"/>
      <c r="K34" s="37" t="s">
        <v>8</v>
      </c>
      <c r="L34" s="37"/>
      <c r="M34" s="37">
        <v>2</v>
      </c>
      <c r="N34" s="37"/>
      <c r="O34" s="37"/>
      <c r="P34" s="37" t="s">
        <v>16</v>
      </c>
      <c r="Q34" s="37" t="s">
        <v>17</v>
      </c>
      <c r="R34" s="37"/>
      <c r="S34" s="37"/>
      <c r="T34" s="42"/>
      <c r="W34"/>
    </row>
    <row r="35" spans="1:23" ht="30.5" customHeight="1">
      <c r="A35" s="41" t="str">
        <f>'S4 Maquette'!B35</f>
        <v>UE approfondissement dans la mention (UE approfondissement géographie fondamentale 2)</v>
      </c>
      <c r="B35" s="41" t="str">
        <f>'S4 Maquette'!C35</f>
        <v>UE</v>
      </c>
      <c r="C35" s="39" t="s">
        <v>408</v>
      </c>
      <c r="D35" s="19">
        <v>3</v>
      </c>
      <c r="E35" s="37" t="s">
        <v>409</v>
      </c>
      <c r="F35" s="37" t="s">
        <v>409</v>
      </c>
      <c r="G35" s="37" t="s">
        <v>409</v>
      </c>
      <c r="H35" s="37" t="s">
        <v>409</v>
      </c>
      <c r="I35" s="37" t="s">
        <v>409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42"/>
      <c r="W35"/>
    </row>
    <row r="36" spans="1:23" ht="30.5" customHeight="1">
      <c r="A36" s="41" t="str">
        <f>'S4 Maquette'!B36</f>
        <v>Géographie rurale</v>
      </c>
      <c r="B36" s="41" t="str">
        <f>'S4 Maquette'!C36</f>
        <v>ECUE</v>
      </c>
      <c r="C36" s="39" t="s">
        <v>408</v>
      </c>
      <c r="D36" s="19">
        <v>1.5</v>
      </c>
      <c r="E36" s="37" t="s">
        <v>409</v>
      </c>
      <c r="F36" s="37" t="s">
        <v>409</v>
      </c>
      <c r="G36" s="37" t="s">
        <v>409</v>
      </c>
      <c r="H36" s="37" t="s">
        <v>409</v>
      </c>
      <c r="I36" s="37" t="s">
        <v>409</v>
      </c>
      <c r="J36" s="37"/>
      <c r="K36" s="37" t="s">
        <v>8</v>
      </c>
      <c r="L36" s="37"/>
      <c r="M36" s="37">
        <v>2</v>
      </c>
      <c r="N36" s="37"/>
      <c r="O36" s="37"/>
      <c r="P36" s="37" t="s">
        <v>16</v>
      </c>
      <c r="Q36" s="37" t="s">
        <v>17</v>
      </c>
      <c r="R36" s="37"/>
      <c r="S36" s="37"/>
      <c r="T36" s="42"/>
      <c r="W36"/>
    </row>
    <row r="37" spans="1:23" ht="30.5" customHeight="1">
      <c r="A37" s="41" t="str">
        <f>'S4 Maquette'!B37</f>
        <v>Hydrologie et géomorphologie fluviales</v>
      </c>
      <c r="B37" s="41" t="str">
        <f>'S4 Maquette'!C37</f>
        <v>ECUE</v>
      </c>
      <c r="C37" s="39"/>
      <c r="D37" s="19">
        <v>1.5</v>
      </c>
      <c r="E37" s="37" t="s">
        <v>409</v>
      </c>
      <c r="F37" s="37" t="s">
        <v>409</v>
      </c>
      <c r="G37" s="37" t="s">
        <v>409</v>
      </c>
      <c r="H37" s="37" t="s">
        <v>409</v>
      </c>
      <c r="I37" s="37" t="s">
        <v>409</v>
      </c>
      <c r="J37" s="37"/>
      <c r="K37" s="37" t="s">
        <v>8</v>
      </c>
      <c r="L37" s="37"/>
      <c r="M37" s="37">
        <v>2</v>
      </c>
      <c r="N37" s="37"/>
      <c r="O37" s="37"/>
      <c r="P37" s="37" t="s">
        <v>16</v>
      </c>
      <c r="Q37" s="105" t="s">
        <v>9</v>
      </c>
      <c r="R37" s="113" t="s">
        <v>584</v>
      </c>
      <c r="S37" s="114" t="s">
        <v>578</v>
      </c>
      <c r="W37"/>
    </row>
    <row r="38" spans="1:23" ht="30.5" customHeight="1">
      <c r="A38" s="41" t="str">
        <f>'S4 Maquette'!B38</f>
        <v xml:space="preserve">Approfondissement dans le Portail hors mention </v>
      </c>
      <c r="B38" s="41" t="str">
        <f>'S4 Maquette'!C38</f>
        <v>UE</v>
      </c>
      <c r="C38" s="39"/>
      <c r="D38" s="19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101"/>
      <c r="R38" s="37"/>
      <c r="S38" s="110"/>
      <c r="T38" s="109"/>
      <c r="W38"/>
    </row>
    <row r="39" spans="1:23" ht="30.5" customHeight="1">
      <c r="A39" s="41" t="str">
        <f>'S4 Maquette'!B39</f>
        <v>Min 1 Max 1</v>
      </c>
      <c r="B39" s="41" t="str">
        <f>'S4 Maquette'!C39</f>
        <v>OPTION</v>
      </c>
      <c r="C39" s="39"/>
      <c r="D39" s="19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101"/>
      <c r="R39" s="37"/>
      <c r="S39" s="110"/>
      <c r="T39" s="109"/>
      <c r="W39"/>
    </row>
    <row r="40" spans="1:23" ht="30.5" customHeight="1">
      <c r="A40" s="41" t="str">
        <f>'S4 Maquette'!B40</f>
        <v>UE Approfondissement Sociologie 2</v>
      </c>
      <c r="B40" s="41" t="str">
        <f>'S4 Maquette'!C40</f>
        <v>UE</v>
      </c>
      <c r="C40" s="39"/>
      <c r="D40" s="19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101"/>
      <c r="R40" s="37"/>
      <c r="S40" s="110"/>
      <c r="T40" s="109"/>
      <c r="W40"/>
    </row>
    <row r="41" spans="1:23" ht="30.5" customHeight="1">
      <c r="A41" s="41" t="str">
        <f>'S4 Maquette'!B41</f>
        <v>Déviance et sociétés</v>
      </c>
      <c r="B41" s="41" t="str">
        <f>'S4 Maquette'!C41</f>
        <v>ECUE</v>
      </c>
      <c r="C41" s="39">
        <f>'S4 Maquette'!F41</f>
        <v>0</v>
      </c>
      <c r="D41" s="19"/>
      <c r="E41" s="19"/>
      <c r="F41" s="19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42"/>
      <c r="W41"/>
    </row>
    <row r="42" spans="1:23" ht="30.5" customHeight="1">
      <c r="A42" s="41" t="str">
        <f>'S4 Maquette'!B42</f>
        <v>Ville et sociétés</v>
      </c>
      <c r="B42" s="41" t="str">
        <f>'S4 Maquette'!C42</f>
        <v>ECUE</v>
      </c>
      <c r="C42" s="39">
        <f>'S4 Maquette'!F42</f>
        <v>0</v>
      </c>
      <c r="D42" s="19"/>
      <c r="E42" s="19"/>
      <c r="F42" s="19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42"/>
      <c r="W42"/>
    </row>
    <row r="43" spans="1:23" ht="30.5" customHeight="1">
      <c r="A43" s="41" t="str">
        <f>'S4 Maquette'!B43</f>
        <v>UE approfondissement : Ethnologie-anthropologie 2</v>
      </c>
      <c r="B43" s="41" t="str">
        <f>'S4 Maquette'!C43</f>
        <v>UE</v>
      </c>
      <c r="C43" s="39" t="str">
        <f>'S4 Maquette'!F43</f>
        <v>Création</v>
      </c>
      <c r="D43" s="19"/>
      <c r="E43" s="19"/>
      <c r="F43" s="19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42"/>
      <c r="W43"/>
    </row>
    <row r="44" spans="1:23" ht="30.5" customHeight="1">
      <c r="A44" s="41" t="str">
        <f>'S4 Maquette'!B44</f>
        <v>Concepts et objets de l'anthropologie 4</v>
      </c>
      <c r="B44" s="41" t="str">
        <f>'S4 Maquette'!C44</f>
        <v>ECUE</v>
      </c>
      <c r="C44" s="39" t="str">
        <f>'S4 Maquette'!F44</f>
        <v>Création</v>
      </c>
      <c r="D44" s="19"/>
      <c r="E44" s="19"/>
      <c r="F44" s="19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42"/>
      <c r="W44"/>
    </row>
    <row r="45" spans="1:23" ht="30.5" customHeight="1">
      <c r="A45" s="41" t="str">
        <f>'S4 Maquette'!B45</f>
        <v>Anthropologie du corps et des faits religieux</v>
      </c>
      <c r="B45" s="41" t="str">
        <f>'S4 Maquette'!C45</f>
        <v>ECUE</v>
      </c>
      <c r="C45" s="39" t="str">
        <f>'S4 Maquette'!F45</f>
        <v>Création</v>
      </c>
      <c r="D45" s="19"/>
      <c r="E45" s="19"/>
      <c r="F45" s="19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42"/>
      <c r="W45"/>
    </row>
    <row r="46" spans="1:23" ht="30.5" customHeight="1">
      <c r="A46" s="41" t="str">
        <f>'S4 Maquette'!B46</f>
        <v>UE Approfondissement SEF 2 : Culture et Éducation</v>
      </c>
      <c r="B46" s="41" t="str">
        <f>'S4 Maquette'!C46</f>
        <v>UE</v>
      </c>
      <c r="C46" s="39">
        <f>'S4 Maquette'!F46</f>
        <v>0</v>
      </c>
      <c r="D46" s="19"/>
      <c r="E46" s="19"/>
      <c r="F46" s="19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42"/>
      <c r="W46"/>
    </row>
    <row r="47" spans="1:23" ht="30.5" customHeight="1">
      <c r="A47" s="41" t="str">
        <f>'S4 Maquette'!B47</f>
        <v>Culture scientifique et technologique (2)</v>
      </c>
      <c r="B47" s="41" t="str">
        <f>'S4 Maquette'!C47</f>
        <v>ECUE</v>
      </c>
      <c r="C47" s="39">
        <f>'S4 Maquette'!F47</f>
        <v>0</v>
      </c>
      <c r="D47" s="19"/>
      <c r="E47" s="19"/>
      <c r="F47" s="19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42"/>
      <c r="W47"/>
    </row>
    <row r="48" spans="1:23" ht="30.5" customHeight="1">
      <c r="A48" s="41" t="str">
        <f>'S4 Maquette'!B48</f>
        <v>Didactique des disciplines (2)</v>
      </c>
      <c r="B48" s="41" t="str">
        <f>'S4 Maquette'!C48</f>
        <v>ECUE</v>
      </c>
      <c r="C48" s="39">
        <f>'S4 Maquette'!F48</f>
        <v>0</v>
      </c>
      <c r="D48" s="19"/>
      <c r="E48" s="19"/>
      <c r="F48" s="19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42"/>
      <c r="W48"/>
    </row>
    <row r="49" spans="1:23" ht="30.5" customHeight="1">
      <c r="A49" s="41" t="str">
        <f>'S4 Maquette'!B49</f>
        <v>Les éducations à (numérique, santé, développment durable, etc.) (2)</v>
      </c>
      <c r="B49" s="41" t="str">
        <f>'S4 Maquette'!C49</f>
        <v>ECUE</v>
      </c>
      <c r="C49" s="39">
        <f>'S4 Maquette'!F49</f>
        <v>0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42"/>
      <c r="W49"/>
    </row>
    <row r="50" spans="1:23" ht="30.5" customHeight="1">
      <c r="A50" s="41" t="str">
        <f>'S4 Maquette'!B50</f>
        <v>UE approfondissement histoire 2</v>
      </c>
      <c r="B50" s="41" t="str">
        <f>'S4 Maquette'!C50</f>
        <v>UE</v>
      </c>
      <c r="C50" s="39">
        <f>'S4 Maquette'!F50</f>
        <v>0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42"/>
      <c r="W50"/>
    </row>
    <row r="51" spans="1:23" ht="30.5" customHeight="1">
      <c r="A51" s="41" t="str">
        <f>'S4 Maquette'!B51</f>
        <v>ECUE approfondissement préhistoire et histoire ancienne</v>
      </c>
      <c r="B51" s="41" t="str">
        <f>'S4 Maquette'!C51</f>
        <v>BLOC</v>
      </c>
      <c r="C51" s="39">
        <f>'S4 Maquette'!F51</f>
        <v>0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42"/>
      <c r="W51"/>
    </row>
    <row r="52" spans="1:23" ht="30.5" customHeight="1">
      <c r="A52" s="41" t="str">
        <f>'S4 Maquette'!B52</f>
        <v>Min 1 Max 1</v>
      </c>
      <c r="B52" s="41" t="str">
        <f>'S4 Maquette'!C52</f>
        <v>OPTION</v>
      </c>
      <c r="C52" s="39">
        <f>'S4 Maquette'!F52</f>
        <v>0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42"/>
      <c r="W52"/>
    </row>
    <row r="53" spans="1:23" ht="30.5" customHeight="1">
      <c r="A53" s="41" t="str">
        <f>'S4 Maquette'!B53</f>
        <v>UEA9  Préhistoire</v>
      </c>
      <c r="B53" s="41" t="str">
        <f>'S4 Maquette'!C53</f>
        <v>ECUE</v>
      </c>
      <c r="C53" s="39">
        <f>'S4 Maquette'!F53</f>
        <v>0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42"/>
      <c r="W53"/>
    </row>
    <row r="54" spans="1:23" ht="30.5" customHeight="1">
      <c r="A54" s="41" t="str">
        <f>'S4 Maquette'!B54</f>
        <v>UEA10 Histoire ancienne</v>
      </c>
      <c r="B54" s="41" t="str">
        <f>'S4 Maquette'!C54</f>
        <v>ECUE</v>
      </c>
      <c r="C54" s="39">
        <f>'S4 Maquette'!F54</f>
        <v>0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42"/>
      <c r="W54"/>
    </row>
    <row r="55" spans="1:23" ht="30.5" customHeight="1">
      <c r="A55" s="41" t="str">
        <f>'S4 Maquette'!B55</f>
        <v>UEA11 Histoire ancienne</v>
      </c>
      <c r="B55" s="41" t="str">
        <f>'S4 Maquette'!C55</f>
        <v>ECUE</v>
      </c>
      <c r="C55" s="39">
        <f>'S4 Maquette'!F55</f>
        <v>0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42"/>
      <c r="W55"/>
    </row>
    <row r="56" spans="1:23" ht="30.5" customHeight="1">
      <c r="A56" s="41" t="str">
        <f>'S4 Maquette'!B56</f>
        <v>UEA12 Histoire ancienne</v>
      </c>
      <c r="B56" s="41" t="str">
        <f>'S4 Maquette'!C56</f>
        <v>ECUE</v>
      </c>
      <c r="C56" s="39">
        <f>'S4 Maquette'!F56</f>
        <v>0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42"/>
      <c r="W56"/>
    </row>
    <row r="57" spans="1:23" ht="30.5" customHeight="1">
      <c r="A57" s="41" t="str">
        <f>'S4 Maquette'!B57</f>
        <v>ECUE approfondissement histoire médiévale</v>
      </c>
      <c r="B57" s="41" t="str">
        <f>'S4 Maquette'!C57</f>
        <v>BLOC</v>
      </c>
      <c r="C57" s="39">
        <f>'S4 Maquette'!F57</f>
        <v>0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42"/>
      <c r="W57"/>
    </row>
    <row r="58" spans="1:23" ht="30.5" customHeight="1">
      <c r="A58" s="41" t="str">
        <f>'S4 Maquette'!B58</f>
        <v>Min 1 Max 1</v>
      </c>
      <c r="B58" s="41" t="str">
        <f>'S4 Maquette'!C58</f>
        <v>OPTION</v>
      </c>
      <c r="C58" s="39">
        <f>'S4 Maquette'!F58</f>
        <v>0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42"/>
      <c r="W58"/>
    </row>
    <row r="59" spans="1:23" ht="30.5" customHeight="1">
      <c r="A59" s="41" t="str">
        <f>'S4 Maquette'!B59</f>
        <v>UEA13 Histoire médiévale</v>
      </c>
      <c r="B59" s="41" t="str">
        <f>'S4 Maquette'!C59</f>
        <v>ECUE</v>
      </c>
      <c r="C59" s="39">
        <f>'S4 Maquette'!F59</f>
        <v>0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42"/>
      <c r="W59"/>
    </row>
    <row r="60" spans="1:23" ht="30.5" customHeight="1">
      <c r="A60" s="41" t="str">
        <f>'S4 Maquette'!B60</f>
        <v>UEA14 Histoire médiévale</v>
      </c>
      <c r="B60" s="41" t="str">
        <f>'S4 Maquette'!C60</f>
        <v>ECUE</v>
      </c>
      <c r="C60" s="39">
        <f>'S4 Maquette'!F60</f>
        <v>0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42"/>
      <c r="W60"/>
    </row>
    <row r="61" spans="1:23" ht="30.5" customHeight="1">
      <c r="A61" s="41" t="str">
        <f>'S4 Maquette'!B61</f>
        <v>UEA15 Histoire médiévale</v>
      </c>
      <c r="B61" s="41" t="str">
        <f>'S4 Maquette'!C61</f>
        <v>ECUE</v>
      </c>
      <c r="C61" s="39">
        <f>'S4 Maquette'!F61</f>
        <v>0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2"/>
      <c r="W61"/>
    </row>
    <row r="62" spans="1:23" ht="30.5" customHeight="1">
      <c r="A62" s="41" t="str">
        <f>'S4 Maquette'!B62</f>
        <v>UEA16 Histoire médiévale</v>
      </c>
      <c r="B62" s="41" t="str">
        <f>'S4 Maquette'!C62</f>
        <v>ECUE</v>
      </c>
      <c r="C62" s="39">
        <f>'S4 Maquette'!F62</f>
        <v>0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2"/>
      <c r="W62"/>
    </row>
    <row r="63" spans="1:23" ht="30.5" customHeight="1">
      <c r="A63" s="41">
        <f>'S4 Maquette'!B63</f>
        <v>0</v>
      </c>
      <c r="B63" s="41">
        <f>'S4 Maquette'!C63</f>
        <v>0</v>
      </c>
      <c r="C63" s="39">
        <f>'S4 Maquette'!F63</f>
        <v>0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2"/>
      <c r="W63"/>
    </row>
    <row r="64" spans="1:23" ht="30.5" customHeight="1">
      <c r="A64" s="41">
        <f>'S4 Maquette'!B64</f>
        <v>0</v>
      </c>
      <c r="B64" s="41">
        <f>'S4 Maquette'!C64</f>
        <v>0</v>
      </c>
      <c r="C64" s="39">
        <f>'S4 Maquette'!F64</f>
        <v>0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42"/>
      <c r="W64"/>
    </row>
    <row r="65" spans="1:23" ht="30.5" customHeight="1">
      <c r="A65" s="41">
        <f>'S4 Maquette'!B65</f>
        <v>0</v>
      </c>
      <c r="B65" s="41">
        <f>'S4 Maquette'!C65</f>
        <v>0</v>
      </c>
      <c r="C65" s="39">
        <f>'S4 Maquette'!F65</f>
        <v>0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42"/>
      <c r="W65"/>
    </row>
    <row r="66" spans="1:23" ht="30.5" customHeight="1">
      <c r="A66" s="41">
        <f>'S4 Maquette'!B66</f>
        <v>0</v>
      </c>
      <c r="B66" s="41">
        <f>'S4 Maquette'!C66</f>
        <v>0</v>
      </c>
      <c r="C66" s="39">
        <f>'S4 Maquette'!F66</f>
        <v>0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42"/>
      <c r="W66"/>
    </row>
    <row r="67" spans="1:23" ht="30.5" customHeight="1">
      <c r="A67" s="41">
        <f>'S4 Maquette'!B67</f>
        <v>0</v>
      </c>
      <c r="B67" s="41">
        <f>'S4 Maquette'!C67</f>
        <v>0</v>
      </c>
      <c r="C67" s="39">
        <f>'S4 Maquette'!F67</f>
        <v>0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42"/>
      <c r="W67"/>
    </row>
    <row r="68" spans="1:23" ht="30.5" customHeight="1">
      <c r="A68" s="41">
        <f>'S4 Maquette'!B68</f>
        <v>0</v>
      </c>
      <c r="B68" s="41">
        <f>'S4 Maquette'!C68</f>
        <v>0</v>
      </c>
      <c r="C68" s="39">
        <f>'S4 Maquette'!F68</f>
        <v>0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42"/>
      <c r="W68"/>
    </row>
    <row r="69" spans="1:23" ht="30.5" customHeight="1">
      <c r="A69" s="41">
        <f>'S4 Maquette'!B69</f>
        <v>0</v>
      </c>
      <c r="B69" s="41">
        <f>'S4 Maquette'!C69</f>
        <v>0</v>
      </c>
      <c r="C69" s="39">
        <f>'S4 Maquette'!F69</f>
        <v>0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42"/>
      <c r="W69"/>
    </row>
    <row r="70" spans="1:23" ht="30.5" customHeight="1">
      <c r="A70" s="41">
        <f>'S4 Maquette'!B70</f>
        <v>0</v>
      </c>
      <c r="B70" s="41">
        <f>'S4 Maquette'!C70</f>
        <v>0</v>
      </c>
      <c r="C70" s="39">
        <f>'S4 Maquette'!F70</f>
        <v>0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42"/>
      <c r="W70"/>
    </row>
    <row r="71" spans="1:23" ht="30.5" customHeight="1">
      <c r="A71" s="41">
        <f>'S4 Maquette'!B71</f>
        <v>0</v>
      </c>
      <c r="B71" s="41">
        <f>'S4 Maquette'!C71</f>
        <v>0</v>
      </c>
      <c r="C71" s="39">
        <f>'S4 Maquette'!F71</f>
        <v>0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42"/>
      <c r="W71"/>
    </row>
    <row r="72" spans="1:23" ht="30.5" customHeight="1">
      <c r="A72" s="41">
        <f>'S4 Maquette'!B72</f>
        <v>0</v>
      </c>
      <c r="B72" s="41">
        <f>'S4 Maquette'!C72</f>
        <v>0</v>
      </c>
      <c r="C72" s="39">
        <f>'S4 Maquette'!F72</f>
        <v>0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42"/>
      <c r="W72"/>
    </row>
    <row r="73" spans="1:23" ht="30.5" customHeight="1">
      <c r="A73" s="41">
        <f>'S4 Maquette'!B73</f>
        <v>0</v>
      </c>
      <c r="B73" s="41">
        <f>'S4 Maquette'!C73</f>
        <v>0</v>
      </c>
      <c r="C73" s="39">
        <f>'S4 Maquette'!F73</f>
        <v>0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42"/>
      <c r="W73"/>
    </row>
    <row r="74" spans="1:23" ht="30.5" customHeight="1">
      <c r="A74" s="41">
        <f>'S4 Maquette'!B74</f>
        <v>0</v>
      </c>
      <c r="B74" s="41">
        <f>'S4 Maquette'!C74</f>
        <v>0</v>
      </c>
      <c r="C74" s="39">
        <f>'S4 Maquette'!F74</f>
        <v>0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42"/>
      <c r="W74"/>
    </row>
    <row r="75" spans="1:23" ht="30.5" customHeight="1">
      <c r="A75" s="41">
        <f>'S4 Maquette'!B75</f>
        <v>0</v>
      </c>
      <c r="B75" s="41">
        <f>'S4 Maquette'!C75</f>
        <v>0</v>
      </c>
      <c r="C75" s="39">
        <f>'S4 Maquette'!F75</f>
        <v>0</v>
      </c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42"/>
      <c r="W75"/>
    </row>
    <row r="76" spans="1:23" ht="30.5" customHeight="1">
      <c r="A76" s="41">
        <f>'S4 Maquette'!B76</f>
        <v>0</v>
      </c>
      <c r="B76" s="41">
        <f>'S4 Maquette'!C76</f>
        <v>0</v>
      </c>
      <c r="C76" s="39">
        <f>'S4 Maquette'!F76</f>
        <v>0</v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42"/>
      <c r="W76"/>
    </row>
    <row r="77" spans="1:23" ht="30.5" customHeight="1">
      <c r="A77" s="41">
        <f>'S4 Maquette'!B77</f>
        <v>0</v>
      </c>
      <c r="B77" s="41">
        <f>'S4 Maquette'!C77</f>
        <v>0</v>
      </c>
      <c r="C77" s="39">
        <f>'S4 Maquette'!F77</f>
        <v>0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42"/>
      <c r="W77"/>
    </row>
    <row r="78" spans="1:23" ht="30.5" customHeight="1">
      <c r="A78" s="41">
        <f>'S4 Maquette'!B78</f>
        <v>0</v>
      </c>
      <c r="B78" s="41">
        <f>'S4 Maquette'!C78</f>
        <v>0</v>
      </c>
      <c r="C78" s="39">
        <f>'S4 Maquette'!F78</f>
        <v>0</v>
      </c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42"/>
      <c r="W78"/>
    </row>
    <row r="79" spans="1:23" ht="30.5" customHeight="1">
      <c r="A79" s="41">
        <f>'S4 Maquette'!B79</f>
        <v>0</v>
      </c>
      <c r="B79" s="41">
        <f>'S4 Maquette'!C79</f>
        <v>0</v>
      </c>
      <c r="C79" s="39">
        <f>'S4 Maquette'!F79</f>
        <v>0</v>
      </c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42"/>
      <c r="W79"/>
    </row>
    <row r="80" spans="1:23" ht="30.5" customHeight="1">
      <c r="A80" s="41">
        <f>'S4 Maquette'!B80</f>
        <v>0</v>
      </c>
      <c r="B80" s="41">
        <f>'S4 Maquette'!C80</f>
        <v>0</v>
      </c>
      <c r="C80" s="39">
        <f>'S4 Maquette'!F80</f>
        <v>0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42"/>
      <c r="W80"/>
    </row>
    <row r="81" spans="1:23" ht="30.5" customHeight="1">
      <c r="A81" s="41">
        <f>'S4 Maquette'!B81</f>
        <v>0</v>
      </c>
      <c r="B81" s="41">
        <f>'S4 Maquette'!C81</f>
        <v>0</v>
      </c>
      <c r="C81" s="39">
        <f>'S4 Maquette'!F81</f>
        <v>0</v>
      </c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42"/>
      <c r="W81"/>
    </row>
    <row r="82" spans="1:23" ht="30.5" customHeight="1">
      <c r="A82" s="41">
        <f>'S4 Maquette'!B82</f>
        <v>0</v>
      </c>
      <c r="B82" s="41">
        <f>'S4 Maquette'!C82</f>
        <v>0</v>
      </c>
      <c r="C82" s="39">
        <f>'S4 Maquette'!F82</f>
        <v>0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42"/>
      <c r="W82"/>
    </row>
    <row r="83" spans="1:23" ht="30.5" customHeight="1">
      <c r="A83" s="41">
        <f>'S4 Maquette'!B83</f>
        <v>0</v>
      </c>
      <c r="B83" s="41">
        <f>'S4 Maquette'!C83</f>
        <v>0</v>
      </c>
      <c r="C83" s="39">
        <f>'S4 Maquette'!F83</f>
        <v>0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42"/>
      <c r="W83"/>
    </row>
    <row r="84" spans="1:23" ht="30.5" customHeight="1">
      <c r="A84" s="41">
        <f>'S4 Maquette'!B84</f>
        <v>0</v>
      </c>
      <c r="B84" s="41">
        <f>'S4 Maquette'!C84</f>
        <v>0</v>
      </c>
      <c r="C84" s="39">
        <f>'S4 Maquette'!F84</f>
        <v>0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42"/>
      <c r="W84"/>
    </row>
    <row r="85" spans="1:23" ht="30.5" customHeight="1">
      <c r="A85" s="41">
        <f>'S4 Maquette'!B85</f>
        <v>0</v>
      </c>
      <c r="B85" s="41">
        <f>'S4 Maquette'!C85</f>
        <v>0</v>
      </c>
      <c r="C85" s="39">
        <f>'S4 Maquette'!F85</f>
        <v>0</v>
      </c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42"/>
      <c r="W85"/>
    </row>
    <row r="86" spans="1:23" ht="30.5" customHeight="1">
      <c r="A86" s="41">
        <f>'S4 Maquette'!B86</f>
        <v>0</v>
      </c>
      <c r="B86" s="41">
        <f>'S4 Maquette'!C86</f>
        <v>0</v>
      </c>
      <c r="C86" s="39">
        <f>'S4 Maquette'!F86</f>
        <v>0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42"/>
      <c r="W86"/>
    </row>
    <row r="87" spans="1:23" ht="30.5" customHeight="1">
      <c r="A87" s="41">
        <f>'S4 Maquette'!B87</f>
        <v>0</v>
      </c>
      <c r="B87" s="41">
        <f>'S4 Maquette'!C87</f>
        <v>0</v>
      </c>
      <c r="C87" s="39">
        <f>'S4 Maquette'!F87</f>
        <v>0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42"/>
      <c r="W87"/>
    </row>
    <row r="88" spans="1:23" ht="30.5" customHeight="1">
      <c r="A88" s="41">
        <f>'S4 Maquette'!B88</f>
        <v>0</v>
      </c>
      <c r="B88" s="41">
        <f>'S4 Maquette'!C88</f>
        <v>0</v>
      </c>
      <c r="C88" s="39">
        <f>'S4 Maquette'!F88</f>
        <v>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42"/>
      <c r="W88"/>
    </row>
    <row r="89" spans="1:23" ht="30.5" customHeight="1">
      <c r="A89" s="41">
        <f>'S4 Maquette'!B89</f>
        <v>0</v>
      </c>
      <c r="B89" s="41">
        <f>'S4 Maquette'!C89</f>
        <v>0</v>
      </c>
      <c r="C89" s="39">
        <f>'S4 Maquette'!F89</f>
        <v>0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42"/>
      <c r="W89"/>
    </row>
    <row r="90" spans="1:23" ht="30.5" customHeight="1">
      <c r="A90" s="41">
        <f>'S4 Maquette'!B90</f>
        <v>0</v>
      </c>
      <c r="B90" s="41">
        <f>'S4 Maquette'!C90</f>
        <v>0</v>
      </c>
      <c r="C90" s="39">
        <f>'S4 Maquette'!F90</f>
        <v>0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42"/>
      <c r="W90"/>
    </row>
    <row r="91" spans="1:23" ht="30.5" customHeight="1">
      <c r="A91" s="41">
        <f>'S4 Maquette'!B91</f>
        <v>0</v>
      </c>
      <c r="B91" s="41">
        <f>'S4 Maquette'!C91</f>
        <v>0</v>
      </c>
      <c r="C91" s="39">
        <f>'S4 Maquette'!F91</f>
        <v>0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42"/>
      <c r="W91"/>
    </row>
    <row r="92" spans="1:23" ht="30.5" customHeight="1">
      <c r="A92" s="41">
        <f>'S4 Maquette'!B92</f>
        <v>0</v>
      </c>
      <c r="B92" s="41">
        <f>'S4 Maquette'!C92</f>
        <v>0</v>
      </c>
      <c r="C92" s="39">
        <f>'S4 Maquette'!F92</f>
        <v>0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42"/>
      <c r="W92"/>
    </row>
    <row r="93" spans="1:23" ht="30.5" customHeight="1">
      <c r="A93" s="41">
        <f>'S4 Maquette'!B93</f>
        <v>0</v>
      </c>
      <c r="B93" s="41">
        <f>'S4 Maquette'!C93</f>
        <v>0</v>
      </c>
      <c r="C93" s="39">
        <f>'S4 Maquette'!F93</f>
        <v>0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42"/>
      <c r="W93"/>
    </row>
    <row r="94" spans="1:23" ht="30.5" customHeight="1">
      <c r="A94" s="41">
        <f>'S4 Maquette'!B94</f>
        <v>0</v>
      </c>
      <c r="B94" s="41">
        <f>'S4 Maquette'!C94</f>
        <v>0</v>
      </c>
      <c r="C94" s="39">
        <f>'S4 Maquette'!F94</f>
        <v>0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42"/>
      <c r="W94"/>
    </row>
    <row r="95" spans="1:23" ht="30.5" customHeight="1">
      <c r="A95" s="41">
        <f>'S4 Maquette'!B95</f>
        <v>0</v>
      </c>
      <c r="B95" s="41">
        <f>'S4 Maquette'!C95</f>
        <v>0</v>
      </c>
      <c r="C95" s="39">
        <f>'S4 Maquette'!F95</f>
        <v>0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42"/>
      <c r="W95"/>
    </row>
    <row r="96" spans="1:23" ht="30.5" customHeight="1">
      <c r="A96" s="41">
        <f>'S4 Maquette'!B96</f>
        <v>0</v>
      </c>
      <c r="B96" s="41">
        <f>'S4 Maquette'!C96</f>
        <v>0</v>
      </c>
      <c r="C96" s="39">
        <f>'S4 Maquette'!F96</f>
        <v>0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42"/>
      <c r="W96"/>
    </row>
    <row r="97" spans="1:23" ht="30.5" customHeight="1">
      <c r="A97" s="41">
        <f>'S4 Maquette'!B97</f>
        <v>0</v>
      </c>
      <c r="B97" s="41">
        <f>'S4 Maquette'!C97</f>
        <v>0</v>
      </c>
      <c r="C97" s="39">
        <f>'S4 Maquette'!F97</f>
        <v>0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42"/>
      <c r="W97"/>
    </row>
    <row r="98" spans="1:23" ht="30.5" customHeight="1">
      <c r="A98" s="41">
        <f>'S4 Maquette'!B98</f>
        <v>0</v>
      </c>
      <c r="B98" s="41">
        <f>'S4 Maquette'!C98</f>
        <v>0</v>
      </c>
      <c r="C98" s="39">
        <f>'S4 Maquette'!F98</f>
        <v>0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42"/>
      <c r="W98"/>
    </row>
    <row r="99" spans="1:23" ht="30.5" customHeight="1">
      <c r="A99" s="41">
        <f>'S4 Maquette'!B99</f>
        <v>0</v>
      </c>
      <c r="B99" s="41">
        <f>'S4 Maquette'!C99</f>
        <v>0</v>
      </c>
      <c r="C99" s="39">
        <f>'S4 Maquette'!F99</f>
        <v>0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42"/>
      <c r="W99"/>
    </row>
    <row r="100" spans="1:23" ht="30.5" customHeight="1">
      <c r="A100" s="41">
        <f>'S4 Maquette'!B100</f>
        <v>0</v>
      </c>
      <c r="B100" s="41">
        <f>'S4 Maquette'!C100</f>
        <v>0</v>
      </c>
      <c r="C100" s="39">
        <f>'S4 Maquette'!F100</f>
        <v>0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42"/>
      <c r="W100"/>
    </row>
    <row r="101" spans="1:23" ht="30.5" customHeight="1">
      <c r="A101" s="41">
        <f>'S4 Maquette'!B101</f>
        <v>0</v>
      </c>
      <c r="B101" s="41">
        <f>'S4 Maquette'!C101</f>
        <v>0</v>
      </c>
      <c r="C101" s="39">
        <f>'S4 Maquette'!F101</f>
        <v>0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42"/>
      <c r="W101"/>
    </row>
    <row r="102" spans="1:23" ht="30.5" customHeight="1">
      <c r="A102" s="41">
        <f>'S4 Maquette'!B102</f>
        <v>0</v>
      </c>
      <c r="B102" s="41">
        <f>'S4 Maquette'!C102</f>
        <v>0</v>
      </c>
      <c r="C102" s="39">
        <f>'S4 Maquette'!F102</f>
        <v>0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42"/>
      <c r="W102"/>
    </row>
    <row r="103" spans="1:23" ht="30.5" customHeight="1">
      <c r="A103" s="41">
        <f>'S4 Maquette'!B103</f>
        <v>0</v>
      </c>
      <c r="B103" s="41">
        <f>'S4 Maquette'!C103</f>
        <v>0</v>
      </c>
      <c r="C103" s="39">
        <f>'S4 Maquette'!F103</f>
        <v>0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42"/>
      <c r="W103"/>
    </row>
    <row r="104" spans="1:23" ht="30.5" customHeight="1">
      <c r="A104" s="41">
        <f>'S4 Maquette'!B104</f>
        <v>0</v>
      </c>
      <c r="B104" s="41">
        <f>'S4 Maquette'!C104</f>
        <v>0</v>
      </c>
      <c r="C104" s="39">
        <f>'S4 Maquette'!F104</f>
        <v>0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42"/>
      <c r="W104"/>
    </row>
    <row r="105" spans="1:23" ht="30.5" customHeight="1">
      <c r="A105" s="41">
        <f>'S4 Maquette'!B105</f>
        <v>0</v>
      </c>
      <c r="B105" s="41">
        <f>'S4 Maquette'!C105</f>
        <v>0</v>
      </c>
      <c r="C105" s="39">
        <f>'S4 Maquette'!F105</f>
        <v>0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42"/>
      <c r="W105"/>
    </row>
    <row r="106" spans="1:23" ht="30.5" customHeight="1">
      <c r="A106" s="41">
        <f>'S4 Maquette'!B106</f>
        <v>0</v>
      </c>
      <c r="B106" s="41">
        <f>'S4 Maquette'!C106</f>
        <v>0</v>
      </c>
      <c r="C106" s="39">
        <f>'S4 Maquette'!F106</f>
        <v>0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42"/>
      <c r="W106"/>
    </row>
    <row r="107" spans="1:23" ht="30.5" customHeight="1">
      <c r="A107" s="41">
        <f>'S4 Maquette'!B107</f>
        <v>0</v>
      </c>
      <c r="B107" s="41">
        <f>'S4 Maquette'!C107</f>
        <v>0</v>
      </c>
      <c r="C107" s="39">
        <f>'S4 Maquette'!F107</f>
        <v>0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42"/>
      <c r="W107"/>
    </row>
    <row r="108" spans="1:23" ht="30.5" customHeight="1">
      <c r="A108" s="41">
        <f>'S4 Maquette'!B108</f>
        <v>0</v>
      </c>
      <c r="B108" s="41">
        <f>'S4 Maquette'!C108</f>
        <v>0</v>
      </c>
      <c r="C108" s="39">
        <f>'S4 Maquette'!F108</f>
        <v>0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42"/>
      <c r="W108"/>
    </row>
    <row r="109" spans="1:23" ht="30.5" customHeight="1">
      <c r="A109" s="41">
        <f>'S4 Maquette'!B109</f>
        <v>0</v>
      </c>
      <c r="B109" s="41">
        <f>'S4 Maquette'!C109</f>
        <v>0</v>
      </c>
      <c r="C109" s="39">
        <f>'S4 Maquette'!F109</f>
        <v>0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42"/>
      <c r="W109"/>
    </row>
    <row r="110" spans="1:23" ht="30.5" customHeight="1">
      <c r="A110" s="41">
        <f>'S4 Maquette'!B110</f>
        <v>0</v>
      </c>
      <c r="B110" s="41">
        <f>'S4 Maquette'!C110</f>
        <v>0</v>
      </c>
      <c r="C110" s="39">
        <f>'S4 Maquette'!F110</f>
        <v>0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42"/>
      <c r="W110"/>
    </row>
    <row r="111" spans="1:23" ht="30.5" customHeight="1">
      <c r="A111" s="41">
        <f>'S4 Maquette'!B111</f>
        <v>0</v>
      </c>
      <c r="B111" s="41">
        <f>'S4 Maquette'!C111</f>
        <v>0</v>
      </c>
      <c r="C111" s="39">
        <f>'S4 Maquette'!F111</f>
        <v>0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42"/>
      <c r="W111"/>
    </row>
    <row r="112" spans="1:23" ht="30.5" customHeight="1">
      <c r="A112" s="41">
        <f>'S4 Maquette'!B112</f>
        <v>0</v>
      </c>
      <c r="B112" s="41">
        <f>'S4 Maquette'!C112</f>
        <v>0</v>
      </c>
      <c r="C112" s="39">
        <f>'S4 Maquette'!F112</f>
        <v>0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42"/>
      <c r="W112"/>
    </row>
    <row r="113" spans="1:23" ht="30.5" customHeight="1">
      <c r="A113" s="41">
        <f>'S4 Maquette'!B113</f>
        <v>0</v>
      </c>
      <c r="B113" s="41">
        <f>'S4 Maquette'!C113</f>
        <v>0</v>
      </c>
      <c r="C113" s="39">
        <f>'S4 Maquette'!F113</f>
        <v>0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42"/>
      <c r="W113"/>
    </row>
    <row r="114" spans="1:23" ht="30.5" customHeight="1">
      <c r="A114" s="41">
        <f>'S4 Maquette'!B114</f>
        <v>0</v>
      </c>
      <c r="B114" s="41">
        <f>'S4 Maquette'!C114</f>
        <v>0</v>
      </c>
      <c r="C114" s="39">
        <f>'S4 Maquette'!F114</f>
        <v>0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42"/>
      <c r="W114"/>
    </row>
    <row r="115" spans="1:23" ht="30.5" customHeight="1">
      <c r="A115" s="41">
        <f>'S4 Maquette'!B115</f>
        <v>0</v>
      </c>
      <c r="B115" s="41">
        <f>'S4 Maquette'!C115</f>
        <v>0</v>
      </c>
      <c r="C115" s="39">
        <f>'S4 Maquette'!F115</f>
        <v>0</v>
      </c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42"/>
      <c r="W115"/>
    </row>
    <row r="116" spans="1:23" ht="30.5" customHeight="1">
      <c r="A116" s="41">
        <f>'S4 Maquette'!B116</f>
        <v>0</v>
      </c>
      <c r="B116" s="41">
        <f>'S4 Maquette'!C116</f>
        <v>0</v>
      </c>
      <c r="C116" s="39">
        <f>'S4 Maquette'!F116</f>
        <v>0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42"/>
      <c r="W116"/>
    </row>
    <row r="117" spans="1:23" ht="30.5" customHeight="1">
      <c r="A117" s="41">
        <f>'S4 Maquette'!B117</f>
        <v>0</v>
      </c>
      <c r="B117" s="41">
        <f>'S4 Maquette'!C117</f>
        <v>0</v>
      </c>
      <c r="C117" s="39">
        <f>'S4 Maquette'!F117</f>
        <v>0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42"/>
      <c r="W117"/>
    </row>
    <row r="118" spans="1:23" ht="30.5" customHeight="1">
      <c r="A118" s="41">
        <f>'S4 Maquette'!B118</f>
        <v>0</v>
      </c>
      <c r="B118" s="41">
        <f>'S4 Maquette'!C118</f>
        <v>0</v>
      </c>
      <c r="C118" s="39">
        <f>'S4 Maquette'!F118</f>
        <v>0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42"/>
      <c r="W118"/>
    </row>
    <row r="119" spans="1:23" ht="30.5" customHeight="1">
      <c r="A119" s="41">
        <f>'S4 Maquette'!B119</f>
        <v>0</v>
      </c>
      <c r="B119" s="41">
        <f>'S4 Maquette'!C119</f>
        <v>0</v>
      </c>
      <c r="C119" s="39">
        <f>'S4 Maquette'!F119</f>
        <v>0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42"/>
      <c r="W119"/>
    </row>
    <row r="120" spans="1:23" ht="30.5" customHeight="1">
      <c r="A120" s="41">
        <f>'S4 Maquette'!B120</f>
        <v>0</v>
      </c>
      <c r="B120" s="41">
        <f>'S4 Maquette'!C120</f>
        <v>0</v>
      </c>
      <c r="C120" s="39">
        <f>'S4 Maquette'!F120</f>
        <v>0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42"/>
      <c r="W120"/>
    </row>
    <row r="121" spans="1:23" ht="30.5" customHeight="1">
      <c r="A121" s="41">
        <f>'S4 Maquette'!B121</f>
        <v>0</v>
      </c>
      <c r="B121" s="41">
        <f>'S4 Maquette'!C121</f>
        <v>0</v>
      </c>
      <c r="C121" s="39">
        <f>'S4 Maquette'!F121</f>
        <v>0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42"/>
      <c r="W121"/>
    </row>
    <row r="122" spans="1:23" ht="30.5" customHeight="1">
      <c r="A122" s="41">
        <f>'S4 Maquette'!B122</f>
        <v>0</v>
      </c>
      <c r="B122" s="41">
        <f>'S4 Maquette'!C122</f>
        <v>0</v>
      </c>
      <c r="C122" s="39">
        <f>'S4 Maquette'!F122</f>
        <v>0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42"/>
      <c r="W122"/>
    </row>
    <row r="123" spans="1:23" ht="30.5" customHeight="1">
      <c r="A123" s="41">
        <f>'S4 Maquette'!B123</f>
        <v>0</v>
      </c>
      <c r="B123" s="41">
        <f>'S4 Maquette'!C123</f>
        <v>0</v>
      </c>
      <c r="C123" s="39">
        <f>'S4 Maquette'!F123</f>
        <v>0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42"/>
      <c r="W123"/>
    </row>
    <row r="124" spans="1:23" ht="30.5" customHeight="1">
      <c r="A124" s="41">
        <f>'S4 Maquette'!B124</f>
        <v>0</v>
      </c>
      <c r="B124" s="41">
        <f>'S4 Maquette'!C124</f>
        <v>0</v>
      </c>
      <c r="C124" s="39">
        <f>'S4 Maquette'!F124</f>
        <v>0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42"/>
      <c r="W124"/>
    </row>
    <row r="125" spans="1:23" ht="30.5" customHeight="1">
      <c r="A125" s="41">
        <f>'S4 Maquette'!B125</f>
        <v>0</v>
      </c>
      <c r="B125" s="41">
        <f>'S4 Maquette'!C125</f>
        <v>0</v>
      </c>
      <c r="C125" s="39">
        <f>'S4 Maquette'!F125</f>
        <v>0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42"/>
      <c r="W125"/>
    </row>
    <row r="126" spans="1:23" ht="30.5" customHeight="1">
      <c r="A126" s="41">
        <f>'S4 Maquette'!B126</f>
        <v>0</v>
      </c>
      <c r="B126" s="41">
        <f>'S4 Maquette'!C126</f>
        <v>0</v>
      </c>
      <c r="C126" s="39">
        <f>'S4 Maquette'!F126</f>
        <v>0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42"/>
      <c r="W126"/>
    </row>
    <row r="127" spans="1:23" ht="30.5" customHeight="1">
      <c r="A127" s="41">
        <f>'S4 Maquette'!B127</f>
        <v>0</v>
      </c>
      <c r="B127" s="41">
        <f>'S4 Maquette'!C127</f>
        <v>0</v>
      </c>
      <c r="C127" s="39">
        <f>'S4 Maquette'!F127</f>
        <v>0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42"/>
      <c r="W127"/>
    </row>
    <row r="128" spans="1:23" ht="30.5" customHeight="1">
      <c r="A128" s="41">
        <f>'S4 Maquette'!B128</f>
        <v>0</v>
      </c>
      <c r="B128" s="41">
        <f>'S4 Maquette'!C128</f>
        <v>0</v>
      </c>
      <c r="C128" s="39">
        <f>'S4 Maquette'!F128</f>
        <v>0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42"/>
      <c r="W128"/>
    </row>
    <row r="129" spans="1:23" ht="30.5" customHeight="1">
      <c r="A129" s="41">
        <f>'S4 Maquette'!B129</f>
        <v>0</v>
      </c>
      <c r="B129" s="41">
        <f>'S4 Maquette'!C129</f>
        <v>0</v>
      </c>
      <c r="C129" s="39">
        <f>'S4 Maquette'!F129</f>
        <v>0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42"/>
      <c r="W129"/>
    </row>
    <row r="130" spans="1:23" ht="30.5" customHeight="1">
      <c r="A130" s="41">
        <f>'S4 Maquette'!B130</f>
        <v>0</v>
      </c>
      <c r="B130" s="41">
        <f>'S4 Maquette'!C130</f>
        <v>0</v>
      </c>
      <c r="C130" s="39">
        <f>'S4 Maquette'!F130</f>
        <v>0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42"/>
      <c r="W130"/>
    </row>
    <row r="131" spans="1:23" ht="30.5" customHeight="1">
      <c r="A131" s="41">
        <f>'S4 Maquette'!B131</f>
        <v>0</v>
      </c>
      <c r="B131" s="41">
        <f>'S4 Maquette'!C131</f>
        <v>0</v>
      </c>
      <c r="C131" s="39">
        <f>'S4 Maquette'!F131</f>
        <v>0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42"/>
      <c r="W131"/>
    </row>
    <row r="132" spans="1:23" ht="30.5" customHeight="1">
      <c r="A132" s="41">
        <f>'S4 Maquette'!B132</f>
        <v>0</v>
      </c>
      <c r="B132" s="41">
        <f>'S4 Maquette'!C132</f>
        <v>0</v>
      </c>
      <c r="C132" s="39">
        <f>'S4 Maquette'!F132</f>
        <v>0</v>
      </c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42"/>
      <c r="W132"/>
    </row>
    <row r="133" spans="1:23" ht="30.5" customHeight="1">
      <c r="A133" s="41">
        <f>'S4 Maquette'!B133</f>
        <v>0</v>
      </c>
      <c r="B133" s="41">
        <f>'S4 Maquette'!C133</f>
        <v>0</v>
      </c>
      <c r="C133" s="39">
        <f>'S4 Maquette'!F133</f>
        <v>0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42"/>
      <c r="W133"/>
    </row>
    <row r="134" spans="1:23" ht="30.5" customHeight="1">
      <c r="A134" s="41">
        <f>'S4 Maquette'!B134</f>
        <v>0</v>
      </c>
      <c r="B134" s="41">
        <f>'S4 Maquette'!C134</f>
        <v>0</v>
      </c>
      <c r="C134" s="39">
        <f>'S4 Maquette'!F134</f>
        <v>0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42"/>
      <c r="W134"/>
    </row>
    <row r="135" spans="1:23" ht="30.5" customHeight="1">
      <c r="A135" s="41">
        <f>'S4 Maquette'!B135</f>
        <v>0</v>
      </c>
      <c r="B135" s="41">
        <f>'S4 Maquette'!C135</f>
        <v>0</v>
      </c>
      <c r="C135" s="39">
        <f>'S4 Maquette'!F135</f>
        <v>0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42"/>
      <c r="W135"/>
    </row>
    <row r="136" spans="1:23" ht="30.5" customHeight="1">
      <c r="A136" s="41">
        <f>'S4 Maquette'!B136</f>
        <v>0</v>
      </c>
      <c r="B136" s="41">
        <f>'S4 Maquette'!C136</f>
        <v>0</v>
      </c>
      <c r="C136" s="39">
        <f>'S4 Maquette'!F136</f>
        <v>0</v>
      </c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42"/>
      <c r="W136"/>
    </row>
    <row r="137" spans="1:23" ht="30.5" customHeight="1">
      <c r="A137" s="41">
        <f>'S4 Maquette'!B137</f>
        <v>0</v>
      </c>
      <c r="B137" s="41">
        <f>'S4 Maquette'!C137</f>
        <v>0</v>
      </c>
      <c r="C137" s="39">
        <f>'S4 Maquette'!F137</f>
        <v>0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42"/>
      <c r="W137"/>
    </row>
    <row r="138" spans="1:23" ht="30.5" customHeight="1">
      <c r="A138" s="41">
        <f>'S4 Maquette'!B138</f>
        <v>0</v>
      </c>
      <c r="B138" s="41">
        <f>'S4 Maquette'!C138</f>
        <v>0</v>
      </c>
      <c r="C138" s="39">
        <f>'S4 Maquette'!F138</f>
        <v>0</v>
      </c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42"/>
      <c r="W138"/>
    </row>
    <row r="139" spans="1:23" ht="30.5" customHeight="1">
      <c r="A139" s="41">
        <f>'S4 Maquette'!B139</f>
        <v>0</v>
      </c>
      <c r="B139" s="41">
        <f>'S4 Maquette'!C139</f>
        <v>0</v>
      </c>
      <c r="C139" s="39">
        <f>'S4 Maquette'!F139</f>
        <v>0</v>
      </c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42"/>
      <c r="W139"/>
    </row>
    <row r="140" spans="1:23" ht="30.5" customHeight="1">
      <c r="A140" s="41">
        <f>'S4 Maquette'!B140</f>
        <v>0</v>
      </c>
      <c r="B140" s="41">
        <f>'S4 Maquette'!C140</f>
        <v>0</v>
      </c>
      <c r="C140" s="39">
        <f>'S4 Maquette'!F140</f>
        <v>0</v>
      </c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42"/>
      <c r="W140"/>
    </row>
    <row r="141" spans="1:23" ht="30.5" customHeight="1">
      <c r="A141" s="41">
        <f>'S4 Maquette'!B141</f>
        <v>0</v>
      </c>
      <c r="B141" s="41">
        <f>'S4 Maquette'!C141</f>
        <v>0</v>
      </c>
      <c r="C141" s="39">
        <f>'S4 Maquette'!F141</f>
        <v>0</v>
      </c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42"/>
      <c r="W141"/>
    </row>
    <row r="142" spans="1:23" ht="30.5" customHeight="1">
      <c r="A142" s="41">
        <f>'S4 Maquette'!B142</f>
        <v>0</v>
      </c>
      <c r="B142" s="41">
        <f>'S4 Maquette'!C142</f>
        <v>0</v>
      </c>
      <c r="C142" s="39">
        <f>'S4 Maquette'!F142</f>
        <v>0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42"/>
      <c r="W142"/>
    </row>
    <row r="143" spans="1:23" ht="30.5" customHeight="1">
      <c r="A143" s="41">
        <f>'S4 Maquette'!B143</f>
        <v>0</v>
      </c>
      <c r="B143" s="41">
        <f>'S4 Maquette'!C143</f>
        <v>0</v>
      </c>
      <c r="C143" s="39">
        <f>'S4 Maquette'!F143</f>
        <v>0</v>
      </c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42"/>
      <c r="W143"/>
    </row>
    <row r="144" spans="1:23" ht="30.5" customHeight="1">
      <c r="A144" s="41">
        <f>'S4 Maquette'!B144</f>
        <v>0</v>
      </c>
      <c r="B144" s="41">
        <f>'S4 Maquette'!C144</f>
        <v>0</v>
      </c>
      <c r="C144" s="39">
        <f>'S4 Maquette'!F144</f>
        <v>0</v>
      </c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42"/>
      <c r="W144"/>
    </row>
    <row r="145" spans="1:23" ht="30.5" customHeight="1">
      <c r="A145" s="41">
        <f>'S4 Maquette'!B145</f>
        <v>0</v>
      </c>
      <c r="B145" s="41">
        <f>'S4 Maquette'!C145</f>
        <v>0</v>
      </c>
      <c r="C145" s="39">
        <f>'S4 Maquette'!F145</f>
        <v>0</v>
      </c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42"/>
      <c r="W145"/>
    </row>
    <row r="146" spans="1:23" ht="30.5" customHeight="1">
      <c r="A146" s="41">
        <f>'S4 Maquette'!B146</f>
        <v>0</v>
      </c>
      <c r="B146" s="41">
        <f>'S4 Maquette'!C146</f>
        <v>0</v>
      </c>
      <c r="C146" s="39">
        <f>'S4 Maquette'!F146</f>
        <v>0</v>
      </c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42"/>
      <c r="W146"/>
    </row>
    <row r="147" spans="1:23" ht="30.5" customHeight="1">
      <c r="A147" s="41">
        <f>'S4 Maquette'!B147</f>
        <v>0</v>
      </c>
      <c r="B147" s="41">
        <f>'S4 Maquette'!C147</f>
        <v>0</v>
      </c>
      <c r="C147" s="39">
        <f>'S4 Maquette'!F147</f>
        <v>0</v>
      </c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42"/>
      <c r="W147"/>
    </row>
    <row r="148" spans="1:23" ht="30.5" customHeight="1">
      <c r="A148" s="41">
        <f>'S4 Maquette'!B148</f>
        <v>0</v>
      </c>
      <c r="B148" s="41">
        <f>'S4 Maquette'!C148</f>
        <v>0</v>
      </c>
      <c r="C148" s="39">
        <f>'S4 Maquette'!F148</f>
        <v>0</v>
      </c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42"/>
      <c r="W148"/>
    </row>
    <row r="149" spans="1:23" ht="30.5" customHeight="1">
      <c r="A149" s="41">
        <f>'S4 Maquette'!B149</f>
        <v>0</v>
      </c>
      <c r="B149" s="41">
        <f>'S4 Maquette'!C149</f>
        <v>0</v>
      </c>
      <c r="C149" s="39">
        <f>'S4 Maquette'!F149</f>
        <v>0</v>
      </c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42"/>
      <c r="W149"/>
    </row>
    <row r="150" spans="1:23" ht="30.5" customHeight="1">
      <c r="A150" s="41">
        <f>'S4 Maquette'!B150</f>
        <v>0</v>
      </c>
      <c r="B150" s="41">
        <f>'S4 Maquette'!C150</f>
        <v>0</v>
      </c>
      <c r="C150" s="39">
        <f>'S4 Maquette'!F150</f>
        <v>0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42"/>
      <c r="W150"/>
    </row>
    <row r="151" spans="1:23" ht="30.5" customHeight="1">
      <c r="A151" s="41">
        <f>'S4 Maquette'!B151</f>
        <v>0</v>
      </c>
      <c r="B151" s="41">
        <f>'S4 Maquette'!C151</f>
        <v>0</v>
      </c>
      <c r="C151" s="39">
        <f>'S4 Maquette'!F151</f>
        <v>0</v>
      </c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42"/>
      <c r="W151"/>
    </row>
    <row r="152" spans="1:23" ht="30.5" customHeight="1">
      <c r="A152" s="41">
        <f>'S4 Maquette'!B152</f>
        <v>0</v>
      </c>
      <c r="B152" s="41">
        <f>'S4 Maquette'!C152</f>
        <v>0</v>
      </c>
      <c r="C152" s="39">
        <f>'S4 Maquette'!F152</f>
        <v>0</v>
      </c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42"/>
      <c r="W152"/>
    </row>
    <row r="153" spans="1:23" ht="30.5" customHeight="1">
      <c r="A153" s="41">
        <f>'S4 Maquette'!B153</f>
        <v>0</v>
      </c>
      <c r="B153" s="41">
        <f>'S4 Maquette'!C153</f>
        <v>0</v>
      </c>
      <c r="C153" s="39">
        <f>'S4 Maquette'!F153</f>
        <v>0</v>
      </c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42"/>
      <c r="W153"/>
    </row>
    <row r="154" spans="1:23" ht="30.5" customHeight="1">
      <c r="A154" s="41">
        <f>'S4 Maquette'!B154</f>
        <v>0</v>
      </c>
      <c r="B154" s="41">
        <f>'S4 Maquette'!C154</f>
        <v>0</v>
      </c>
      <c r="C154" s="39">
        <f>'S4 Maquette'!F154</f>
        <v>0</v>
      </c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42"/>
      <c r="W154"/>
    </row>
    <row r="155" spans="1:23" ht="30.5" customHeight="1">
      <c r="A155" s="41">
        <f>'S4 Maquette'!B155</f>
        <v>0</v>
      </c>
      <c r="B155" s="41">
        <f>'S4 Maquette'!C155</f>
        <v>0</v>
      </c>
      <c r="C155" s="39">
        <f>'S4 Maquette'!F155</f>
        <v>0</v>
      </c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42"/>
      <c r="W155"/>
    </row>
    <row r="156" spans="1:23" ht="30.5" customHeight="1">
      <c r="A156" s="41">
        <f>'S4 Maquette'!B156</f>
        <v>0</v>
      </c>
      <c r="B156" s="41">
        <f>'S4 Maquette'!C156</f>
        <v>0</v>
      </c>
      <c r="C156" s="39">
        <f>'S4 Maquette'!F156</f>
        <v>0</v>
      </c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42"/>
      <c r="W156"/>
    </row>
    <row r="157" spans="1:23" ht="30.5" customHeight="1">
      <c r="A157" s="41">
        <f>'S4 Maquette'!B157</f>
        <v>0</v>
      </c>
      <c r="B157" s="41">
        <f>'S4 Maquette'!C157</f>
        <v>0</v>
      </c>
      <c r="C157" s="39">
        <f>'S4 Maquette'!F157</f>
        <v>0</v>
      </c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42"/>
      <c r="W157"/>
    </row>
    <row r="158" spans="1:23" ht="30.5" customHeight="1">
      <c r="A158" s="41">
        <f>'S4 Maquette'!B158</f>
        <v>0</v>
      </c>
      <c r="B158" s="41">
        <f>'S4 Maquette'!C158</f>
        <v>0</v>
      </c>
      <c r="C158" s="39">
        <f>'S4 Maquette'!F158</f>
        <v>0</v>
      </c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42"/>
      <c r="W158"/>
    </row>
    <row r="159" spans="1:23" ht="30.5" customHeight="1">
      <c r="A159" s="41">
        <f>'S4 Maquette'!B159</f>
        <v>0</v>
      </c>
      <c r="B159" s="41">
        <f>'S4 Maquette'!C159</f>
        <v>0</v>
      </c>
      <c r="C159" s="39">
        <f>'S4 Maquette'!F159</f>
        <v>0</v>
      </c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42"/>
      <c r="W159"/>
    </row>
    <row r="160" spans="1:23" ht="30.5" customHeight="1">
      <c r="A160" s="41">
        <f>'S4 Maquette'!B160</f>
        <v>0</v>
      </c>
      <c r="B160" s="41">
        <f>'S4 Maquette'!C160</f>
        <v>0</v>
      </c>
      <c r="C160" s="39">
        <f>'S4 Maquette'!F160</f>
        <v>0</v>
      </c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42"/>
      <c r="W160"/>
    </row>
    <row r="161" spans="1:23" ht="30.5" customHeight="1">
      <c r="A161" s="41">
        <f>'S4 Maquette'!B161</f>
        <v>0</v>
      </c>
      <c r="B161" s="41">
        <f>'S4 Maquette'!C161</f>
        <v>0</v>
      </c>
      <c r="C161" s="39">
        <f>'S4 Maquette'!F161</f>
        <v>0</v>
      </c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42"/>
      <c r="W161"/>
    </row>
    <row r="162" spans="1:23" ht="30.5" customHeight="1">
      <c r="A162" s="41">
        <f>'S4 Maquette'!B162</f>
        <v>0</v>
      </c>
      <c r="B162" s="41">
        <f>'S4 Maquette'!C162</f>
        <v>0</v>
      </c>
      <c r="C162" s="39">
        <f>'S4 Maquette'!F162</f>
        <v>0</v>
      </c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42"/>
      <c r="W162"/>
    </row>
    <row r="163" spans="1:23" ht="30.5" customHeight="1">
      <c r="A163" s="41">
        <f>'S4 Maquette'!B163</f>
        <v>0</v>
      </c>
      <c r="B163" s="41">
        <f>'S4 Maquette'!C163</f>
        <v>0</v>
      </c>
      <c r="C163" s="39">
        <f>'S4 Maquette'!F163</f>
        <v>0</v>
      </c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42"/>
      <c r="W163"/>
    </row>
    <row r="164" spans="1:23" ht="30.5" customHeight="1">
      <c r="A164" s="41">
        <f>'S4 Maquette'!B164</f>
        <v>0</v>
      </c>
      <c r="B164" s="41">
        <f>'S4 Maquette'!C164</f>
        <v>0</v>
      </c>
      <c r="C164" s="39">
        <f>'S4 Maquette'!F164</f>
        <v>0</v>
      </c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42"/>
      <c r="W164"/>
    </row>
    <row r="165" spans="1:23" ht="30.5" customHeight="1">
      <c r="A165" s="41">
        <f>'S4 Maquette'!B165</f>
        <v>0</v>
      </c>
      <c r="B165" s="41">
        <f>'S4 Maquette'!C165</f>
        <v>0</v>
      </c>
      <c r="C165" s="39">
        <f>'S4 Maquette'!F165</f>
        <v>0</v>
      </c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42"/>
      <c r="W165"/>
    </row>
    <row r="166" spans="1:23" ht="30.5" customHeight="1">
      <c r="A166" s="41">
        <f>'S4 Maquette'!B166</f>
        <v>0</v>
      </c>
      <c r="B166" s="41">
        <f>'S4 Maquette'!C166</f>
        <v>0</v>
      </c>
      <c r="C166" s="39">
        <f>'S4 Maquette'!F166</f>
        <v>0</v>
      </c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42"/>
      <c r="W166"/>
    </row>
    <row r="167" spans="1:23" ht="30.5" customHeight="1">
      <c r="A167" s="41">
        <f>'S4 Maquette'!B167</f>
        <v>0</v>
      </c>
      <c r="B167" s="41">
        <f>'S4 Maquette'!C167</f>
        <v>0</v>
      </c>
      <c r="C167" s="39">
        <f>'S4 Maquette'!F167</f>
        <v>0</v>
      </c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42"/>
      <c r="W167"/>
    </row>
    <row r="168" spans="1:23" ht="30.5" customHeight="1">
      <c r="A168" s="41">
        <f>'S4 Maquette'!B168</f>
        <v>0</v>
      </c>
      <c r="B168" s="41">
        <f>'S4 Maquette'!C168</f>
        <v>0</v>
      </c>
      <c r="C168" s="39">
        <f>'S4 Maquette'!F168</f>
        <v>0</v>
      </c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42"/>
      <c r="W168"/>
    </row>
    <row r="169" spans="1:23" ht="30.5" customHeight="1">
      <c r="A169" s="41">
        <f>'S4 Maquette'!B169</f>
        <v>0</v>
      </c>
      <c r="B169" s="41">
        <f>'S4 Maquette'!C169</f>
        <v>0</v>
      </c>
      <c r="C169" s="39">
        <f>'S4 Maquette'!F169</f>
        <v>0</v>
      </c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42"/>
      <c r="W169"/>
    </row>
    <row r="170" spans="1:23" ht="30.5" customHeight="1">
      <c r="A170" s="41">
        <f>'S4 Maquette'!B170</f>
        <v>0</v>
      </c>
      <c r="B170" s="41">
        <f>'S4 Maquette'!C170</f>
        <v>0</v>
      </c>
      <c r="C170" s="39">
        <f>'S4 Maquette'!F170</f>
        <v>0</v>
      </c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42"/>
      <c r="W170"/>
    </row>
    <row r="171" spans="1:23" ht="30.5" customHeight="1">
      <c r="A171" s="41">
        <f>'S4 Maquette'!B171</f>
        <v>0</v>
      </c>
      <c r="B171" s="41">
        <f>'S4 Maquette'!C171</f>
        <v>0</v>
      </c>
      <c r="C171" s="39">
        <f>'S4 Maquette'!F171</f>
        <v>0</v>
      </c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42"/>
      <c r="W171"/>
    </row>
    <row r="172" spans="1:23" ht="30.5" customHeight="1">
      <c r="A172" s="41">
        <f>'S4 Maquette'!B172</f>
        <v>0</v>
      </c>
      <c r="B172" s="41">
        <f>'S4 Maquette'!C172</f>
        <v>0</v>
      </c>
      <c r="C172" s="39">
        <f>'S4 Maquette'!F172</f>
        <v>0</v>
      </c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42"/>
      <c r="W172"/>
    </row>
    <row r="173" spans="1:23" ht="30.5" customHeight="1">
      <c r="A173" s="41">
        <f>'S4 Maquette'!B173</f>
        <v>0</v>
      </c>
      <c r="B173" s="41">
        <f>'S4 Maquette'!C173</f>
        <v>0</v>
      </c>
      <c r="C173" s="39">
        <f>'S4 Maquette'!F173</f>
        <v>0</v>
      </c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42"/>
      <c r="W173"/>
    </row>
    <row r="174" spans="1:23" ht="30.5" customHeight="1">
      <c r="A174" s="41">
        <f>'S4 Maquette'!B174</f>
        <v>0</v>
      </c>
      <c r="B174" s="41">
        <f>'S4 Maquette'!C174</f>
        <v>0</v>
      </c>
      <c r="C174" s="39">
        <f>'S4 Maquette'!F174</f>
        <v>0</v>
      </c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42"/>
      <c r="W174"/>
    </row>
    <row r="175" spans="1:23" ht="30.5" customHeight="1">
      <c r="A175" s="41">
        <f>'S4 Maquette'!B175</f>
        <v>0</v>
      </c>
      <c r="B175" s="41">
        <f>'S4 Maquette'!C175</f>
        <v>0</v>
      </c>
      <c r="C175" s="39">
        <f>'S4 Maquette'!F175</f>
        <v>0</v>
      </c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42"/>
      <c r="W175"/>
    </row>
    <row r="176" spans="1:23" ht="30.5" customHeight="1">
      <c r="A176" s="41">
        <f>'S4 Maquette'!B176</f>
        <v>0</v>
      </c>
      <c r="B176" s="41">
        <f>'S4 Maquette'!C176</f>
        <v>0</v>
      </c>
      <c r="C176" s="39">
        <f>'S4 Maquette'!F176</f>
        <v>0</v>
      </c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42"/>
      <c r="W176"/>
    </row>
    <row r="177" spans="1:23" ht="30.5" customHeight="1">
      <c r="A177" s="41">
        <f>'S4 Maquette'!B177</f>
        <v>0</v>
      </c>
      <c r="B177" s="41">
        <f>'S4 Maquette'!C177</f>
        <v>0</v>
      </c>
      <c r="C177" s="39">
        <f>'S4 Maquette'!F177</f>
        <v>0</v>
      </c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42"/>
      <c r="W177"/>
    </row>
    <row r="178" spans="1:23" ht="30.5" customHeight="1">
      <c r="A178" s="41">
        <f>'S4 Maquette'!B178</f>
        <v>0</v>
      </c>
      <c r="B178" s="41">
        <f>'S4 Maquette'!C178</f>
        <v>0</v>
      </c>
      <c r="C178" s="39">
        <f>'S4 Maquette'!F178</f>
        <v>0</v>
      </c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42"/>
      <c r="W178"/>
    </row>
    <row r="179" spans="1:23" ht="30.5" customHeight="1">
      <c r="A179" s="41">
        <f>'S4 Maquette'!B179</f>
        <v>0</v>
      </c>
      <c r="B179" s="41">
        <f>'S4 Maquette'!C179</f>
        <v>0</v>
      </c>
      <c r="C179" s="39">
        <f>'S4 Maquette'!F179</f>
        <v>0</v>
      </c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42"/>
      <c r="W179"/>
    </row>
    <row r="180" spans="1:23" ht="30.5" customHeight="1">
      <c r="A180" s="41">
        <f>'S4 Maquette'!B180</f>
        <v>0</v>
      </c>
      <c r="B180" s="41">
        <f>'S4 Maquette'!C180</f>
        <v>0</v>
      </c>
      <c r="C180" s="39">
        <f>'S4 Maquette'!F180</f>
        <v>0</v>
      </c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42"/>
      <c r="W180"/>
    </row>
    <row r="181" spans="1:23" ht="30.5" customHeight="1">
      <c r="A181" s="41">
        <f>'S4 Maquette'!B181</f>
        <v>0</v>
      </c>
      <c r="B181" s="41">
        <f>'S4 Maquette'!C181</f>
        <v>0</v>
      </c>
      <c r="C181" s="39">
        <f>'S4 Maquette'!F181</f>
        <v>0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42"/>
      <c r="W181"/>
    </row>
    <row r="182" spans="1:23" ht="30.5" customHeight="1">
      <c r="A182" s="41">
        <f>'S4 Maquette'!B182</f>
        <v>0</v>
      </c>
      <c r="B182" s="41">
        <f>'S4 Maquette'!C182</f>
        <v>0</v>
      </c>
      <c r="C182" s="39">
        <f>'S4 Maquette'!F182</f>
        <v>0</v>
      </c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42"/>
      <c r="W182"/>
    </row>
    <row r="183" spans="1:23" ht="30.5" customHeight="1">
      <c r="A183" s="41">
        <f>'S4 Maquette'!B183</f>
        <v>0</v>
      </c>
      <c r="B183" s="41">
        <f>'S4 Maquette'!C183</f>
        <v>0</v>
      </c>
      <c r="C183" s="39">
        <f>'S4 Maquette'!F183</f>
        <v>0</v>
      </c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42"/>
      <c r="W183"/>
    </row>
    <row r="184" spans="1:23" ht="30.5" customHeight="1">
      <c r="A184" s="41">
        <f>'S4 Maquette'!B184</f>
        <v>0</v>
      </c>
      <c r="B184" s="41">
        <f>'S4 Maquette'!C184</f>
        <v>0</v>
      </c>
      <c r="C184" s="39">
        <f>'S4 Maquette'!F184</f>
        <v>0</v>
      </c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42"/>
      <c r="W184"/>
    </row>
    <row r="185" spans="1:23" ht="30.5" customHeight="1">
      <c r="A185" s="41">
        <f>'S4 Maquette'!B185</f>
        <v>0</v>
      </c>
      <c r="B185" s="41">
        <f>'S4 Maquette'!C185</f>
        <v>0</v>
      </c>
      <c r="C185" s="39">
        <f>'S4 Maquette'!F185</f>
        <v>0</v>
      </c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42"/>
      <c r="W185"/>
    </row>
    <row r="186" spans="1:23" ht="30.5" customHeight="1">
      <c r="A186" s="41">
        <f>'S4 Maquette'!B186</f>
        <v>0</v>
      </c>
      <c r="B186" s="41">
        <f>'S4 Maquette'!C186</f>
        <v>0</v>
      </c>
      <c r="C186" s="39">
        <f>'S4 Maquette'!F186</f>
        <v>0</v>
      </c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42"/>
      <c r="W186"/>
    </row>
    <row r="187" spans="1:23" ht="30.5" customHeight="1">
      <c r="A187" s="41">
        <f>'S4 Maquette'!B187</f>
        <v>0</v>
      </c>
      <c r="B187" s="41">
        <f>'S4 Maquette'!C187</f>
        <v>0</v>
      </c>
      <c r="C187" s="39">
        <f>'S4 Maquette'!F187</f>
        <v>0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42"/>
      <c r="W187"/>
    </row>
    <row r="188" spans="1:23" ht="30.5" customHeight="1">
      <c r="A188" s="41">
        <f>'S4 Maquette'!B188</f>
        <v>0</v>
      </c>
      <c r="B188" s="41">
        <f>'S4 Maquette'!C188</f>
        <v>0</v>
      </c>
      <c r="C188" s="39">
        <f>'S4 Maquette'!F188</f>
        <v>0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42"/>
      <c r="W188"/>
    </row>
    <row r="189" spans="1:23" ht="30.5" customHeight="1">
      <c r="A189" s="41">
        <f>'S4 Maquette'!B189</f>
        <v>0</v>
      </c>
      <c r="B189" s="41">
        <f>'S4 Maquette'!C189</f>
        <v>0</v>
      </c>
      <c r="C189" s="39">
        <f>'S4 Maquette'!F189</f>
        <v>0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42"/>
      <c r="W189"/>
    </row>
    <row r="190" spans="1:23" ht="30.5" customHeight="1">
      <c r="A190" s="41">
        <f>'S4 Maquette'!B190</f>
        <v>0</v>
      </c>
      <c r="B190" s="41">
        <f>'S4 Maquette'!C190</f>
        <v>0</v>
      </c>
      <c r="C190" s="39">
        <f>'S4 Maquette'!F190</f>
        <v>0</v>
      </c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42"/>
      <c r="W190"/>
    </row>
    <row r="191" spans="1:23" ht="30.5" customHeight="1">
      <c r="A191" s="41">
        <f>'S4 Maquette'!B191</f>
        <v>0</v>
      </c>
      <c r="B191" s="41">
        <f>'S4 Maquette'!C191</f>
        <v>0</v>
      </c>
      <c r="C191" s="39">
        <f>'S4 Maquette'!F191</f>
        <v>0</v>
      </c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42"/>
      <c r="W191"/>
    </row>
    <row r="192" spans="1:23" ht="30.5" customHeight="1">
      <c r="A192" s="41">
        <f>'S4 Maquette'!B192</f>
        <v>0</v>
      </c>
      <c r="B192" s="41">
        <f>'S4 Maquette'!C192</f>
        <v>0</v>
      </c>
      <c r="C192" s="39">
        <f>'S4 Maquette'!F192</f>
        <v>0</v>
      </c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42"/>
      <c r="W192"/>
    </row>
    <row r="193" spans="1:23" ht="30.5" customHeight="1">
      <c r="A193" s="41">
        <f>'S4 Maquette'!B193</f>
        <v>0</v>
      </c>
      <c r="B193" s="41">
        <f>'S4 Maquette'!C193</f>
        <v>0</v>
      </c>
      <c r="C193" s="39">
        <f>'S4 Maquette'!F193</f>
        <v>0</v>
      </c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42"/>
      <c r="W193"/>
    </row>
    <row r="194" spans="1:23" ht="30.5" customHeight="1">
      <c r="A194" s="41">
        <f>'S4 Maquette'!B194</f>
        <v>0</v>
      </c>
      <c r="B194" s="41">
        <f>'S4 Maquette'!C194</f>
        <v>0</v>
      </c>
      <c r="C194" s="39">
        <f>'S4 Maquette'!F194</f>
        <v>0</v>
      </c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42"/>
      <c r="W194"/>
    </row>
    <row r="195" spans="1:23" ht="30.5" customHeight="1">
      <c r="A195" s="41">
        <f>'S4 Maquette'!B195</f>
        <v>0</v>
      </c>
      <c r="B195" s="41">
        <f>'S4 Maquette'!C195</f>
        <v>0</v>
      </c>
      <c r="C195" s="39">
        <f>'S4 Maquette'!F195</f>
        <v>0</v>
      </c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42"/>
      <c r="W195"/>
    </row>
    <row r="196" spans="1:23" ht="30.5" customHeight="1">
      <c r="A196" s="41">
        <f>'S4 Maquette'!B196</f>
        <v>0</v>
      </c>
      <c r="B196" s="41">
        <f>'S4 Maquette'!C196</f>
        <v>0</v>
      </c>
      <c r="C196" s="39">
        <f>'S4 Maquette'!F196</f>
        <v>0</v>
      </c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42"/>
      <c r="W196"/>
    </row>
    <row r="197" spans="1:23" ht="30.5" customHeight="1">
      <c r="A197" s="41">
        <f>'S4 Maquette'!B197</f>
        <v>0</v>
      </c>
      <c r="B197" s="41">
        <f>'S4 Maquette'!C197</f>
        <v>0</v>
      </c>
      <c r="C197" s="39">
        <f>'S4 Maquette'!F197</f>
        <v>0</v>
      </c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42"/>
      <c r="W197"/>
    </row>
    <row r="198" spans="1:23" ht="30.5" customHeight="1">
      <c r="A198" s="41">
        <f>'S4 Maquette'!B198</f>
        <v>0</v>
      </c>
      <c r="B198" s="41">
        <f>'S4 Maquette'!C198</f>
        <v>0</v>
      </c>
      <c r="C198" s="39">
        <f>'S4 Maquette'!F198</f>
        <v>0</v>
      </c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42"/>
      <c r="W198"/>
    </row>
    <row r="199" spans="1:23" ht="30.5" customHeight="1">
      <c r="A199" s="41">
        <f>'S4 Maquette'!B199</f>
        <v>0</v>
      </c>
      <c r="B199" s="41">
        <f>'S4 Maquette'!C199</f>
        <v>0</v>
      </c>
      <c r="C199" s="39">
        <f>'S4 Maquette'!F199</f>
        <v>0</v>
      </c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42"/>
      <c r="W199"/>
    </row>
    <row r="200" spans="1:23" ht="30.5" customHeight="1">
      <c r="A200" s="41">
        <f>'S4 Maquette'!B200</f>
        <v>0</v>
      </c>
      <c r="B200" s="41">
        <f>'S4 Maquette'!C200</f>
        <v>0</v>
      </c>
      <c r="C200" s="39">
        <f>'S4 Maquette'!F200</f>
        <v>0</v>
      </c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42"/>
      <c r="W200"/>
    </row>
    <row r="201" spans="1:23" ht="30.5" customHeight="1">
      <c r="A201" s="41">
        <f>'S4 Maquette'!B201</f>
        <v>0</v>
      </c>
      <c r="B201" s="41">
        <f>'S4 Maquette'!C201</f>
        <v>0</v>
      </c>
      <c r="C201" s="39">
        <f>'S4 Maquette'!F201</f>
        <v>0</v>
      </c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42"/>
      <c r="W201"/>
    </row>
    <row r="202" spans="1:23" ht="30.5" customHeight="1">
      <c r="A202" s="41">
        <f>'S4 Maquette'!B202</f>
        <v>0</v>
      </c>
      <c r="B202" s="41">
        <f>'S4 Maquette'!C202</f>
        <v>0</v>
      </c>
      <c r="C202" s="39">
        <f>'S4 Maquette'!F202</f>
        <v>0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42"/>
      <c r="W202"/>
    </row>
    <row r="203" spans="1:23" ht="30.5" customHeight="1">
      <c r="A203" s="41">
        <f>'S4 Maquette'!B203</f>
        <v>0</v>
      </c>
      <c r="B203" s="41">
        <f>'S4 Maquette'!C203</f>
        <v>0</v>
      </c>
      <c r="C203" s="39">
        <f>'S4 Maquette'!F203</f>
        <v>0</v>
      </c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42"/>
      <c r="W203"/>
    </row>
    <row r="204" spans="1:23" ht="30.5" customHeight="1">
      <c r="A204" s="41">
        <f>'S4 Maquette'!B204</f>
        <v>0</v>
      </c>
      <c r="B204" s="41">
        <f>'S4 Maquette'!C204</f>
        <v>0</v>
      </c>
      <c r="C204" s="39">
        <f>'S4 Maquette'!F204</f>
        <v>0</v>
      </c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42"/>
      <c r="W204"/>
    </row>
    <row r="205" spans="1:23" ht="30.5" customHeight="1">
      <c r="A205" s="41">
        <f>'S4 Maquette'!B205</f>
        <v>0</v>
      </c>
      <c r="B205" s="41">
        <f>'S4 Maquette'!C205</f>
        <v>0</v>
      </c>
      <c r="C205" s="39">
        <f>'S4 Maquette'!F205</f>
        <v>0</v>
      </c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42"/>
      <c r="W205"/>
    </row>
    <row r="206" spans="1:23" ht="30.5" customHeight="1">
      <c r="A206" s="41">
        <f>'S4 Maquette'!B206</f>
        <v>0</v>
      </c>
      <c r="B206" s="41">
        <f>'S4 Maquette'!C206</f>
        <v>0</v>
      </c>
      <c r="C206" s="39">
        <f>'S4 Maquette'!F206</f>
        <v>0</v>
      </c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42"/>
      <c r="W206"/>
    </row>
    <row r="207" spans="1:23" ht="30.5" customHeight="1">
      <c r="A207" s="41">
        <f>'S4 Maquette'!B207</f>
        <v>0</v>
      </c>
      <c r="B207" s="41">
        <f>'S4 Maquette'!C207</f>
        <v>0</v>
      </c>
      <c r="C207" s="39">
        <f>'S4 Maquette'!F207</f>
        <v>0</v>
      </c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42"/>
      <c r="W207"/>
    </row>
    <row r="208" spans="1:23" ht="30.5" customHeight="1">
      <c r="A208" s="41">
        <f>'S4 Maquette'!B208</f>
        <v>0</v>
      </c>
      <c r="B208" s="41">
        <f>'S4 Maquette'!C208</f>
        <v>0</v>
      </c>
      <c r="C208" s="39">
        <f>'S4 Maquette'!F208</f>
        <v>0</v>
      </c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42"/>
      <c r="W208"/>
    </row>
    <row r="209" spans="1:23" ht="30.5" customHeight="1">
      <c r="A209" s="41">
        <f>'S4 Maquette'!B209</f>
        <v>0</v>
      </c>
      <c r="B209" s="41">
        <f>'S4 Maquette'!C209</f>
        <v>0</v>
      </c>
      <c r="C209" s="39">
        <f>'S4 Maquette'!F209</f>
        <v>0</v>
      </c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42"/>
      <c r="W209"/>
    </row>
    <row r="210" spans="1:23" ht="30.5" customHeight="1">
      <c r="A210" s="41">
        <f>'S4 Maquette'!B210</f>
        <v>0</v>
      </c>
      <c r="B210" s="41">
        <f>'S4 Maquette'!C210</f>
        <v>0</v>
      </c>
      <c r="C210" s="39">
        <f>'S4 Maquette'!F210</f>
        <v>0</v>
      </c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42"/>
      <c r="W210"/>
    </row>
    <row r="211" spans="1:23" ht="30.5" customHeight="1">
      <c r="A211" s="41">
        <f>'S4 Maquette'!B211</f>
        <v>0</v>
      </c>
      <c r="B211" s="41">
        <f>'S4 Maquette'!C211</f>
        <v>0</v>
      </c>
      <c r="C211" s="39">
        <f>'S4 Maquette'!F211</f>
        <v>0</v>
      </c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42"/>
      <c r="W211"/>
    </row>
    <row r="212" spans="1:23" ht="30.5" customHeight="1">
      <c r="A212" s="41">
        <f>'S4 Maquette'!B212</f>
        <v>0</v>
      </c>
      <c r="B212" s="41">
        <f>'S4 Maquette'!C212</f>
        <v>0</v>
      </c>
      <c r="C212" s="39">
        <f>'S4 Maquette'!F212</f>
        <v>0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42"/>
      <c r="W212"/>
    </row>
    <row r="213" spans="1:23" ht="30.5" customHeight="1">
      <c r="A213" s="41">
        <f>'S4 Maquette'!B213</f>
        <v>0</v>
      </c>
      <c r="B213" s="41">
        <f>'S4 Maquette'!C213</f>
        <v>0</v>
      </c>
      <c r="C213" s="39">
        <f>'S4 Maquette'!F213</f>
        <v>0</v>
      </c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42"/>
      <c r="W213"/>
    </row>
    <row r="214" spans="1:23" ht="30.5" customHeight="1">
      <c r="A214" s="41">
        <f>'S4 Maquette'!B214</f>
        <v>0</v>
      </c>
      <c r="B214" s="41">
        <f>'S4 Maquette'!C214</f>
        <v>0</v>
      </c>
      <c r="C214" s="39">
        <f>'S4 Maquette'!F214</f>
        <v>0</v>
      </c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42"/>
      <c r="W214"/>
    </row>
    <row r="215" spans="1:23" ht="30.5" customHeight="1">
      <c r="A215" s="41">
        <f>'S4 Maquette'!B215</f>
        <v>0</v>
      </c>
      <c r="B215" s="41">
        <f>'S4 Maquette'!C215</f>
        <v>0</v>
      </c>
      <c r="C215" s="39">
        <f>'S4 Maquette'!F215</f>
        <v>0</v>
      </c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42"/>
      <c r="W215"/>
    </row>
    <row r="216" spans="1:23" ht="30.5" customHeight="1">
      <c r="A216" s="41">
        <f>'S4 Maquette'!B216</f>
        <v>0</v>
      </c>
      <c r="B216" s="41">
        <f>'S4 Maquette'!C216</f>
        <v>0</v>
      </c>
      <c r="C216" s="39">
        <f>'S4 Maquette'!F216</f>
        <v>0</v>
      </c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42"/>
      <c r="W216"/>
    </row>
    <row r="217" spans="1:23" ht="30.5" customHeight="1">
      <c r="A217" s="41">
        <f>'S4 Maquette'!B217</f>
        <v>0</v>
      </c>
      <c r="B217" s="41">
        <f>'S4 Maquette'!C217</f>
        <v>0</v>
      </c>
      <c r="C217" s="39">
        <f>'S4 Maquette'!F217</f>
        <v>0</v>
      </c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42"/>
      <c r="W217"/>
    </row>
    <row r="218" spans="1:23" ht="30.5" customHeight="1">
      <c r="A218" s="41">
        <f>'S4 Maquette'!B218</f>
        <v>0</v>
      </c>
      <c r="B218" s="41">
        <f>'S4 Maquette'!C218</f>
        <v>0</v>
      </c>
      <c r="C218" s="39">
        <f>'S4 Maquette'!F218</f>
        <v>0</v>
      </c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42"/>
      <c r="W218"/>
    </row>
    <row r="219" spans="1:23" ht="30.5" customHeight="1">
      <c r="A219" s="41">
        <f>'S4 Maquette'!B219</f>
        <v>0</v>
      </c>
      <c r="B219" s="41">
        <f>'S4 Maquette'!C219</f>
        <v>0</v>
      </c>
      <c r="C219" s="39">
        <f>'S4 Maquette'!F219</f>
        <v>0</v>
      </c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42"/>
      <c r="W219"/>
    </row>
    <row r="220" spans="1:23" ht="30.5" customHeight="1">
      <c r="A220" s="41">
        <f>'S4 Maquette'!B220</f>
        <v>0</v>
      </c>
      <c r="B220" s="41">
        <f>'S4 Maquette'!C220</f>
        <v>0</v>
      </c>
      <c r="C220" s="39">
        <f>'S4 Maquette'!F220</f>
        <v>0</v>
      </c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42"/>
      <c r="W220"/>
    </row>
    <row r="221" spans="1:23" ht="30.5" customHeight="1">
      <c r="A221" s="41">
        <f>'S4 Maquette'!B221</f>
        <v>0</v>
      </c>
      <c r="B221" s="41">
        <f>'S4 Maquette'!C221</f>
        <v>0</v>
      </c>
      <c r="C221" s="39">
        <f>'S4 Maquette'!F221</f>
        <v>0</v>
      </c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42"/>
      <c r="W221"/>
    </row>
    <row r="222" spans="1:23" ht="30.5" customHeight="1">
      <c r="A222" s="41">
        <f>'S4 Maquette'!B222</f>
        <v>0</v>
      </c>
      <c r="B222" s="41">
        <f>'S4 Maquette'!C222</f>
        <v>0</v>
      </c>
      <c r="C222" s="39">
        <f>'S4 Maquette'!F222</f>
        <v>0</v>
      </c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42"/>
      <c r="W222"/>
    </row>
    <row r="223" spans="1:23" ht="30.5" customHeight="1">
      <c r="A223" s="41">
        <f>'S4 Maquette'!B223</f>
        <v>0</v>
      </c>
      <c r="B223" s="41">
        <f>'S4 Maquette'!C223</f>
        <v>0</v>
      </c>
      <c r="C223" s="39">
        <f>'S4 Maquette'!F223</f>
        <v>0</v>
      </c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42"/>
      <c r="W223"/>
    </row>
    <row r="224" spans="1:23" ht="30.5" customHeight="1">
      <c r="A224" s="41">
        <f>'S4 Maquette'!B224</f>
        <v>0</v>
      </c>
      <c r="B224" s="41">
        <f>'S4 Maquette'!C224</f>
        <v>0</v>
      </c>
      <c r="C224" s="39">
        <f>'S4 Maquette'!F224</f>
        <v>0</v>
      </c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42"/>
      <c r="W224"/>
    </row>
    <row r="225" spans="1:23" ht="30.5" customHeight="1">
      <c r="A225" s="41">
        <f>'S4 Maquette'!B225</f>
        <v>0</v>
      </c>
      <c r="B225" s="41">
        <f>'S4 Maquette'!C225</f>
        <v>0</v>
      </c>
      <c r="C225" s="39">
        <f>'S4 Maquette'!F225</f>
        <v>0</v>
      </c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42"/>
      <c r="W225"/>
    </row>
    <row r="226" spans="1:23" ht="30.5" customHeight="1">
      <c r="A226" s="41">
        <f>'S4 Maquette'!B226</f>
        <v>0</v>
      </c>
      <c r="B226" s="41">
        <f>'S4 Maquette'!C226</f>
        <v>0</v>
      </c>
      <c r="C226" s="39">
        <f>'S4 Maquette'!F226</f>
        <v>0</v>
      </c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42"/>
      <c r="W226"/>
    </row>
    <row r="227" spans="1:23" ht="30.5" customHeight="1">
      <c r="A227" s="41">
        <f>'S4 Maquette'!B227</f>
        <v>0</v>
      </c>
      <c r="B227" s="41">
        <f>'S4 Maquette'!C227</f>
        <v>0</v>
      </c>
      <c r="C227" s="39">
        <f>'S4 Maquette'!F227</f>
        <v>0</v>
      </c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42"/>
      <c r="W227"/>
    </row>
    <row r="228" spans="1:23" ht="30.5" customHeight="1">
      <c r="A228" s="41">
        <f>'S4 Maquette'!B228</f>
        <v>0</v>
      </c>
      <c r="B228" s="41">
        <f>'S4 Maquette'!C228</f>
        <v>0</v>
      </c>
      <c r="C228" s="39">
        <f>'S4 Maquette'!F228</f>
        <v>0</v>
      </c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42"/>
      <c r="W228"/>
    </row>
    <row r="229" spans="1:23" ht="30.5" customHeight="1">
      <c r="A229" s="41">
        <f>'S4 Maquette'!B229</f>
        <v>0</v>
      </c>
      <c r="B229" s="41">
        <f>'S4 Maquette'!C229</f>
        <v>0</v>
      </c>
      <c r="C229" s="39">
        <f>'S4 Maquette'!F229</f>
        <v>0</v>
      </c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42"/>
      <c r="W229"/>
    </row>
    <row r="230" spans="1:23" ht="30.5" customHeight="1">
      <c r="A230" s="41">
        <f>'S4 Maquette'!B230</f>
        <v>0</v>
      </c>
      <c r="B230" s="41">
        <f>'S4 Maquette'!C230</f>
        <v>0</v>
      </c>
      <c r="C230" s="39">
        <f>'S4 Maquette'!F230</f>
        <v>0</v>
      </c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42"/>
      <c r="W230"/>
    </row>
    <row r="231" spans="1:23" ht="30.5" customHeight="1">
      <c r="A231" s="41">
        <f>'S4 Maquette'!B231</f>
        <v>0</v>
      </c>
      <c r="B231" s="41">
        <f>'S4 Maquette'!C231</f>
        <v>0</v>
      </c>
      <c r="C231" s="39">
        <f>'S4 Maquette'!F231</f>
        <v>0</v>
      </c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42"/>
      <c r="W231"/>
    </row>
    <row r="232" spans="1:23" ht="30.5" customHeight="1">
      <c r="A232" s="41">
        <f>'S4 Maquette'!B232</f>
        <v>0</v>
      </c>
      <c r="B232" s="41">
        <f>'S4 Maquette'!C232</f>
        <v>0</v>
      </c>
      <c r="C232" s="39">
        <f>'S4 Maquette'!F232</f>
        <v>0</v>
      </c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42"/>
      <c r="W232"/>
    </row>
    <row r="233" spans="1:23" ht="30.5" customHeight="1">
      <c r="A233" s="41">
        <f>'S4 Maquette'!B233</f>
        <v>0</v>
      </c>
      <c r="B233" s="41">
        <f>'S4 Maquette'!C233</f>
        <v>0</v>
      </c>
      <c r="C233" s="39">
        <f>'S4 Maquette'!F233</f>
        <v>0</v>
      </c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42"/>
      <c r="W233"/>
    </row>
    <row r="234" spans="1:23" ht="30.5" customHeight="1">
      <c r="A234" s="41">
        <f>'S4 Maquette'!B234</f>
        <v>0</v>
      </c>
      <c r="B234" s="41">
        <f>'S4 Maquette'!C234</f>
        <v>0</v>
      </c>
      <c r="C234" s="39">
        <f>'S4 Maquette'!F234</f>
        <v>0</v>
      </c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42"/>
      <c r="W234"/>
    </row>
    <row r="235" spans="1:23" ht="30.5" customHeight="1">
      <c r="A235" s="41">
        <f>'S4 Maquette'!B235</f>
        <v>0</v>
      </c>
      <c r="B235" s="41">
        <f>'S4 Maquette'!C235</f>
        <v>0</v>
      </c>
      <c r="C235" s="39">
        <f>'S4 Maquette'!F235</f>
        <v>0</v>
      </c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42"/>
      <c r="W235"/>
    </row>
    <row r="236" spans="1:23" ht="30.5" customHeight="1">
      <c r="A236" s="41">
        <f>'S4 Maquette'!B236</f>
        <v>0</v>
      </c>
      <c r="B236" s="41">
        <f>'S4 Maquette'!C236</f>
        <v>0</v>
      </c>
      <c r="C236" s="39">
        <f>'S4 Maquette'!F236</f>
        <v>0</v>
      </c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42"/>
      <c r="W236"/>
    </row>
    <row r="237" spans="1:23" ht="30.5" customHeight="1">
      <c r="A237" s="41">
        <f>'S4 Maquette'!B237</f>
        <v>0</v>
      </c>
      <c r="B237" s="41">
        <f>'S4 Maquette'!C237</f>
        <v>0</v>
      </c>
      <c r="C237" s="39">
        <f>'S4 Maquette'!F237</f>
        <v>0</v>
      </c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42"/>
      <c r="W237"/>
    </row>
    <row r="238" spans="1:23" ht="30.5" customHeight="1">
      <c r="A238" s="41">
        <f>'S4 Maquette'!B238</f>
        <v>0</v>
      </c>
      <c r="B238" s="41">
        <f>'S4 Maquette'!C238</f>
        <v>0</v>
      </c>
      <c r="C238" s="39">
        <f>'S4 Maquette'!F238</f>
        <v>0</v>
      </c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42"/>
      <c r="W238"/>
    </row>
    <row r="239" spans="1:23" ht="30.5" customHeight="1">
      <c r="A239" s="41">
        <f>'S4 Maquette'!B239</f>
        <v>0</v>
      </c>
      <c r="B239" s="41">
        <f>'S4 Maquette'!C239</f>
        <v>0</v>
      </c>
      <c r="C239" s="39">
        <f>'S4 Maquette'!F239</f>
        <v>0</v>
      </c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42"/>
      <c r="W239"/>
    </row>
    <row r="240" spans="1:23" ht="30.5" customHeight="1">
      <c r="A240" s="41">
        <f>'S4 Maquette'!B240</f>
        <v>0</v>
      </c>
      <c r="B240" s="41">
        <f>'S4 Maquette'!C240</f>
        <v>0</v>
      </c>
      <c r="C240" s="39">
        <f>'S4 Maquette'!F240</f>
        <v>0</v>
      </c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42"/>
      <c r="W240"/>
    </row>
    <row r="241" spans="1:23" ht="30.5" customHeight="1">
      <c r="A241" s="41">
        <f>'S4 Maquette'!B241</f>
        <v>0</v>
      </c>
      <c r="B241" s="41">
        <f>'S4 Maquette'!C241</f>
        <v>0</v>
      </c>
      <c r="C241" s="39">
        <f>'S4 Maquette'!F241</f>
        <v>0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42"/>
      <c r="W241"/>
    </row>
    <row r="242" spans="1:23" ht="30.5" customHeight="1">
      <c r="A242" s="41">
        <f>'S4 Maquette'!B242</f>
        <v>0</v>
      </c>
      <c r="B242" s="41">
        <f>'S4 Maquette'!C242</f>
        <v>0</v>
      </c>
      <c r="C242" s="39">
        <f>'S4 Maquette'!F242</f>
        <v>0</v>
      </c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42"/>
      <c r="W242"/>
    </row>
    <row r="243" spans="1:23" ht="30.5" customHeight="1">
      <c r="A243" s="41">
        <f>'S4 Maquette'!B243</f>
        <v>0</v>
      </c>
      <c r="B243" s="41">
        <f>'S4 Maquette'!C243</f>
        <v>0</v>
      </c>
      <c r="C243" s="39">
        <f>'S4 Maquette'!F243</f>
        <v>0</v>
      </c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42"/>
      <c r="W243"/>
    </row>
    <row r="244" spans="1:23" ht="30.5" customHeight="1">
      <c r="A244" s="41">
        <f>'S4 Maquette'!B244</f>
        <v>0</v>
      </c>
      <c r="B244" s="41">
        <f>'S4 Maquette'!C244</f>
        <v>0</v>
      </c>
      <c r="C244" s="39">
        <f>'S4 Maquette'!F244</f>
        <v>0</v>
      </c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42"/>
      <c r="W244"/>
    </row>
    <row r="245" spans="1:23" ht="30.5" customHeight="1">
      <c r="A245" s="41">
        <f>'S4 Maquette'!B245</f>
        <v>0</v>
      </c>
      <c r="B245" s="41">
        <f>'S4 Maquette'!C245</f>
        <v>0</v>
      </c>
      <c r="C245" s="39">
        <f>'S4 Maquette'!F245</f>
        <v>0</v>
      </c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42"/>
      <c r="W245"/>
    </row>
    <row r="246" spans="1:23" ht="30.5" customHeight="1">
      <c r="A246" s="41">
        <f>'S4 Maquette'!B246</f>
        <v>0</v>
      </c>
      <c r="B246" s="41">
        <f>'S4 Maquette'!C246</f>
        <v>0</v>
      </c>
      <c r="C246" s="39">
        <f>'S4 Maquette'!F246</f>
        <v>0</v>
      </c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42"/>
      <c r="W246"/>
    </row>
    <row r="247" spans="1:23" ht="30.5" customHeight="1">
      <c r="A247" s="41">
        <f>'S4 Maquette'!B247</f>
        <v>0</v>
      </c>
      <c r="B247" s="41">
        <f>'S4 Maquette'!C247</f>
        <v>0</v>
      </c>
      <c r="C247" s="39">
        <f>'S4 Maquette'!F247</f>
        <v>0</v>
      </c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42"/>
      <c r="W247"/>
    </row>
    <row r="248" spans="1:23" ht="30.5" customHeight="1">
      <c r="A248" s="41">
        <f>'S4 Maquette'!B248</f>
        <v>0</v>
      </c>
      <c r="B248" s="41">
        <f>'S4 Maquette'!C248</f>
        <v>0</v>
      </c>
      <c r="C248" s="39">
        <f>'S4 Maquette'!F248</f>
        <v>0</v>
      </c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42"/>
      <c r="W248"/>
    </row>
    <row r="249" spans="1:23" ht="30.5" customHeight="1">
      <c r="A249" s="41">
        <f>'S4 Maquette'!B249</f>
        <v>0</v>
      </c>
      <c r="B249" s="41">
        <f>'S4 Maquette'!C249</f>
        <v>0</v>
      </c>
      <c r="C249" s="39">
        <f>'S4 Maquette'!F249</f>
        <v>0</v>
      </c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42"/>
      <c r="W249"/>
    </row>
    <row r="250" spans="1:23" ht="30.5" customHeight="1">
      <c r="A250" s="41">
        <f>'S4 Maquette'!B250</f>
        <v>0</v>
      </c>
      <c r="B250" s="41">
        <f>'S4 Maquette'!C250</f>
        <v>0</v>
      </c>
      <c r="C250" s="39">
        <f>'S4 Maquette'!F250</f>
        <v>0</v>
      </c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42"/>
      <c r="W250"/>
    </row>
    <row r="251" spans="1:23" ht="30.5" customHeight="1">
      <c r="A251" s="41">
        <f>'S4 Maquette'!B251</f>
        <v>0</v>
      </c>
      <c r="B251" s="41">
        <f>'S4 Maquette'!C251</f>
        <v>0</v>
      </c>
      <c r="C251" s="39">
        <f>'S4 Maquette'!F251</f>
        <v>0</v>
      </c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42"/>
      <c r="W251"/>
    </row>
    <row r="252" spans="1:23" ht="30.5" customHeight="1">
      <c r="A252" s="41">
        <f>'S4 Maquette'!B252</f>
        <v>0</v>
      </c>
      <c r="B252" s="41">
        <f>'S4 Maquette'!C252</f>
        <v>0</v>
      </c>
      <c r="C252" s="39">
        <f>'S4 Maquette'!F252</f>
        <v>0</v>
      </c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42"/>
      <c r="W252"/>
    </row>
    <row r="253" spans="1:23" ht="30.5" customHeight="1">
      <c r="A253" s="41">
        <f>'S4 Maquette'!B253</f>
        <v>0</v>
      </c>
      <c r="B253" s="41">
        <f>'S4 Maquette'!C253</f>
        <v>0</v>
      </c>
      <c r="C253" s="39">
        <f>'S4 Maquette'!F253</f>
        <v>0</v>
      </c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42"/>
      <c r="W253"/>
    </row>
    <row r="254" spans="1:23" ht="30.5" customHeight="1">
      <c r="A254" s="41">
        <f>'S4 Maquette'!B254</f>
        <v>0</v>
      </c>
      <c r="B254" s="41">
        <f>'S4 Maquette'!C254</f>
        <v>0</v>
      </c>
      <c r="C254" s="39">
        <f>'S4 Maquette'!F254</f>
        <v>0</v>
      </c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42"/>
      <c r="W254"/>
    </row>
    <row r="255" spans="1:23" ht="30.5" customHeight="1">
      <c r="A255" s="41">
        <f>'S4 Maquette'!B255</f>
        <v>0</v>
      </c>
      <c r="B255" s="41">
        <f>'S4 Maquette'!C255</f>
        <v>0</v>
      </c>
      <c r="C255" s="39">
        <f>'S4 Maquette'!F255</f>
        <v>0</v>
      </c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42"/>
      <c r="W255"/>
    </row>
    <row r="256" spans="1:23" ht="30.5" customHeight="1">
      <c r="A256" s="41">
        <f>'S4 Maquette'!B256</f>
        <v>0</v>
      </c>
      <c r="B256" s="41">
        <f>'S4 Maquette'!C256</f>
        <v>0</v>
      </c>
      <c r="C256" s="39">
        <f>'S4 Maquette'!F256</f>
        <v>0</v>
      </c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42"/>
      <c r="W256"/>
    </row>
    <row r="257" spans="1:23" ht="30.5" customHeight="1">
      <c r="A257" s="41">
        <f>'S4 Maquette'!B257</f>
        <v>0</v>
      </c>
      <c r="B257" s="41">
        <f>'S4 Maquette'!C257</f>
        <v>0</v>
      </c>
      <c r="C257" s="39">
        <f>'S4 Maquette'!F257</f>
        <v>0</v>
      </c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42"/>
      <c r="W257"/>
    </row>
    <row r="258" spans="1:23" ht="30.5" customHeight="1">
      <c r="A258" s="41">
        <f>'S4 Maquette'!B258</f>
        <v>0</v>
      </c>
      <c r="B258" s="41">
        <f>'S4 Maquette'!C258</f>
        <v>0</v>
      </c>
      <c r="C258" s="39">
        <f>'S4 Maquette'!F258</f>
        <v>0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42"/>
      <c r="W258"/>
    </row>
    <row r="259" spans="1:23" ht="30.5" customHeight="1">
      <c r="A259" s="41">
        <f>'S4 Maquette'!B259</f>
        <v>0</v>
      </c>
      <c r="B259" s="41">
        <f>'S4 Maquette'!C259</f>
        <v>0</v>
      </c>
      <c r="C259" s="39">
        <f>'S4 Maquette'!F259</f>
        <v>0</v>
      </c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42"/>
      <c r="W259"/>
    </row>
    <row r="260" spans="1:23" ht="30.5" customHeight="1">
      <c r="A260" s="41">
        <f>'S4 Maquette'!B260</f>
        <v>0</v>
      </c>
      <c r="B260" s="41">
        <f>'S4 Maquette'!C260</f>
        <v>0</v>
      </c>
      <c r="C260" s="39">
        <f>'S4 Maquette'!F260</f>
        <v>0</v>
      </c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42"/>
      <c r="W260"/>
    </row>
    <row r="261" spans="1:23" ht="30.5" customHeight="1">
      <c r="A261" s="41">
        <f>'S4 Maquette'!B261</f>
        <v>0</v>
      </c>
      <c r="B261" s="41">
        <f>'S4 Maquette'!C261</f>
        <v>0</v>
      </c>
      <c r="C261" s="39">
        <f>'S4 Maquette'!F261</f>
        <v>0</v>
      </c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42"/>
      <c r="W261"/>
    </row>
    <row r="262" spans="1:23" ht="30.5" customHeight="1">
      <c r="A262" s="41">
        <f>'S4 Maquette'!B262</f>
        <v>0</v>
      </c>
      <c r="B262" s="41">
        <f>'S4 Maquette'!C262</f>
        <v>0</v>
      </c>
      <c r="C262" s="39">
        <f>'S4 Maquette'!F262</f>
        <v>0</v>
      </c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42"/>
      <c r="W262"/>
    </row>
    <row r="263" spans="1:23" ht="30.5" customHeight="1">
      <c r="A263" s="41">
        <f>'S4 Maquette'!B263</f>
        <v>0</v>
      </c>
      <c r="B263" s="41">
        <f>'S4 Maquette'!C263</f>
        <v>0</v>
      </c>
      <c r="C263" s="39">
        <f>'S4 Maquette'!F263</f>
        <v>0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42"/>
      <c r="W263"/>
    </row>
    <row r="264" spans="1:23" ht="30.5" customHeight="1">
      <c r="A264" s="41">
        <f>'S4 Maquette'!B264</f>
        <v>0</v>
      </c>
      <c r="B264" s="41">
        <f>'S4 Maquette'!C264</f>
        <v>0</v>
      </c>
      <c r="C264" s="39">
        <f>'S4 Maquette'!F264</f>
        <v>0</v>
      </c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42"/>
      <c r="W264"/>
    </row>
    <row r="265" spans="1:23" ht="30.5" customHeight="1">
      <c r="A265" s="41">
        <f>'S4 Maquette'!B265</f>
        <v>0</v>
      </c>
      <c r="B265" s="41">
        <f>'S4 Maquette'!C265</f>
        <v>0</v>
      </c>
      <c r="C265" s="39">
        <f>'S4 Maquette'!F265</f>
        <v>0</v>
      </c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42"/>
      <c r="W265"/>
    </row>
    <row r="266" spans="1:23" ht="30.5" customHeight="1">
      <c r="A266" s="41">
        <f>'S4 Maquette'!B266</f>
        <v>0</v>
      </c>
      <c r="B266" s="41">
        <f>'S4 Maquette'!C266</f>
        <v>0</v>
      </c>
      <c r="C266" s="39">
        <f>'S4 Maquette'!F266</f>
        <v>0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42"/>
      <c r="W266"/>
    </row>
    <row r="267" spans="1:23" ht="30.5" customHeight="1">
      <c r="A267" s="41">
        <f>'S4 Maquette'!B267</f>
        <v>0</v>
      </c>
      <c r="B267" s="41">
        <f>'S4 Maquette'!C267</f>
        <v>0</v>
      </c>
      <c r="C267" s="39">
        <f>'S4 Maquette'!F267</f>
        <v>0</v>
      </c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42"/>
      <c r="W267"/>
    </row>
    <row r="268" spans="1:23" ht="30.5" customHeight="1">
      <c r="A268" s="41">
        <f>'S4 Maquette'!B268</f>
        <v>0</v>
      </c>
      <c r="B268" s="41">
        <f>'S4 Maquette'!C268</f>
        <v>0</v>
      </c>
      <c r="C268" s="39">
        <f>'S4 Maquette'!F268</f>
        <v>0</v>
      </c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42"/>
      <c r="W268"/>
    </row>
    <row r="269" spans="1:23" ht="30.5" customHeight="1">
      <c r="A269" s="41">
        <f>'S4 Maquette'!B269</f>
        <v>0</v>
      </c>
      <c r="B269" s="41">
        <f>'S4 Maquette'!C269</f>
        <v>0</v>
      </c>
      <c r="C269" s="39">
        <f>'S4 Maquette'!F269</f>
        <v>0</v>
      </c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42"/>
      <c r="W269"/>
    </row>
    <row r="270" spans="1:23" ht="30.5" customHeight="1">
      <c r="A270" s="41">
        <f>'S4 Maquette'!B270</f>
        <v>0</v>
      </c>
      <c r="B270" s="41">
        <f>'S4 Maquette'!C270</f>
        <v>0</v>
      </c>
      <c r="C270" s="39">
        <f>'S4 Maquette'!F270</f>
        <v>0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42"/>
      <c r="W270"/>
    </row>
    <row r="271" spans="1:23" ht="30.5" customHeight="1">
      <c r="A271" s="41">
        <f>'S4 Maquette'!B271</f>
        <v>0</v>
      </c>
      <c r="B271" s="41">
        <f>'S4 Maquette'!C271</f>
        <v>0</v>
      </c>
      <c r="C271" s="39">
        <f>'S4 Maquette'!F271</f>
        <v>0</v>
      </c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42"/>
      <c r="W271"/>
    </row>
    <row r="272" spans="1:23" ht="30.5" customHeight="1">
      <c r="A272" s="41">
        <f>'S4 Maquette'!B272</f>
        <v>0</v>
      </c>
      <c r="B272" s="41">
        <f>'S4 Maquette'!C272</f>
        <v>0</v>
      </c>
      <c r="C272" s="39">
        <f>'S4 Maquette'!F272</f>
        <v>0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42"/>
      <c r="W272"/>
    </row>
    <row r="273" spans="1:23" ht="30.5" customHeight="1">
      <c r="A273" s="41">
        <f>'S4 Maquette'!B273</f>
        <v>0</v>
      </c>
      <c r="B273" s="41">
        <f>'S4 Maquette'!C273</f>
        <v>0</v>
      </c>
      <c r="C273" s="39">
        <f>'S4 Maquette'!F273</f>
        <v>0</v>
      </c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42"/>
      <c r="W273"/>
    </row>
    <row r="274" spans="1:23" ht="30.5" customHeight="1">
      <c r="A274" s="41">
        <f>'S4 Maquette'!B274</f>
        <v>0</v>
      </c>
      <c r="B274" s="41">
        <f>'S4 Maquette'!C274</f>
        <v>0</v>
      </c>
      <c r="C274" s="39">
        <f>'S4 Maquette'!F274</f>
        <v>0</v>
      </c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42"/>
      <c r="W274"/>
    </row>
    <row r="275" spans="1:23" ht="30.5" customHeight="1">
      <c r="A275" s="41">
        <f>'S4 Maquette'!B275</f>
        <v>0</v>
      </c>
      <c r="B275" s="41">
        <f>'S4 Maquette'!C275</f>
        <v>0</v>
      </c>
      <c r="C275" s="39">
        <f>'S4 Maquette'!F275</f>
        <v>0</v>
      </c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42"/>
      <c r="W275"/>
    </row>
    <row r="276" spans="1:23" ht="30.5" customHeight="1">
      <c r="A276" s="41">
        <f>'S4 Maquette'!B276</f>
        <v>0</v>
      </c>
      <c r="B276" s="41">
        <f>'S4 Maquette'!C276</f>
        <v>0</v>
      </c>
      <c r="C276" s="39">
        <f>'S4 Maquette'!F276</f>
        <v>0</v>
      </c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42"/>
      <c r="W276"/>
    </row>
    <row r="277" spans="1:23" ht="30.5" customHeight="1">
      <c r="A277" s="41">
        <f>'S4 Maquette'!B277</f>
        <v>0</v>
      </c>
      <c r="B277" s="41">
        <f>'S4 Maquette'!C277</f>
        <v>0</v>
      </c>
      <c r="C277" s="39">
        <f>'S4 Maquette'!F277</f>
        <v>0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42"/>
      <c r="W277"/>
    </row>
    <row r="278" spans="1:23" ht="30.5" customHeight="1">
      <c r="A278" s="41">
        <f>'S4 Maquette'!B278</f>
        <v>0</v>
      </c>
      <c r="B278" s="41">
        <f>'S4 Maquette'!C278</f>
        <v>0</v>
      </c>
      <c r="C278" s="39">
        <f>'S4 Maquette'!F278</f>
        <v>0</v>
      </c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42"/>
      <c r="W278"/>
    </row>
    <row r="279" spans="1:23" ht="30.5" customHeight="1">
      <c r="A279" s="41">
        <f>'S4 Maquette'!B279</f>
        <v>0</v>
      </c>
      <c r="B279" s="41">
        <f>'S4 Maquette'!C279</f>
        <v>0</v>
      </c>
      <c r="C279" s="39">
        <f>'S4 Maquette'!F279</f>
        <v>0</v>
      </c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42"/>
      <c r="W279"/>
    </row>
    <row r="280" spans="1:23" ht="30.5" customHeight="1">
      <c r="A280" s="41">
        <f>'S4 Maquette'!B280</f>
        <v>0</v>
      </c>
      <c r="B280" s="41">
        <f>'S4 Maquette'!C280</f>
        <v>0</v>
      </c>
      <c r="C280" s="39">
        <f>'S4 Maquette'!F280</f>
        <v>0</v>
      </c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42"/>
      <c r="W280"/>
    </row>
    <row r="281" spans="1:23" ht="30.5" customHeight="1">
      <c r="A281" s="41">
        <f>'S4 Maquette'!B281</f>
        <v>0</v>
      </c>
      <c r="B281" s="41">
        <f>'S4 Maquette'!C281</f>
        <v>0</v>
      </c>
      <c r="C281" s="39">
        <f>'S4 Maquette'!F281</f>
        <v>0</v>
      </c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42"/>
      <c r="W281"/>
    </row>
    <row r="282" spans="1:23" ht="30.5" customHeight="1">
      <c r="A282" s="41">
        <f>'S4 Maquette'!B282</f>
        <v>0</v>
      </c>
      <c r="B282" s="41">
        <f>'S4 Maquette'!C282</f>
        <v>0</v>
      </c>
      <c r="C282" s="39">
        <f>'S4 Maquette'!F282</f>
        <v>0</v>
      </c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42"/>
      <c r="W282"/>
    </row>
    <row r="283" spans="1:23" ht="30.5" customHeight="1">
      <c r="A283" s="41">
        <f>'S4 Maquette'!B283</f>
        <v>0</v>
      </c>
      <c r="B283" s="41">
        <f>'S4 Maquette'!C283</f>
        <v>0</v>
      </c>
      <c r="C283" s="39">
        <f>'S4 Maquette'!F283</f>
        <v>0</v>
      </c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42"/>
      <c r="W283"/>
    </row>
    <row r="284" spans="1:23" ht="30.5" customHeight="1">
      <c r="A284" s="41">
        <f>'S4 Maquette'!B284</f>
        <v>0</v>
      </c>
      <c r="B284" s="41">
        <f>'S4 Maquette'!C284</f>
        <v>0</v>
      </c>
      <c r="C284" s="39">
        <f>'S4 Maquette'!F284</f>
        <v>0</v>
      </c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42"/>
      <c r="W284"/>
    </row>
    <row r="285" spans="1:23" ht="30.5" customHeight="1">
      <c r="A285" s="41">
        <f>'S4 Maquette'!B285</f>
        <v>0</v>
      </c>
      <c r="B285" s="41">
        <f>'S4 Maquette'!C285</f>
        <v>0</v>
      </c>
      <c r="C285" s="39">
        <f>'S4 Maquette'!F285</f>
        <v>0</v>
      </c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42"/>
      <c r="W285"/>
    </row>
    <row r="286" spans="1:23" ht="30.5" customHeight="1">
      <c r="A286" s="41">
        <f>'S4 Maquette'!B286</f>
        <v>0</v>
      </c>
      <c r="B286" s="41">
        <f>'S4 Maquette'!C286</f>
        <v>0</v>
      </c>
      <c r="C286" s="39">
        <f>'S4 Maquette'!F286</f>
        <v>0</v>
      </c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42"/>
      <c r="W286"/>
    </row>
    <row r="287" spans="1:23" ht="30.5" customHeight="1">
      <c r="A287" s="41">
        <f>'S4 Maquette'!B287</f>
        <v>0</v>
      </c>
      <c r="B287" s="41">
        <f>'S4 Maquette'!C287</f>
        <v>0</v>
      </c>
      <c r="C287" s="39">
        <f>'S4 Maquette'!F287</f>
        <v>0</v>
      </c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42"/>
      <c r="W287"/>
    </row>
    <row r="288" spans="1:23" ht="30.5" customHeight="1">
      <c r="A288" s="41">
        <f>'S4 Maquette'!B288</f>
        <v>0</v>
      </c>
      <c r="B288" s="41">
        <f>'S4 Maquette'!C288</f>
        <v>0</v>
      </c>
      <c r="C288" s="39">
        <f>'S4 Maquette'!F288</f>
        <v>0</v>
      </c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42"/>
      <c r="W288"/>
    </row>
    <row r="289" spans="1:23" ht="30.5" customHeight="1">
      <c r="A289" s="41">
        <f>'S4 Maquette'!B289</f>
        <v>0</v>
      </c>
      <c r="B289" s="41">
        <f>'S4 Maquette'!C289</f>
        <v>0</v>
      </c>
      <c r="C289" s="39">
        <f>'S4 Maquette'!F289</f>
        <v>0</v>
      </c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42"/>
      <c r="W289"/>
    </row>
    <row r="290" spans="1:23" ht="30.5" customHeight="1">
      <c r="A290" s="41">
        <f>'S4 Maquette'!B290</f>
        <v>0</v>
      </c>
      <c r="B290" s="41">
        <f>'S4 Maquette'!C290</f>
        <v>0</v>
      </c>
      <c r="C290" s="39">
        <f>'S4 Maquette'!F290</f>
        <v>0</v>
      </c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42"/>
      <c r="W290"/>
    </row>
    <row r="291" spans="1:23" ht="30.5" customHeight="1">
      <c r="A291" s="41">
        <f>'S4 Maquette'!B291</f>
        <v>0</v>
      </c>
      <c r="B291" s="41">
        <f>'S4 Maquette'!C291</f>
        <v>0</v>
      </c>
      <c r="C291" s="39">
        <f>'S4 Maquette'!F291</f>
        <v>0</v>
      </c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42"/>
      <c r="W291"/>
    </row>
    <row r="292" spans="1:23" ht="30.5" customHeight="1">
      <c r="A292" s="41">
        <f>'S4 Maquette'!B292</f>
        <v>0</v>
      </c>
      <c r="B292" s="41">
        <f>'S4 Maquette'!C292</f>
        <v>0</v>
      </c>
      <c r="C292" s="39">
        <f>'S4 Maquette'!F292</f>
        <v>0</v>
      </c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42"/>
      <c r="W292"/>
    </row>
    <row r="293" spans="1:23" ht="30.5" customHeight="1">
      <c r="A293" s="41">
        <f>'S4 Maquette'!B293</f>
        <v>0</v>
      </c>
      <c r="B293" s="41">
        <f>'S4 Maquette'!C293</f>
        <v>0</v>
      </c>
      <c r="C293" s="39">
        <f>'S4 Maquette'!F293</f>
        <v>0</v>
      </c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42"/>
      <c r="W293"/>
    </row>
    <row r="294" spans="1:23" ht="30.5" customHeight="1">
      <c r="A294" s="41">
        <f>'S4 Maquette'!B294</f>
        <v>0</v>
      </c>
      <c r="B294" s="41">
        <f>'S4 Maquette'!C294</f>
        <v>0</v>
      </c>
      <c r="C294" s="39">
        <f>'S4 Maquette'!F294</f>
        <v>0</v>
      </c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42"/>
      <c r="W294"/>
    </row>
    <row r="295" spans="1:23" ht="30.5" customHeight="1">
      <c r="A295" s="41">
        <f>'S4 Maquette'!B295</f>
        <v>0</v>
      </c>
      <c r="B295" s="41">
        <f>'S4 Maquette'!C295</f>
        <v>0</v>
      </c>
      <c r="C295" s="39">
        <f>'S4 Maquette'!F295</f>
        <v>0</v>
      </c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42"/>
      <c r="W295"/>
    </row>
    <row r="296" spans="1:23" ht="30.5" customHeight="1">
      <c r="A296" s="41">
        <f>'S4 Maquette'!B296</f>
        <v>0</v>
      </c>
      <c r="B296" s="41">
        <f>'S4 Maquette'!C296</f>
        <v>0</v>
      </c>
      <c r="C296" s="39">
        <f>'S4 Maquette'!F296</f>
        <v>0</v>
      </c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42"/>
      <c r="W296"/>
    </row>
    <row r="297" spans="1:23" ht="30.5" customHeight="1">
      <c r="A297" s="41">
        <f>'S4 Maquette'!B297</f>
        <v>0</v>
      </c>
      <c r="B297" s="41">
        <f>'S4 Maquette'!C297</f>
        <v>0</v>
      </c>
      <c r="C297" s="39">
        <f>'S4 Maquette'!F297</f>
        <v>0</v>
      </c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42"/>
      <c r="W297"/>
    </row>
    <row r="298" spans="1:23" ht="30.5" customHeight="1">
      <c r="A298" s="41">
        <f>'S4 Maquette'!B298</f>
        <v>0</v>
      </c>
      <c r="B298" s="41">
        <f>'S4 Maquette'!C298</f>
        <v>0</v>
      </c>
      <c r="C298" s="39">
        <f>'S4 Maquette'!F298</f>
        <v>0</v>
      </c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42"/>
      <c r="W298"/>
    </row>
    <row r="299" spans="1:23" ht="30.5" customHeight="1">
      <c r="A299" s="41">
        <f>'S4 Maquette'!B299</f>
        <v>0</v>
      </c>
      <c r="B299" s="41">
        <f>'S4 Maquette'!C299</f>
        <v>0</v>
      </c>
      <c r="C299" s="39">
        <f>'S4 Maquette'!F299</f>
        <v>0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42"/>
      <c r="W299"/>
    </row>
    <row r="300" spans="1:23" ht="30.5" customHeight="1">
      <c r="A300" s="41">
        <f>'S4 Maquette'!B300</f>
        <v>0</v>
      </c>
      <c r="B300" s="41">
        <f>'S4 Maquette'!C300</f>
        <v>0</v>
      </c>
      <c r="C300" s="39">
        <f>'S4 Maquette'!F300</f>
        <v>0</v>
      </c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42"/>
      <c r="W300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C7:D9"/>
    <mergeCell ref="E7:F9"/>
    <mergeCell ref="G7:G9"/>
    <mergeCell ref="H7:I9"/>
    <mergeCell ref="A7:A11"/>
    <mergeCell ref="B7:B11"/>
    <mergeCell ref="C10:D11"/>
    <mergeCell ref="E10:I11"/>
  </mergeCells>
  <conditionalFormatting sqref="A1:A7 A12:A17 A301:A999">
    <cfRule type="expression" dxfId="138" priority="107">
      <formula>$C1="OPTION"</formula>
    </cfRule>
    <cfRule type="expression" dxfId="137" priority="106">
      <formula>$C1="BLOC"</formula>
    </cfRule>
    <cfRule type="expression" dxfId="136" priority="105">
      <formula>$C1="Parcours Pédagogique"</formula>
    </cfRule>
  </conditionalFormatting>
  <conditionalFormatting sqref="A28:Q30">
    <cfRule type="expression" dxfId="135" priority="59">
      <formula>$C28="Fermeture"</formula>
    </cfRule>
    <cfRule type="expression" dxfId="134" priority="58">
      <formula>$C28="Création"</formula>
    </cfRule>
    <cfRule type="expression" dxfId="133" priority="57">
      <formula>$C28="Modification"</formula>
    </cfRule>
    <cfRule type="expression" dxfId="132" priority="56">
      <formula>$C28="Modification MCC"</formula>
    </cfRule>
  </conditionalFormatting>
  <conditionalFormatting sqref="A32:Q40">
    <cfRule type="expression" dxfId="131" priority="38">
      <formula>$C32="Création"</formula>
    </cfRule>
    <cfRule type="expression" dxfId="130" priority="39">
      <formula>$C32="Fermeture"</formula>
    </cfRule>
    <cfRule type="expression" dxfId="129" priority="36">
      <formula>$C32="Modification MCC"</formula>
    </cfRule>
    <cfRule type="expression" dxfId="128" priority="37">
      <formula>$C32="Modification"</formula>
    </cfRule>
  </conditionalFormatting>
  <conditionalFormatting sqref="A18:S27 A31:S31 A41:S300 T18 R28:S30 R34:S35 R36:R40 R32:R33">
    <cfRule type="expression" dxfId="127" priority="112">
      <formula>$C18="Modification MCC"</formula>
    </cfRule>
  </conditionalFormatting>
  <conditionalFormatting sqref="B1:S7 C8:S9 C10 E10 J10:S11 B12:M12 P12 B13:L13 B14:N14 P14:S17 B15:M17 B301:S999">
    <cfRule type="expression" dxfId="126" priority="111">
      <formula>$D1="Fermeture"</formula>
    </cfRule>
    <cfRule type="expression" dxfId="125" priority="109">
      <formula>$D1="Modification"</formula>
    </cfRule>
    <cfRule type="expression" dxfId="124" priority="110">
      <formula>$D1="Création"</formula>
    </cfRule>
  </conditionalFormatting>
  <conditionalFormatting sqref="B1:S7 C8:S9 J10:S11 B12:M12 B13:L13 B14:N14 B15:M17 B301:S999 P14:S17 C10 E10 P12">
    <cfRule type="expression" dxfId="123" priority="108">
      <formula>$D1="Modification MCC"</formula>
    </cfRule>
  </conditionalFormatting>
  <conditionalFormatting sqref="C1:S9 J10:S11 C12:S31 C34:S35 C36:R40 C10 E10 C41:S1001 C32:R33">
    <cfRule type="expression" dxfId="122" priority="99">
      <formula>$B1="Option"</formula>
    </cfRule>
  </conditionalFormatting>
  <conditionalFormatting sqref="E27:I27">
    <cfRule type="expression" dxfId="121" priority="8">
      <formula>$C27="Fermeture"</formula>
    </cfRule>
    <cfRule type="expression" dxfId="120" priority="7">
      <formula>$C27="Création"</formula>
    </cfRule>
    <cfRule type="expression" dxfId="119" priority="6">
      <formula>$C27="Modification"</formula>
    </cfRule>
    <cfRule type="expression" dxfId="118" priority="5">
      <formula>$C27="Modification MCC"</formula>
    </cfRule>
  </conditionalFormatting>
  <conditionalFormatting sqref="E31:I31">
    <cfRule type="expression" dxfId="117" priority="1">
      <formula>$C31="Modification MCC"</formula>
    </cfRule>
    <cfRule type="expression" dxfId="116" priority="4">
      <formula>$C31="Fermeture"</formula>
    </cfRule>
    <cfRule type="expression" dxfId="115" priority="3">
      <formula>$C31="Création"</formula>
    </cfRule>
    <cfRule type="expression" dxfId="114" priority="2">
      <formula>$C31="Modification"</formula>
    </cfRule>
  </conditionalFormatting>
  <conditionalFormatting sqref="J1:J1001">
    <cfRule type="expression" dxfId="113" priority="103">
      <formula>$I1="NON"</formula>
    </cfRule>
  </conditionalFormatting>
  <conditionalFormatting sqref="L18:L27 L31 L35:L300">
    <cfRule type="expression" dxfId="112" priority="117">
      <formula>$K18="CCI (CC Intégral)"</formula>
    </cfRule>
  </conditionalFormatting>
  <conditionalFormatting sqref="L28:L30">
    <cfRule type="expression" dxfId="111" priority="67">
      <formula>$K28="CCI (CC Intégral)"</formula>
    </cfRule>
  </conditionalFormatting>
  <conditionalFormatting sqref="L32:L34">
    <cfRule type="expression" dxfId="110" priority="47">
      <formula>$K32="CCI (CC Intégral)"</formula>
    </cfRule>
  </conditionalFormatting>
  <conditionalFormatting sqref="L27:M27 L31:M31 L41:L300 M41:M1001">
    <cfRule type="expression" dxfId="109" priority="116">
      <formula>$K27="CT (Contrôle terminal)"</formula>
    </cfRule>
  </conditionalFormatting>
  <conditionalFormatting sqref="L28:M30">
    <cfRule type="expression" dxfId="108" priority="66">
      <formula>$K28="CT (Contrôle terminal)"</formula>
    </cfRule>
  </conditionalFormatting>
  <conditionalFormatting sqref="L32:M40">
    <cfRule type="expression" dxfId="107" priority="46">
      <formula>$K32="CT (Contrôle terminal)"</formula>
    </cfRule>
  </conditionalFormatting>
  <conditionalFormatting sqref="M1:M26 L18:L26">
    <cfRule type="expression" dxfId="106" priority="86">
      <formula>$K1="CT (Contrôle terminal)"</formula>
    </cfRule>
  </conditionalFormatting>
  <conditionalFormatting sqref="N1:O1001">
    <cfRule type="expression" dxfId="105" priority="24">
      <formula>$K1="CCI (CC Intégral)"</formula>
    </cfRule>
  </conditionalFormatting>
  <conditionalFormatting sqref="Q1:R1001">
    <cfRule type="expression" dxfId="104" priority="10">
      <formula>$P1="Autres"</formula>
    </cfRule>
  </conditionalFormatting>
  <conditionalFormatting sqref="S1:S31 T18 S34:S35 S41:S1001">
    <cfRule type="expression" dxfId="103" priority="100">
      <formula>$P1="CT (Contrôle terminal)"</formula>
    </cfRule>
  </conditionalFormatting>
  <conditionalFormatting sqref="S36">
    <cfRule type="expression" dxfId="102" priority="252">
      <formula>$C37="Modification MCC"</formula>
    </cfRule>
    <cfRule type="expression" dxfId="101" priority="254">
      <formula>$B37="Option"</formula>
    </cfRule>
    <cfRule type="expression" dxfId="100" priority="256">
      <formula>$P37="CT (Contrôle terminal)"</formula>
    </cfRule>
    <cfRule type="expression" dxfId="99" priority="260">
      <formula>$C37="Modification"</formula>
    </cfRule>
    <cfRule type="expression" dxfId="98" priority="261">
      <formula>$C37="Création"</formula>
    </cfRule>
    <cfRule type="expression" dxfId="97" priority="262">
      <formula>$C37="Fermeture"</formula>
    </cfRule>
  </conditionalFormatting>
  <conditionalFormatting sqref="T18 A18:S27 R28:S30 A31:S31 R34:S35 R36:R40 A41:S300 R32:R33">
    <cfRule type="expression" dxfId="96" priority="113">
      <formula>$C18="Modification"</formula>
    </cfRule>
    <cfRule type="expression" dxfId="95" priority="114">
      <formula>$C18="Création"</formula>
    </cfRule>
    <cfRule type="expression" dxfId="94" priority="115">
      <formula>$C18="Fermeture"</formula>
    </cfRule>
  </conditionalFormatting>
  <dataValidations count="6">
    <dataValidation type="list" allowBlank="1" showInputMessage="1" showErrorMessage="1" sqref="D1:D6" xr:uid="{CD900280-9F97-476D-81B6-1936DB559B86}">
      <formula1>"Obligatoire, Facultatif, Complémentaire"</formula1>
    </dataValidation>
    <dataValidation type="list" allowBlank="1" showInputMessage="1" showErrorMessage="1" sqref="Q19:Q300 N19:N300" xr:uid="{CACFBFC8-F107-462E-8528-801A8D154F9C}">
      <formula1>List_Controle</formula1>
    </dataValidation>
    <dataValidation type="list" allowBlank="1" showInputMessage="1" showErrorMessage="1" sqref="K19:K300" xr:uid="{4D6EEB9D-5823-4712-AE2F-88823036CE4C}">
      <formula1>List_Controle2</formula1>
    </dataValidation>
    <dataValidation type="list" allowBlank="1" showInputMessage="1" showErrorMessage="1" sqref="C19:C300" xr:uid="{2146A68F-0931-4BC9-891A-2ACA7D05FAC8}">
      <formula1>"Modification MCC"</formula1>
    </dataValidation>
    <dataValidation type="list" allowBlank="1" showInputMessage="1" showErrorMessage="1" sqref="P19:P300" xr:uid="{7200B80E-E773-4733-938F-8DC036B755C3}">
      <formula1>"CT (Contrôle terminal), Autres"</formula1>
    </dataValidation>
    <dataValidation type="list" allowBlank="1" showInputMessage="1" showErrorMessage="1" sqref="E19:I300" xr:uid="{40DF022A-C236-426B-BD27-57F3E1C472C3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1E3E0-4E7F-4E6D-939E-676F7A09E8FC}">
  <dimension ref="A1:W300"/>
  <sheetViews>
    <sheetView topLeftCell="A11" zoomScaleNormal="100" workbookViewId="0">
      <selection activeCell="J34" sqref="J34"/>
    </sheetView>
  </sheetViews>
  <sheetFormatPr baseColWidth="10" defaultColWidth="11.5" defaultRowHeight="15"/>
  <cols>
    <col min="1" max="1" width="39" style="13" customWidth="1"/>
    <col min="2" max="2" width="50.6640625" style="13" customWidth="1"/>
    <col min="3" max="3" width="15.5" style="17" customWidth="1"/>
    <col min="4" max="4" width="20.83203125" style="13" customWidth="1"/>
    <col min="5" max="5" width="15.5" style="13" customWidth="1"/>
    <col min="6" max="6" width="24.6640625" style="13" customWidth="1"/>
    <col min="7" max="7" width="22" style="13" customWidth="1"/>
    <col min="8" max="8" width="27.1640625" style="13" customWidth="1"/>
    <col min="9" max="9" width="35.33203125" style="13" customWidth="1"/>
    <col min="10" max="10" width="18.6640625" style="13" customWidth="1"/>
    <col min="11" max="11" width="40.6640625" style="13" customWidth="1"/>
    <col min="12" max="12" width="31.6640625" style="13" customWidth="1"/>
    <col min="13" max="14" width="22.5" style="13" customWidth="1"/>
    <col min="15" max="15" width="20.33203125" style="13" customWidth="1"/>
    <col min="16" max="16" width="20.83203125" style="13" bestFit="1" customWidth="1"/>
    <col min="17" max="17" width="20.5" style="13" customWidth="1"/>
    <col min="18" max="18" width="17.33203125" style="13" customWidth="1"/>
    <col min="19" max="19" width="51.33203125" style="13" customWidth="1"/>
    <col min="20" max="20" width="46.1640625" style="17" customWidth="1"/>
    <col min="21" max="23" width="11.5" style="29"/>
  </cols>
  <sheetData>
    <row r="1" spans="1:19">
      <c r="A1" s="160"/>
      <c r="B1" s="160"/>
      <c r="C1" s="160"/>
      <c r="D1" s="160"/>
      <c r="E1" s="160"/>
      <c r="F1" s="160"/>
      <c r="G1" s="160"/>
      <c r="H1" s="160"/>
      <c r="I1" s="160"/>
      <c r="J1" s="32"/>
    </row>
    <row r="2" spans="1:19">
      <c r="A2" s="160"/>
      <c r="B2" s="160"/>
      <c r="C2" s="160"/>
      <c r="D2" s="160"/>
      <c r="E2" s="160"/>
      <c r="F2" s="160"/>
      <c r="G2" s="160"/>
      <c r="H2" s="160"/>
      <c r="I2" s="160"/>
      <c r="J2" s="32"/>
    </row>
    <row r="3" spans="1:19">
      <c r="A3" s="160"/>
      <c r="B3" s="160"/>
      <c r="C3" s="160"/>
      <c r="D3" s="160"/>
      <c r="E3" s="160"/>
      <c r="F3" s="160"/>
      <c r="G3" s="160"/>
      <c r="H3" s="160"/>
      <c r="I3" s="160"/>
      <c r="J3" s="32"/>
    </row>
    <row r="4" spans="1:19">
      <c r="A4" s="160"/>
      <c r="B4" s="160"/>
      <c r="C4" s="160"/>
      <c r="D4" s="160"/>
      <c r="E4" s="160"/>
      <c r="F4" s="160"/>
      <c r="G4" s="160"/>
      <c r="H4" s="160"/>
      <c r="I4" s="160"/>
      <c r="J4" s="32"/>
    </row>
    <row r="5" spans="1:19">
      <c r="A5" s="160"/>
      <c r="B5" s="160"/>
      <c r="C5" s="160"/>
      <c r="D5" s="160"/>
      <c r="E5" s="160"/>
      <c r="F5" s="160"/>
      <c r="G5" s="160"/>
      <c r="H5" s="160"/>
      <c r="I5" s="160"/>
      <c r="J5" s="32"/>
    </row>
    <row r="6" spans="1:19">
      <c r="A6" s="160"/>
      <c r="B6" s="160"/>
      <c r="C6" s="160"/>
      <c r="D6" s="160"/>
      <c r="E6" s="160"/>
      <c r="F6" s="160"/>
      <c r="G6" s="160"/>
      <c r="H6" s="160"/>
      <c r="I6" s="160"/>
      <c r="J6" s="32"/>
    </row>
    <row r="7" spans="1:19" ht="14.5" customHeight="1">
      <c r="A7" s="208" t="s">
        <v>382</v>
      </c>
      <c r="B7" s="159" t="str">
        <f>'[1]Fiche Générale'!B3</f>
        <v>Portail_SHS</v>
      </c>
      <c r="C7" s="184" t="s">
        <v>383</v>
      </c>
      <c r="D7" s="162"/>
      <c r="E7" s="182" t="str">
        <f>'[1]Fiche Générale'!B4</f>
        <v>Géographie</v>
      </c>
      <c r="F7" s="159"/>
      <c r="G7" s="162" t="s">
        <v>384</v>
      </c>
      <c r="H7" s="183" t="str">
        <f>'[1]Fiche Générale'!B5</f>
        <v>licence de géographie</v>
      </c>
      <c r="I7" s="183"/>
      <c r="J7" s="33"/>
      <c r="K7" s="18"/>
    </row>
    <row r="8" spans="1:19" ht="14.5" customHeight="1">
      <c r="A8" s="209"/>
      <c r="B8" s="159"/>
      <c r="C8" s="184"/>
      <c r="D8" s="162"/>
      <c r="E8" s="182"/>
      <c r="F8" s="159"/>
      <c r="G8" s="162"/>
      <c r="H8" s="183"/>
      <c r="I8" s="183"/>
      <c r="J8" s="33"/>
      <c r="K8" s="18"/>
    </row>
    <row r="9" spans="1:19" ht="14.5" customHeight="1">
      <c r="A9" s="209"/>
      <c r="B9" s="159"/>
      <c r="C9" s="184"/>
      <c r="D9" s="162"/>
      <c r="E9" s="182"/>
      <c r="F9" s="159"/>
      <c r="G9" s="162"/>
      <c r="H9" s="183"/>
      <c r="I9" s="183"/>
      <c r="J9" s="33"/>
      <c r="K9" s="18"/>
    </row>
    <row r="10" spans="1:19" ht="14.5" customHeight="1">
      <c r="A10" s="209"/>
      <c r="B10" s="159"/>
      <c r="C10" s="175" t="s">
        <v>204</v>
      </c>
      <c r="D10" s="175"/>
      <c r="E10" s="185">
        <f>'[1]Fiche Générale'!B9</f>
        <v>0</v>
      </c>
      <c r="F10" s="185"/>
      <c r="G10" s="185"/>
      <c r="H10" s="185"/>
      <c r="I10" s="185"/>
      <c r="J10" s="33"/>
      <c r="K10" s="18"/>
    </row>
    <row r="11" spans="1:19" ht="14.5" customHeight="1">
      <c r="A11" s="209"/>
      <c r="B11" s="159"/>
      <c r="C11" s="175"/>
      <c r="D11" s="175"/>
      <c r="E11" s="185"/>
      <c r="F11" s="185"/>
      <c r="G11" s="185"/>
      <c r="H11" s="185"/>
      <c r="I11" s="185"/>
      <c r="J11" s="33"/>
      <c r="K11" s="18"/>
    </row>
    <row r="12" spans="1:19">
      <c r="C12" s="13"/>
      <c r="I12" s="35"/>
      <c r="J12" s="35"/>
      <c r="M12" s="155" t="s">
        <v>385</v>
      </c>
      <c r="N12" s="156"/>
      <c r="O12" s="195"/>
      <c r="P12" s="155" t="s">
        <v>386</v>
      </c>
      <c r="Q12" s="156"/>
      <c r="R12" s="156"/>
      <c r="S12" s="195"/>
    </row>
    <row r="13" spans="1:19">
      <c r="A13" s="192" t="s">
        <v>205</v>
      </c>
      <c r="B13" s="119" t="str">
        <f>'[1]S4 Maquette'!B13</f>
        <v>2ème année de Portail</v>
      </c>
      <c r="C13" s="119"/>
      <c r="D13" s="192" t="s">
        <v>387</v>
      </c>
      <c r="E13" s="205">
        <f>'[1]S4 Maquette'!E13</f>
        <v>0</v>
      </c>
      <c r="F13" s="205"/>
      <c r="G13" s="205"/>
      <c r="I13" s="35"/>
      <c r="J13" s="35"/>
      <c r="M13" s="157"/>
      <c r="N13" s="158"/>
      <c r="O13" s="196"/>
      <c r="P13" s="157"/>
      <c r="Q13" s="158"/>
      <c r="R13" s="158"/>
      <c r="S13" s="196"/>
    </row>
    <row r="14" spans="1:19">
      <c r="A14" s="194"/>
      <c r="B14" s="119"/>
      <c r="C14" s="119"/>
      <c r="D14" s="194"/>
      <c r="E14" s="205"/>
      <c r="F14" s="205"/>
      <c r="G14" s="205"/>
      <c r="I14" s="35"/>
      <c r="J14" s="35"/>
      <c r="M14" s="154" t="s">
        <v>388</v>
      </c>
      <c r="N14" s="155" t="s">
        <v>389</v>
      </c>
      <c r="O14" s="195"/>
      <c r="P14" s="160"/>
      <c r="Q14" s="199"/>
      <c r="R14" s="206"/>
      <c r="S14" s="192"/>
    </row>
    <row r="15" spans="1:19">
      <c r="A15" s="192" t="s">
        <v>390</v>
      </c>
      <c r="B15" s="122" t="str">
        <f>'[1]S4 Maquette'!B15</f>
        <v>Semestre 4</v>
      </c>
      <c r="C15" s="123"/>
      <c r="D15" s="192" t="s">
        <v>391</v>
      </c>
      <c r="E15" s="205">
        <f>'[1]S4 Maquette'!E15:F16</f>
        <v>0</v>
      </c>
      <c r="F15" s="205"/>
      <c r="G15" s="205"/>
      <c r="I15" s="35"/>
      <c r="J15" s="35"/>
      <c r="M15" s="154"/>
      <c r="N15" s="202"/>
      <c r="O15" s="203"/>
      <c r="P15" s="160"/>
      <c r="Q15" s="200"/>
      <c r="R15" s="206"/>
      <c r="S15" s="193"/>
    </row>
    <row r="16" spans="1:19">
      <c r="A16" s="194"/>
      <c r="B16" s="125"/>
      <c r="C16" s="126"/>
      <c r="D16" s="194"/>
      <c r="E16" s="205"/>
      <c r="F16" s="205"/>
      <c r="G16" s="205"/>
      <c r="I16" s="35"/>
      <c r="J16" s="35"/>
      <c r="M16" s="154"/>
      <c r="N16" s="202"/>
      <c r="O16" s="203"/>
      <c r="P16" s="160"/>
      <c r="Q16" s="200"/>
      <c r="R16" s="206"/>
      <c r="S16" s="193"/>
    </row>
    <row r="17" spans="1:23">
      <c r="L17" s="14"/>
      <c r="M17" s="154"/>
      <c r="N17" s="157"/>
      <c r="O17" s="196"/>
      <c r="P17" s="160"/>
      <c r="Q17" s="201"/>
      <c r="R17" s="206"/>
      <c r="S17" s="194"/>
    </row>
    <row r="18" spans="1:23" ht="59.5" customHeight="1">
      <c r="A18" s="3" t="s">
        <v>392</v>
      </c>
      <c r="B18" s="34" t="s">
        <v>393</v>
      </c>
      <c r="C18" s="3" t="s">
        <v>5</v>
      </c>
      <c r="D18" s="3" t="s">
        <v>394</v>
      </c>
      <c r="E18" s="3" t="s">
        <v>395</v>
      </c>
      <c r="F18" s="3" t="s">
        <v>396</v>
      </c>
      <c r="G18" s="3" t="s">
        <v>397</v>
      </c>
      <c r="H18" s="3" t="s">
        <v>398</v>
      </c>
      <c r="I18" s="3" t="s">
        <v>399</v>
      </c>
      <c r="J18" s="3" t="s">
        <v>577</v>
      </c>
      <c r="K18" s="3" t="s">
        <v>401</v>
      </c>
      <c r="L18" s="3" t="s">
        <v>402</v>
      </c>
      <c r="M18" s="3" t="s">
        <v>403</v>
      </c>
      <c r="N18" s="3" t="s">
        <v>393</v>
      </c>
      <c r="O18" s="3" t="s">
        <v>404</v>
      </c>
      <c r="P18" s="3" t="s">
        <v>405</v>
      </c>
      <c r="Q18" s="3" t="s">
        <v>393</v>
      </c>
      <c r="R18" s="3" t="s">
        <v>404</v>
      </c>
      <c r="S18" s="4" t="s">
        <v>406</v>
      </c>
      <c r="T18" s="4" t="s">
        <v>407</v>
      </c>
      <c r="W18"/>
    </row>
    <row r="19" spans="1:23" ht="30.5" customHeight="1">
      <c r="A19" s="54" t="str">
        <f>'[1]S4 Maquette'!B19</f>
        <v>Compétences transversales S4</v>
      </c>
      <c r="B19" s="38" t="str">
        <f>'[1]S4 Maquette'!C19</f>
        <v>UE</v>
      </c>
      <c r="C19" s="55">
        <f>'[1]S4 Maquette'!F19</f>
        <v>0</v>
      </c>
      <c r="D19" s="56"/>
      <c r="E19" s="56"/>
      <c r="F19" s="56"/>
      <c r="G19" s="57"/>
      <c r="H19" s="58"/>
      <c r="I19" s="58"/>
      <c r="J19" s="58"/>
      <c r="K19" s="57"/>
      <c r="L19" s="57"/>
      <c r="M19" s="58"/>
      <c r="N19" s="58"/>
      <c r="O19" s="57"/>
      <c r="P19" s="57"/>
      <c r="Q19" s="57"/>
      <c r="R19" s="57"/>
      <c r="S19" s="59"/>
      <c r="T19" s="66"/>
      <c r="W19"/>
    </row>
    <row r="20" spans="1:23" ht="30.5" customHeight="1">
      <c r="A20" s="54" t="str">
        <f>'[1]S4 Maquette'!B20</f>
        <v>Compétences écrites 2</v>
      </c>
      <c r="B20" s="38" t="str">
        <f>'[1]S4 Maquette'!C20</f>
        <v>ECUE</v>
      </c>
      <c r="C20" s="61">
        <f>'[1]S4 Maquette'!F20</f>
        <v>0</v>
      </c>
      <c r="D20" s="60"/>
      <c r="E20" s="60"/>
      <c r="F20" s="60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6"/>
      <c r="W20"/>
    </row>
    <row r="21" spans="1:23" ht="30.5" customHeight="1">
      <c r="A21" s="54" t="str">
        <f>'[1]S4 Maquette'!B21</f>
        <v>Compétences numériques 2</v>
      </c>
      <c r="B21" s="38" t="str">
        <f>'[1]S4 Maquette'!C21</f>
        <v>ECUE</v>
      </c>
      <c r="C21" s="61">
        <f>'[1]S4 Maquette'!F21</f>
        <v>0</v>
      </c>
      <c r="D21" s="60"/>
      <c r="E21" s="60"/>
      <c r="F21" s="60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6"/>
      <c r="W21"/>
    </row>
    <row r="22" spans="1:23" ht="30.5" customHeight="1">
      <c r="A22" s="54" t="str">
        <f>'[1]S4 Maquette'!B22</f>
        <v>Langue Vivante-4</v>
      </c>
      <c r="B22" s="38" t="str">
        <f>'[1]S4 Maquette'!C22</f>
        <v>ECUE</v>
      </c>
      <c r="C22" s="61">
        <f>'[1]S4 Maquette'!F22</f>
        <v>0</v>
      </c>
      <c r="D22" s="60"/>
      <c r="E22" s="60"/>
      <c r="F22" s="60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6"/>
      <c r="W22"/>
    </row>
    <row r="23" spans="1:23" ht="30.5" customHeight="1">
      <c r="A23" s="8" t="str">
        <f>'[1]S4 Maquette'!B23</f>
        <v>Min 1 Max 1</v>
      </c>
      <c r="B23" s="38" t="str">
        <f>'[1]S4 Maquette'!C23</f>
        <v>OPTION</v>
      </c>
      <c r="C23" s="61">
        <f>'[1]S4 Maquette'!F23</f>
        <v>0</v>
      </c>
      <c r="D23" s="60"/>
      <c r="E23" s="60"/>
      <c r="F23" s="60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6"/>
      <c r="W23"/>
    </row>
    <row r="24" spans="1:23" ht="30.5" customHeight="1">
      <c r="A24" s="8" t="str">
        <f>'[1]S4 Maquette'!B24</f>
        <v>Anglais 4</v>
      </c>
      <c r="B24" s="38" t="str">
        <f>'[1]S4 Maquette'!C24</f>
        <v>ECUE</v>
      </c>
      <c r="C24" s="61">
        <f>'[1]S4 Maquette'!F24</f>
        <v>0</v>
      </c>
      <c r="D24" s="60"/>
      <c r="E24" s="60"/>
      <c r="F24" s="60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6"/>
      <c r="W24"/>
    </row>
    <row r="25" spans="1:23" ht="30.5" customHeight="1">
      <c r="A25" s="8" t="str">
        <f>'[1]S4 Maquette'!B25</f>
        <v>Espagnol</v>
      </c>
      <c r="B25" s="38" t="str">
        <f>'[1]S4 Maquette'!C25</f>
        <v>ECUE</v>
      </c>
      <c r="C25" s="61">
        <f>'[1]S4 Maquette'!F25</f>
        <v>0</v>
      </c>
      <c r="D25" s="60"/>
      <c r="E25" s="60"/>
      <c r="F25" s="60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6"/>
      <c r="W25"/>
    </row>
    <row r="26" spans="1:23" ht="30.5" customHeight="1">
      <c r="A26" s="8" t="str">
        <f>'[1]S4 Maquette'!B26</f>
        <v>Italien</v>
      </c>
      <c r="B26" s="38" t="str">
        <f>'[1]S4 Maquette'!C26</f>
        <v>ECUE</v>
      </c>
      <c r="C26" s="61">
        <f>'[1]S4 Maquette'!F26</f>
        <v>0</v>
      </c>
      <c r="D26" s="60"/>
      <c r="E26" s="60"/>
      <c r="F26" s="60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6"/>
      <c r="W26"/>
    </row>
    <row r="27" spans="1:23" ht="30.5" customHeight="1">
      <c r="A27" s="41" t="str">
        <f>'[1]S4 Maquette'!B27</f>
        <v>UE disciplinaire géo Appliquée aménagement 4</v>
      </c>
      <c r="B27" s="41" t="str">
        <f>'[1]S4 Maquette'!C27</f>
        <v>UE</v>
      </c>
      <c r="C27" s="39" t="s">
        <v>408</v>
      </c>
      <c r="D27" s="19">
        <v>3</v>
      </c>
      <c r="E27" s="37" t="s">
        <v>409</v>
      </c>
      <c r="F27" s="37" t="s">
        <v>409</v>
      </c>
      <c r="G27" s="37" t="s">
        <v>409</v>
      </c>
      <c r="H27" s="37" t="s">
        <v>409</v>
      </c>
      <c r="I27" s="37" t="s">
        <v>409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42"/>
      <c r="W27"/>
    </row>
    <row r="28" spans="1:23" ht="30.5" customHeight="1">
      <c r="A28" s="41" t="str">
        <f>'[1]S4 Maquette'!B28</f>
        <v>Géologie &amp; Géographie physique appliquée</v>
      </c>
      <c r="B28" s="41" t="str">
        <f>'[1]S4 Maquette'!C28</f>
        <v>ECUE</v>
      </c>
      <c r="C28" s="39" t="s">
        <v>408</v>
      </c>
      <c r="D28" s="19">
        <v>1</v>
      </c>
      <c r="E28" s="37" t="s">
        <v>409</v>
      </c>
      <c r="F28" s="37" t="s">
        <v>409</v>
      </c>
      <c r="G28" s="37" t="s">
        <v>409</v>
      </c>
      <c r="H28" s="37" t="s">
        <v>409</v>
      </c>
      <c r="I28" s="37" t="s">
        <v>409</v>
      </c>
      <c r="J28" s="37"/>
      <c r="K28" s="37" t="s">
        <v>16</v>
      </c>
      <c r="L28" s="37"/>
      <c r="M28" s="37"/>
      <c r="N28" s="37" t="s">
        <v>17</v>
      </c>
      <c r="O28" s="37"/>
      <c r="P28" s="37" t="s">
        <v>16</v>
      </c>
      <c r="Q28" s="37" t="s">
        <v>17</v>
      </c>
      <c r="R28" s="37"/>
      <c r="S28" s="37"/>
      <c r="T28" s="42"/>
      <c r="W28"/>
    </row>
    <row r="29" spans="1:23" ht="30.5" customHeight="1">
      <c r="A29" s="41" t="str">
        <f>'[1]S4 Maquette'!B29</f>
        <v xml:space="preserve">Urbanisme et politique de la ville </v>
      </c>
      <c r="B29" s="41" t="str">
        <f>'[1]S4 Maquette'!C29</f>
        <v>ECUE</v>
      </c>
      <c r="C29" s="39" t="s">
        <v>408</v>
      </c>
      <c r="D29" s="19">
        <v>1</v>
      </c>
      <c r="E29" s="37" t="s">
        <v>409</v>
      </c>
      <c r="F29" s="37" t="s">
        <v>409</v>
      </c>
      <c r="G29" s="37" t="s">
        <v>409</v>
      </c>
      <c r="H29" s="37" t="s">
        <v>409</v>
      </c>
      <c r="I29" s="37" t="s">
        <v>409</v>
      </c>
      <c r="J29" s="37"/>
      <c r="K29" s="37" t="s">
        <v>16</v>
      </c>
      <c r="L29" s="37"/>
      <c r="M29" s="37"/>
      <c r="N29" s="37" t="s">
        <v>17</v>
      </c>
      <c r="O29" s="37"/>
      <c r="P29" s="37" t="s">
        <v>16</v>
      </c>
      <c r="Q29" s="37" t="s">
        <v>17</v>
      </c>
      <c r="R29" s="37"/>
      <c r="S29" s="37"/>
      <c r="T29" s="42"/>
      <c r="W29"/>
    </row>
    <row r="30" spans="1:23" ht="30.5" customHeight="1">
      <c r="A30" s="41" t="str">
        <f>'[1]S4 Maquette'!B30</f>
        <v>Sortie de terrain (1j 1/2)</v>
      </c>
      <c r="B30" s="41" t="str">
        <f>'[1]S4 Maquette'!C30</f>
        <v>ECUE</v>
      </c>
      <c r="C30" s="39" t="s">
        <v>408</v>
      </c>
      <c r="D30" s="19">
        <v>1</v>
      </c>
      <c r="E30" s="37" t="s">
        <v>409</v>
      </c>
      <c r="F30" s="37" t="s">
        <v>409</v>
      </c>
      <c r="G30" s="37" t="s">
        <v>409</v>
      </c>
      <c r="H30" s="37" t="s">
        <v>409</v>
      </c>
      <c r="I30" s="37" t="s">
        <v>409</v>
      </c>
      <c r="J30" s="37"/>
      <c r="K30" s="37" t="s">
        <v>16</v>
      </c>
      <c r="L30" s="37"/>
      <c r="M30" s="37"/>
      <c r="N30" s="37" t="s">
        <v>17</v>
      </c>
      <c r="O30" s="37"/>
      <c r="P30" s="37" t="s">
        <v>16</v>
      </c>
      <c r="Q30" s="37" t="s">
        <v>17</v>
      </c>
      <c r="R30" s="37"/>
      <c r="S30" s="37"/>
      <c r="T30" s="42"/>
      <c r="W30"/>
    </row>
    <row r="31" spans="1:23" ht="30.5" customHeight="1">
      <c r="A31" s="41" t="str">
        <f>'[1]S4 Maquette'!B31</f>
        <v>UE disciplinaire Outils géographie 4</v>
      </c>
      <c r="B31" s="41" t="str">
        <f>'[1]S4 Maquette'!C31</f>
        <v>UE</v>
      </c>
      <c r="C31" s="39" t="s">
        <v>408</v>
      </c>
      <c r="D31" s="19">
        <v>3</v>
      </c>
      <c r="E31" s="37" t="s">
        <v>409</v>
      </c>
      <c r="F31" s="37" t="s">
        <v>409</v>
      </c>
      <c r="G31" s="37" t="s">
        <v>409</v>
      </c>
      <c r="H31" s="37" t="s">
        <v>409</v>
      </c>
      <c r="I31" s="37" t="s">
        <v>409</v>
      </c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42"/>
      <c r="W31"/>
    </row>
    <row r="32" spans="1:23" ht="30.5" customHeight="1">
      <c r="A32" s="41" t="str">
        <f>'[1]S4 Maquette'!B32</f>
        <v>Cartographie et informatique III</v>
      </c>
      <c r="B32" s="41" t="str">
        <f>'[1]S4 Maquette'!C32</f>
        <v>ECUE</v>
      </c>
      <c r="C32" s="39"/>
      <c r="D32" s="19">
        <v>1</v>
      </c>
      <c r="E32" s="37" t="s">
        <v>409</v>
      </c>
      <c r="F32" s="37" t="s">
        <v>409</v>
      </c>
      <c r="G32" s="37" t="s">
        <v>409</v>
      </c>
      <c r="H32" s="37" t="s">
        <v>409</v>
      </c>
      <c r="I32" s="37" t="s">
        <v>409</v>
      </c>
      <c r="J32" s="37"/>
      <c r="K32" s="37" t="s">
        <v>16</v>
      </c>
      <c r="L32" s="37"/>
      <c r="M32" s="37"/>
      <c r="N32" s="37" t="s">
        <v>17</v>
      </c>
      <c r="O32" s="37"/>
      <c r="P32" s="105" t="s">
        <v>16</v>
      </c>
      <c r="Q32" s="105" t="s">
        <v>9</v>
      </c>
      <c r="R32" s="108" t="s">
        <v>584</v>
      </c>
      <c r="S32" s="112" t="s">
        <v>583</v>
      </c>
      <c r="T32" s="42"/>
      <c r="W32"/>
    </row>
    <row r="33" spans="1:23" ht="30.5" customHeight="1">
      <c r="A33" s="41" t="str">
        <f>'[1]S4 Maquette'!B33</f>
        <v>Statistiques III (multivariées)</v>
      </c>
      <c r="B33" s="41" t="str">
        <f>'[1]S4 Maquette'!C33</f>
        <v>ECUE</v>
      </c>
      <c r="C33" s="39"/>
      <c r="D33" s="19">
        <v>1</v>
      </c>
      <c r="E33" s="37" t="s">
        <v>409</v>
      </c>
      <c r="F33" s="37" t="s">
        <v>409</v>
      </c>
      <c r="G33" s="37" t="s">
        <v>409</v>
      </c>
      <c r="H33" s="37" t="s">
        <v>409</v>
      </c>
      <c r="I33" s="37" t="s">
        <v>409</v>
      </c>
      <c r="J33" s="37"/>
      <c r="K33" s="37" t="s">
        <v>16</v>
      </c>
      <c r="L33" s="37"/>
      <c r="M33" s="37"/>
      <c r="N33" s="111" t="s">
        <v>28</v>
      </c>
      <c r="O33" s="37"/>
      <c r="P33" s="37" t="s">
        <v>16</v>
      </c>
      <c r="Q33" s="108" t="s">
        <v>28</v>
      </c>
      <c r="R33" s="37"/>
      <c r="S33" s="116" t="s">
        <v>580</v>
      </c>
      <c r="T33" s="42"/>
      <c r="W33"/>
    </row>
    <row r="34" spans="1:23" ht="30.5" customHeight="1">
      <c r="A34" s="41" t="str">
        <f>'[1]S4 Maquette'!B34</f>
        <v xml:space="preserve">Systèmes d'Information Géographique II /Bases de données géographiques </v>
      </c>
      <c r="B34" s="41" t="str">
        <f>'[1]S4 Maquette'!C34</f>
        <v>ECUE</v>
      </c>
      <c r="C34" s="39" t="s">
        <v>408</v>
      </c>
      <c r="D34" s="19">
        <v>1</v>
      </c>
      <c r="E34" s="37" t="s">
        <v>409</v>
      </c>
      <c r="F34" s="37" t="s">
        <v>409</v>
      </c>
      <c r="G34" s="37" t="s">
        <v>409</v>
      </c>
      <c r="H34" s="37" t="s">
        <v>409</v>
      </c>
      <c r="I34" s="37" t="s">
        <v>409</v>
      </c>
      <c r="J34" s="37"/>
      <c r="K34" s="37" t="s">
        <v>16</v>
      </c>
      <c r="L34" s="37"/>
      <c r="M34" s="37"/>
      <c r="N34" s="37" t="s">
        <v>17</v>
      </c>
      <c r="O34" s="37"/>
      <c r="P34" s="37" t="s">
        <v>16</v>
      </c>
      <c r="Q34" s="37" t="s">
        <v>17</v>
      </c>
      <c r="R34" s="37"/>
      <c r="S34" s="37"/>
      <c r="T34" s="42"/>
      <c r="W34"/>
    </row>
    <row r="35" spans="1:23" ht="30.5" customHeight="1">
      <c r="A35" s="41" t="str">
        <f>'[1]S4 Maquette'!B35</f>
        <v>UE approfondissement dans la mention (UE approfondissement géographie fondamentale 2)</v>
      </c>
      <c r="B35" s="41" t="str">
        <f>'[1]S4 Maquette'!C35</f>
        <v>UE</v>
      </c>
      <c r="C35" s="39" t="s">
        <v>408</v>
      </c>
      <c r="D35" s="19">
        <v>3</v>
      </c>
      <c r="E35" s="37" t="s">
        <v>409</v>
      </c>
      <c r="F35" s="37" t="s">
        <v>409</v>
      </c>
      <c r="G35" s="37" t="s">
        <v>409</v>
      </c>
      <c r="H35" s="37" t="s">
        <v>409</v>
      </c>
      <c r="I35" s="37" t="s">
        <v>409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42"/>
      <c r="W35"/>
    </row>
    <row r="36" spans="1:23" ht="30.5" customHeight="1">
      <c r="A36" s="41" t="str">
        <f>'[1]S4 Maquette'!B36</f>
        <v>Géographie rurale</v>
      </c>
      <c r="B36" s="41" t="str">
        <f>'[1]S4 Maquette'!C36</f>
        <v>ECUE</v>
      </c>
      <c r="C36" s="39" t="s">
        <v>408</v>
      </c>
      <c r="D36" s="19">
        <v>1.5</v>
      </c>
      <c r="E36" s="37" t="s">
        <v>409</v>
      </c>
      <c r="F36" s="37" t="s">
        <v>409</v>
      </c>
      <c r="G36" s="37" t="s">
        <v>409</v>
      </c>
      <c r="H36" s="37" t="s">
        <v>409</v>
      </c>
      <c r="I36" s="37" t="s">
        <v>409</v>
      </c>
      <c r="J36" s="37"/>
      <c r="K36" s="37" t="s">
        <v>16</v>
      </c>
      <c r="L36" s="37"/>
      <c r="M36" s="37"/>
      <c r="N36" s="37" t="s">
        <v>17</v>
      </c>
      <c r="O36" s="37"/>
      <c r="P36" s="37" t="s">
        <v>16</v>
      </c>
      <c r="Q36" s="37" t="s">
        <v>17</v>
      </c>
      <c r="R36" s="37"/>
      <c r="S36" s="37"/>
      <c r="T36" s="42"/>
      <c r="W36"/>
    </row>
    <row r="37" spans="1:23" ht="30.5" customHeight="1">
      <c r="A37" s="41" t="str">
        <f>'[1]S4 Maquette'!B37</f>
        <v>Hydrologie et géomorphologie fluviales</v>
      </c>
      <c r="B37" s="41" t="str">
        <f>'[1]S4 Maquette'!C37</f>
        <v>ECUE</v>
      </c>
      <c r="C37" s="39"/>
      <c r="D37" s="19">
        <v>1.5</v>
      </c>
      <c r="E37" s="37" t="s">
        <v>409</v>
      </c>
      <c r="F37" s="37" t="s">
        <v>409</v>
      </c>
      <c r="G37" s="37" t="s">
        <v>409</v>
      </c>
      <c r="H37" s="37" t="s">
        <v>409</v>
      </c>
      <c r="I37" s="37" t="s">
        <v>409</v>
      </c>
      <c r="J37" s="37"/>
      <c r="K37" s="37" t="s">
        <v>16</v>
      </c>
      <c r="L37" s="37"/>
      <c r="M37" s="37"/>
      <c r="N37" s="37" t="s">
        <v>9</v>
      </c>
      <c r="O37" s="37" t="s">
        <v>584</v>
      </c>
      <c r="P37" s="108" t="s">
        <v>16</v>
      </c>
      <c r="Q37" s="108" t="s">
        <v>9</v>
      </c>
      <c r="R37" s="108" t="s">
        <v>584</v>
      </c>
      <c r="S37" s="117" t="s">
        <v>578</v>
      </c>
      <c r="T37" s="42"/>
      <c r="W37"/>
    </row>
    <row r="38" spans="1:23" ht="30.5" customHeight="1">
      <c r="A38" s="41" t="str">
        <f>'S4 Maquette'!B38</f>
        <v xml:space="preserve">Approfondissement dans le Portail hors mention </v>
      </c>
      <c r="B38" s="41" t="str">
        <f>'S4 Maquette'!C38</f>
        <v>UE</v>
      </c>
      <c r="C38" s="39"/>
      <c r="D38" s="19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70"/>
      <c r="T38" s="42"/>
      <c r="W38"/>
    </row>
    <row r="39" spans="1:23" ht="30.5" customHeight="1">
      <c r="A39" s="41" t="str">
        <f>'S4 Maquette'!B39</f>
        <v>Min 1 Max 1</v>
      </c>
      <c r="B39" s="41" t="str">
        <f>'S4 Maquette'!C39</f>
        <v>OPTION</v>
      </c>
      <c r="C39" s="39"/>
      <c r="D39" s="19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110"/>
      <c r="T39" s="42"/>
      <c r="W39"/>
    </row>
    <row r="40" spans="1:23" ht="30.5" customHeight="1">
      <c r="A40" s="41" t="str">
        <f>'S4 Maquette'!B40</f>
        <v>UE Approfondissement Sociologie 2</v>
      </c>
      <c r="B40" s="41" t="str">
        <f>'S4 Maquette'!C40</f>
        <v>UE</v>
      </c>
      <c r="C40" s="39"/>
      <c r="D40" s="19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110"/>
      <c r="T40" s="42"/>
      <c r="W40"/>
    </row>
    <row r="41" spans="1:23" ht="30.5" customHeight="1">
      <c r="A41" s="41" t="str">
        <f>'[1]S4 Maquette'!B41</f>
        <v>Déviance et sociétés</v>
      </c>
      <c r="B41" s="41" t="str">
        <f>'[1]S4 Maquette'!C41</f>
        <v>ECUE</v>
      </c>
      <c r="C41" s="39">
        <f>'[1]S4 Maquette'!F41</f>
        <v>0</v>
      </c>
      <c r="D41" s="19"/>
      <c r="E41" s="19"/>
      <c r="F41" s="19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42"/>
      <c r="W41"/>
    </row>
    <row r="42" spans="1:23" ht="30.5" customHeight="1">
      <c r="A42" s="41" t="str">
        <f>'[1]S4 Maquette'!B42</f>
        <v>Ville et sociétés</v>
      </c>
      <c r="B42" s="41" t="str">
        <f>'[1]S4 Maquette'!C42</f>
        <v>ECUE</v>
      </c>
      <c r="C42" s="39">
        <f>'[1]S4 Maquette'!F42</f>
        <v>0</v>
      </c>
      <c r="D42" s="19"/>
      <c r="E42" s="19"/>
      <c r="F42" s="19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42"/>
      <c r="W42"/>
    </row>
    <row r="43" spans="1:23" ht="30.5" customHeight="1">
      <c r="A43" s="41" t="str">
        <f>'[1]S4 Maquette'!B43</f>
        <v>UE approfondissement : Ethnologie-anthropologie 2</v>
      </c>
      <c r="B43" s="41" t="str">
        <f>'[1]S4 Maquette'!C43</f>
        <v>UE</v>
      </c>
      <c r="C43" s="39" t="str">
        <f>'[1]S4 Maquette'!F43</f>
        <v>Création</v>
      </c>
      <c r="D43" s="19"/>
      <c r="E43" s="19"/>
      <c r="F43" s="19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42"/>
      <c r="W43"/>
    </row>
    <row r="44" spans="1:23" ht="30.5" customHeight="1">
      <c r="A44" s="41" t="str">
        <f>'[1]S4 Maquette'!B44</f>
        <v>Concepts et objets de l'anthropologie 4</v>
      </c>
      <c r="B44" s="41" t="str">
        <f>'[1]S4 Maquette'!C44</f>
        <v>ECUE</v>
      </c>
      <c r="C44" s="39" t="str">
        <f>'[1]S4 Maquette'!F44</f>
        <v>Création</v>
      </c>
      <c r="D44" s="19"/>
      <c r="E44" s="19"/>
      <c r="F44" s="19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42"/>
      <c r="W44"/>
    </row>
    <row r="45" spans="1:23" ht="30.5" customHeight="1">
      <c r="A45" s="41" t="str">
        <f>'[1]S4 Maquette'!B45</f>
        <v>Anthropologie du corps et des faits religieux</v>
      </c>
      <c r="B45" s="41" t="str">
        <f>'[1]S4 Maquette'!C45</f>
        <v>ECUE</v>
      </c>
      <c r="C45" s="39" t="str">
        <f>'[1]S4 Maquette'!F45</f>
        <v>Création</v>
      </c>
      <c r="D45" s="19"/>
      <c r="E45" s="19"/>
      <c r="F45" s="19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42"/>
      <c r="W45"/>
    </row>
    <row r="46" spans="1:23" ht="30.5" customHeight="1">
      <c r="A46" s="41" t="str">
        <f>'[1]S4 Maquette'!B46</f>
        <v>UE Approfondissement SEF 2 : Culture et Éducation</v>
      </c>
      <c r="B46" s="41" t="str">
        <f>'[1]S4 Maquette'!C46</f>
        <v>UE</v>
      </c>
      <c r="C46" s="39">
        <f>'[1]S4 Maquette'!F46</f>
        <v>0</v>
      </c>
      <c r="D46" s="19"/>
      <c r="E46" s="19"/>
      <c r="F46" s="19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42"/>
      <c r="W46"/>
    </row>
    <row r="47" spans="1:23" ht="30.5" customHeight="1">
      <c r="A47" s="41" t="str">
        <f>'[1]S4 Maquette'!B47</f>
        <v>Culture scientifique et technologique (2)</v>
      </c>
      <c r="B47" s="41" t="str">
        <f>'[1]S4 Maquette'!C47</f>
        <v>ECUE</v>
      </c>
      <c r="C47" s="39">
        <f>'[1]S4 Maquette'!F47</f>
        <v>0</v>
      </c>
      <c r="D47" s="19"/>
      <c r="E47" s="19"/>
      <c r="F47" s="19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42"/>
      <c r="W47"/>
    </row>
    <row r="48" spans="1:23" ht="30.5" customHeight="1">
      <c r="A48" s="41" t="str">
        <f>'[1]S4 Maquette'!B48</f>
        <v>Didactique des disciplines (2)</v>
      </c>
      <c r="B48" s="41" t="str">
        <f>'[1]S4 Maquette'!C48</f>
        <v>ECUE</v>
      </c>
      <c r="C48" s="39">
        <f>'[1]S4 Maquette'!F48</f>
        <v>0</v>
      </c>
      <c r="D48" s="19"/>
      <c r="E48" s="19"/>
      <c r="F48" s="19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42"/>
      <c r="W48"/>
    </row>
    <row r="49" spans="1:23" ht="30.5" customHeight="1">
      <c r="A49" s="41" t="str">
        <f>'[1]S4 Maquette'!B49</f>
        <v>Les éducations à (numérique, santé, développment durable, etc.) (2)</v>
      </c>
      <c r="B49" s="41" t="str">
        <f>'[1]S4 Maquette'!C49</f>
        <v>ECUE</v>
      </c>
      <c r="C49" s="39">
        <f>'[1]S4 Maquette'!F49</f>
        <v>0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42"/>
      <c r="W49"/>
    </row>
    <row r="50" spans="1:23" ht="30.5" customHeight="1">
      <c r="A50" s="41" t="str">
        <f>'[1]S4 Maquette'!B50</f>
        <v>UE approfondissement histoire 2</v>
      </c>
      <c r="B50" s="41" t="str">
        <f>'[1]S4 Maquette'!C50</f>
        <v>UE</v>
      </c>
      <c r="C50" s="39">
        <f>'[1]S4 Maquette'!F50</f>
        <v>0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42"/>
      <c r="W50"/>
    </row>
    <row r="51" spans="1:23" ht="30.5" customHeight="1">
      <c r="A51" s="41" t="str">
        <f>'[1]S4 Maquette'!B51</f>
        <v>ECUE approfondissement préhistoire et histoire ancienne</v>
      </c>
      <c r="B51" s="41" t="str">
        <f>'[1]S4 Maquette'!C51</f>
        <v>BLOC</v>
      </c>
      <c r="C51" s="39">
        <f>'[1]S4 Maquette'!F51</f>
        <v>0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42"/>
      <c r="W51"/>
    </row>
    <row r="52" spans="1:23" ht="30.5" customHeight="1">
      <c r="A52" s="41" t="str">
        <f>'[1]S4 Maquette'!B52</f>
        <v>Min 1 Max 1</v>
      </c>
      <c r="B52" s="41" t="str">
        <f>'[1]S4 Maquette'!C52</f>
        <v>OPTION</v>
      </c>
      <c r="C52" s="39">
        <f>'[1]S4 Maquette'!F52</f>
        <v>0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42"/>
      <c r="W52"/>
    </row>
    <row r="53" spans="1:23" ht="30.5" customHeight="1">
      <c r="A53" s="41" t="str">
        <f>'[1]S4 Maquette'!B53</f>
        <v>UEA9  Préhistoire</v>
      </c>
      <c r="B53" s="41" t="str">
        <f>'[1]S4 Maquette'!C53</f>
        <v>ECUE</v>
      </c>
      <c r="C53" s="39">
        <f>'[1]S4 Maquette'!F53</f>
        <v>0</v>
      </c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42"/>
      <c r="W53"/>
    </row>
    <row r="54" spans="1:23" ht="30.5" customHeight="1">
      <c r="A54" s="41" t="str">
        <f>'[1]S4 Maquette'!B54</f>
        <v>UEA10 Histoire ancienne</v>
      </c>
      <c r="B54" s="41" t="str">
        <f>'[1]S4 Maquette'!C54</f>
        <v>ECUE</v>
      </c>
      <c r="C54" s="39">
        <f>'[1]S4 Maquette'!F54</f>
        <v>0</v>
      </c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42"/>
      <c r="W54"/>
    </row>
    <row r="55" spans="1:23" ht="30.5" customHeight="1">
      <c r="A55" s="41" t="str">
        <f>'[1]S4 Maquette'!B55</f>
        <v>UEA11 Histoire ancienne</v>
      </c>
      <c r="B55" s="41" t="str">
        <f>'[1]S4 Maquette'!C55</f>
        <v>ECUE</v>
      </c>
      <c r="C55" s="39">
        <f>'[1]S4 Maquette'!F55</f>
        <v>0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42"/>
      <c r="W55"/>
    </row>
    <row r="56" spans="1:23" ht="30.5" customHeight="1">
      <c r="A56" s="41" t="str">
        <f>'[1]S4 Maquette'!B56</f>
        <v>UEA12 Histoire ancienne</v>
      </c>
      <c r="B56" s="41" t="str">
        <f>'[1]S4 Maquette'!C56</f>
        <v>ECUE</v>
      </c>
      <c r="C56" s="39">
        <f>'[1]S4 Maquette'!F56</f>
        <v>0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42"/>
      <c r="W56"/>
    </row>
    <row r="57" spans="1:23" ht="30.5" customHeight="1">
      <c r="A57" s="41" t="str">
        <f>'[1]S4 Maquette'!B57</f>
        <v>ECUE approfondissement histoire médiévale</v>
      </c>
      <c r="B57" s="41" t="str">
        <f>'[1]S4 Maquette'!C57</f>
        <v>BLOC</v>
      </c>
      <c r="C57" s="39">
        <f>'[1]S4 Maquette'!F57</f>
        <v>0</v>
      </c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42"/>
      <c r="W57"/>
    </row>
    <row r="58" spans="1:23" ht="30.5" customHeight="1">
      <c r="A58" s="41" t="str">
        <f>'[1]S4 Maquette'!B58</f>
        <v>Min 1 Max 1</v>
      </c>
      <c r="B58" s="41" t="str">
        <f>'[1]S4 Maquette'!C58</f>
        <v>OPTION</v>
      </c>
      <c r="C58" s="39">
        <f>'[1]S4 Maquette'!F58</f>
        <v>0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42"/>
      <c r="W58"/>
    </row>
    <row r="59" spans="1:23" ht="30.5" customHeight="1">
      <c r="A59" s="41" t="str">
        <f>'[1]S4 Maquette'!B59</f>
        <v>UEA13 Histoire médiévale</v>
      </c>
      <c r="B59" s="41" t="str">
        <f>'[1]S4 Maquette'!C59</f>
        <v>ECUE</v>
      </c>
      <c r="C59" s="39">
        <f>'[1]S4 Maquette'!F59</f>
        <v>0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42"/>
      <c r="W59"/>
    </row>
    <row r="60" spans="1:23" ht="30.5" customHeight="1">
      <c r="A60" s="41" t="str">
        <f>'[1]S4 Maquette'!B60</f>
        <v>UEA14 Histoire médiévale</v>
      </c>
      <c r="B60" s="41" t="str">
        <f>'[1]S4 Maquette'!C60</f>
        <v>ECUE</v>
      </c>
      <c r="C60" s="39">
        <f>'[1]S4 Maquette'!F60</f>
        <v>0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42"/>
      <c r="W60"/>
    </row>
    <row r="61" spans="1:23" ht="30.5" customHeight="1">
      <c r="A61" s="41" t="str">
        <f>'[1]S4 Maquette'!B61</f>
        <v>UEA15 Histoire médiévale</v>
      </c>
      <c r="B61" s="41" t="str">
        <f>'[1]S4 Maquette'!C61</f>
        <v>ECUE</v>
      </c>
      <c r="C61" s="39">
        <f>'[1]S4 Maquette'!F61</f>
        <v>0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42"/>
      <c r="W61"/>
    </row>
    <row r="62" spans="1:23" ht="30.5" customHeight="1">
      <c r="A62" s="41" t="str">
        <f>'[1]S4 Maquette'!B62</f>
        <v>UEA16 Histoire médiévale</v>
      </c>
      <c r="B62" s="41" t="str">
        <f>'[1]S4 Maquette'!C62</f>
        <v>ECUE</v>
      </c>
      <c r="C62" s="39">
        <f>'[1]S4 Maquette'!F62</f>
        <v>0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2"/>
      <c r="W62"/>
    </row>
    <row r="63" spans="1:23" ht="30.5" customHeight="1">
      <c r="A63" s="41">
        <f>'[1]S4 Maquette'!B63</f>
        <v>0</v>
      </c>
      <c r="B63" s="41">
        <f>'[1]S4 Maquette'!C63</f>
        <v>0</v>
      </c>
      <c r="C63" s="39">
        <f>'[1]S4 Maquette'!F63</f>
        <v>0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2"/>
      <c r="W63"/>
    </row>
    <row r="64" spans="1:23" ht="30.5" customHeight="1">
      <c r="A64" s="41">
        <f>'[1]S4 Maquette'!B64</f>
        <v>0</v>
      </c>
      <c r="B64" s="41">
        <f>'[1]S4 Maquette'!C64</f>
        <v>0</v>
      </c>
      <c r="C64" s="39">
        <f>'[1]S4 Maquette'!F64</f>
        <v>0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42"/>
      <c r="W64"/>
    </row>
    <row r="65" spans="1:23" ht="30.5" customHeight="1">
      <c r="A65" s="41">
        <f>'[1]S4 Maquette'!B65</f>
        <v>0</v>
      </c>
      <c r="B65" s="41">
        <f>'[1]S4 Maquette'!C65</f>
        <v>0</v>
      </c>
      <c r="C65" s="39">
        <f>'[1]S4 Maquette'!F65</f>
        <v>0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42"/>
      <c r="W65"/>
    </row>
    <row r="66" spans="1:23" ht="30.5" customHeight="1">
      <c r="A66" s="41">
        <f>'[1]S4 Maquette'!B66</f>
        <v>0</v>
      </c>
      <c r="B66" s="41">
        <f>'[1]S4 Maquette'!C66</f>
        <v>0</v>
      </c>
      <c r="C66" s="39">
        <f>'[1]S4 Maquette'!F66</f>
        <v>0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42"/>
      <c r="W66"/>
    </row>
    <row r="67" spans="1:23" ht="30.5" customHeight="1">
      <c r="A67" s="41">
        <f>'[1]S4 Maquette'!B67</f>
        <v>0</v>
      </c>
      <c r="B67" s="41">
        <f>'[1]S4 Maquette'!C67</f>
        <v>0</v>
      </c>
      <c r="C67" s="39">
        <f>'[1]S4 Maquette'!F67</f>
        <v>0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42"/>
      <c r="W67"/>
    </row>
    <row r="68" spans="1:23" ht="30.5" customHeight="1">
      <c r="A68" s="41">
        <f>'[1]S4 Maquette'!B68</f>
        <v>0</v>
      </c>
      <c r="B68" s="41">
        <f>'[1]S4 Maquette'!C68</f>
        <v>0</v>
      </c>
      <c r="C68" s="39">
        <f>'[1]S4 Maquette'!F68</f>
        <v>0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42"/>
      <c r="W68"/>
    </row>
    <row r="69" spans="1:23" ht="30.5" customHeight="1">
      <c r="A69" s="41">
        <f>'[1]S4 Maquette'!B69</f>
        <v>0</v>
      </c>
      <c r="B69" s="41">
        <f>'[1]S4 Maquette'!C69</f>
        <v>0</v>
      </c>
      <c r="C69" s="39">
        <f>'[1]S4 Maquette'!F69</f>
        <v>0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42"/>
      <c r="W69"/>
    </row>
    <row r="70" spans="1:23" ht="30.5" customHeight="1">
      <c r="A70" s="41">
        <f>'[1]S4 Maquette'!B70</f>
        <v>0</v>
      </c>
      <c r="B70" s="41">
        <f>'[1]S4 Maquette'!C70</f>
        <v>0</v>
      </c>
      <c r="C70" s="39">
        <f>'[1]S4 Maquette'!F70</f>
        <v>0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42"/>
      <c r="W70"/>
    </row>
    <row r="71" spans="1:23" ht="30.5" customHeight="1">
      <c r="A71" s="41">
        <f>'[1]S4 Maquette'!B71</f>
        <v>0</v>
      </c>
      <c r="B71" s="41">
        <f>'[1]S4 Maquette'!C71</f>
        <v>0</v>
      </c>
      <c r="C71" s="39">
        <f>'[1]S4 Maquette'!F71</f>
        <v>0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42"/>
      <c r="W71"/>
    </row>
    <row r="72" spans="1:23" ht="30.5" customHeight="1">
      <c r="A72" s="41">
        <f>'[1]S4 Maquette'!B72</f>
        <v>0</v>
      </c>
      <c r="B72" s="41">
        <f>'[1]S4 Maquette'!C72</f>
        <v>0</v>
      </c>
      <c r="C72" s="39">
        <f>'[1]S4 Maquette'!F72</f>
        <v>0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42"/>
      <c r="W72"/>
    </row>
    <row r="73" spans="1:23" ht="30.5" customHeight="1">
      <c r="A73" s="41">
        <f>'[1]S4 Maquette'!B73</f>
        <v>0</v>
      </c>
      <c r="B73" s="41">
        <f>'[1]S4 Maquette'!C73</f>
        <v>0</v>
      </c>
      <c r="C73" s="39">
        <f>'[1]S4 Maquette'!F73</f>
        <v>0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42"/>
      <c r="W73"/>
    </row>
    <row r="74" spans="1:23" ht="30.5" customHeight="1">
      <c r="A74" s="41">
        <f>'[1]S4 Maquette'!B74</f>
        <v>0</v>
      </c>
      <c r="B74" s="41">
        <f>'[1]S4 Maquette'!C74</f>
        <v>0</v>
      </c>
      <c r="C74" s="39">
        <f>'[1]S4 Maquette'!F74</f>
        <v>0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42"/>
      <c r="W74"/>
    </row>
    <row r="75" spans="1:23" ht="30.5" customHeight="1">
      <c r="A75" s="41">
        <f>'[1]S4 Maquette'!B75</f>
        <v>0</v>
      </c>
      <c r="B75" s="41">
        <f>'[1]S4 Maquette'!C75</f>
        <v>0</v>
      </c>
      <c r="C75" s="39">
        <f>'[1]S4 Maquette'!F75</f>
        <v>0</v>
      </c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42"/>
      <c r="W75"/>
    </row>
    <row r="76" spans="1:23" ht="30.5" customHeight="1">
      <c r="A76" s="41">
        <f>'[1]S4 Maquette'!B76</f>
        <v>0</v>
      </c>
      <c r="B76" s="41">
        <f>'[1]S4 Maquette'!C76</f>
        <v>0</v>
      </c>
      <c r="C76" s="39">
        <f>'[1]S4 Maquette'!F76</f>
        <v>0</v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42"/>
      <c r="W76"/>
    </row>
    <row r="77" spans="1:23" ht="30.5" customHeight="1">
      <c r="A77" s="41">
        <f>'[1]S4 Maquette'!B77</f>
        <v>0</v>
      </c>
      <c r="B77" s="41">
        <f>'[1]S4 Maquette'!C77</f>
        <v>0</v>
      </c>
      <c r="C77" s="39">
        <f>'[1]S4 Maquette'!F77</f>
        <v>0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42"/>
      <c r="W77"/>
    </row>
    <row r="78" spans="1:23" ht="30.5" customHeight="1">
      <c r="A78" s="41">
        <f>'[1]S4 Maquette'!B78</f>
        <v>0</v>
      </c>
      <c r="B78" s="41">
        <f>'[1]S4 Maquette'!C78</f>
        <v>0</v>
      </c>
      <c r="C78" s="39">
        <f>'[1]S4 Maquette'!F78</f>
        <v>0</v>
      </c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42"/>
      <c r="W78"/>
    </row>
    <row r="79" spans="1:23" ht="30.5" customHeight="1">
      <c r="A79" s="41">
        <f>'[1]S4 Maquette'!B79</f>
        <v>0</v>
      </c>
      <c r="B79" s="41">
        <f>'[1]S4 Maquette'!C79</f>
        <v>0</v>
      </c>
      <c r="C79" s="39">
        <f>'[1]S4 Maquette'!F79</f>
        <v>0</v>
      </c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42"/>
      <c r="W79"/>
    </row>
    <row r="80" spans="1:23" ht="30.5" customHeight="1">
      <c r="A80" s="41">
        <f>'[1]S4 Maquette'!B80</f>
        <v>0</v>
      </c>
      <c r="B80" s="41">
        <f>'[1]S4 Maquette'!C80</f>
        <v>0</v>
      </c>
      <c r="C80" s="39">
        <f>'[1]S4 Maquette'!F80</f>
        <v>0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42"/>
      <c r="W80"/>
    </row>
    <row r="81" spans="1:23" ht="30.5" customHeight="1">
      <c r="A81" s="41">
        <f>'[1]S4 Maquette'!B81</f>
        <v>0</v>
      </c>
      <c r="B81" s="41">
        <f>'[1]S4 Maquette'!C81</f>
        <v>0</v>
      </c>
      <c r="C81" s="39">
        <f>'[1]S4 Maquette'!F81</f>
        <v>0</v>
      </c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42"/>
      <c r="W81"/>
    </row>
    <row r="82" spans="1:23" ht="30.5" customHeight="1">
      <c r="A82" s="41">
        <f>'[1]S4 Maquette'!B82</f>
        <v>0</v>
      </c>
      <c r="B82" s="41">
        <f>'[1]S4 Maquette'!C82</f>
        <v>0</v>
      </c>
      <c r="C82" s="39">
        <f>'[1]S4 Maquette'!F82</f>
        <v>0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42"/>
      <c r="W82"/>
    </row>
    <row r="83" spans="1:23" ht="30.5" customHeight="1">
      <c r="A83" s="41">
        <f>'[1]S4 Maquette'!B83</f>
        <v>0</v>
      </c>
      <c r="B83" s="41">
        <f>'[1]S4 Maquette'!C83</f>
        <v>0</v>
      </c>
      <c r="C83" s="39">
        <f>'[1]S4 Maquette'!F83</f>
        <v>0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42"/>
      <c r="W83"/>
    </row>
    <row r="84" spans="1:23" ht="30.5" customHeight="1">
      <c r="A84" s="41">
        <f>'[1]S4 Maquette'!B84</f>
        <v>0</v>
      </c>
      <c r="B84" s="41">
        <f>'[1]S4 Maquette'!C84</f>
        <v>0</v>
      </c>
      <c r="C84" s="39">
        <f>'[1]S4 Maquette'!F84</f>
        <v>0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42"/>
      <c r="W84"/>
    </row>
    <row r="85" spans="1:23" ht="30.5" customHeight="1">
      <c r="A85" s="41">
        <f>'[1]S4 Maquette'!B85</f>
        <v>0</v>
      </c>
      <c r="B85" s="41">
        <f>'[1]S4 Maquette'!C85</f>
        <v>0</v>
      </c>
      <c r="C85" s="39">
        <f>'[1]S4 Maquette'!F85</f>
        <v>0</v>
      </c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42"/>
      <c r="W85"/>
    </row>
    <row r="86" spans="1:23" ht="30.5" customHeight="1">
      <c r="A86" s="41">
        <f>'[1]S4 Maquette'!B86</f>
        <v>0</v>
      </c>
      <c r="B86" s="41">
        <f>'[1]S4 Maquette'!C86</f>
        <v>0</v>
      </c>
      <c r="C86" s="39">
        <f>'[1]S4 Maquette'!F86</f>
        <v>0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42"/>
      <c r="W86"/>
    </row>
    <row r="87" spans="1:23" ht="30.5" customHeight="1">
      <c r="A87" s="41">
        <f>'[1]S4 Maquette'!B87</f>
        <v>0</v>
      </c>
      <c r="B87" s="41">
        <f>'[1]S4 Maquette'!C87</f>
        <v>0</v>
      </c>
      <c r="C87" s="39">
        <f>'[1]S4 Maquette'!F87</f>
        <v>0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42"/>
      <c r="W87"/>
    </row>
    <row r="88" spans="1:23" ht="30.5" customHeight="1">
      <c r="A88" s="41">
        <f>'[1]S4 Maquette'!B88</f>
        <v>0</v>
      </c>
      <c r="B88" s="41">
        <f>'[1]S4 Maquette'!C88</f>
        <v>0</v>
      </c>
      <c r="C88" s="39">
        <f>'[1]S4 Maquette'!F88</f>
        <v>0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42"/>
      <c r="W88"/>
    </row>
    <row r="89" spans="1:23" ht="30.5" customHeight="1">
      <c r="A89" s="41">
        <f>'[1]S4 Maquette'!B89</f>
        <v>0</v>
      </c>
      <c r="B89" s="41">
        <f>'[1]S4 Maquette'!C89</f>
        <v>0</v>
      </c>
      <c r="C89" s="39">
        <f>'[1]S4 Maquette'!F89</f>
        <v>0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42"/>
      <c r="W89"/>
    </row>
    <row r="90" spans="1:23" ht="30.5" customHeight="1">
      <c r="A90" s="41">
        <f>'[1]S4 Maquette'!B90</f>
        <v>0</v>
      </c>
      <c r="B90" s="41">
        <f>'[1]S4 Maquette'!C90</f>
        <v>0</v>
      </c>
      <c r="C90" s="39">
        <f>'[1]S4 Maquette'!F90</f>
        <v>0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42"/>
      <c r="W90"/>
    </row>
    <row r="91" spans="1:23" ht="30.5" customHeight="1">
      <c r="A91" s="41">
        <f>'[1]S4 Maquette'!B91</f>
        <v>0</v>
      </c>
      <c r="B91" s="41">
        <f>'[1]S4 Maquette'!C91</f>
        <v>0</v>
      </c>
      <c r="C91" s="39">
        <f>'[1]S4 Maquette'!F91</f>
        <v>0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42"/>
      <c r="W91"/>
    </row>
    <row r="92" spans="1:23" ht="30.5" customHeight="1">
      <c r="A92" s="41">
        <f>'[1]S4 Maquette'!B92</f>
        <v>0</v>
      </c>
      <c r="B92" s="41">
        <f>'[1]S4 Maquette'!C92</f>
        <v>0</v>
      </c>
      <c r="C92" s="39">
        <f>'[1]S4 Maquette'!F92</f>
        <v>0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42"/>
      <c r="W92"/>
    </row>
    <row r="93" spans="1:23" ht="30.5" customHeight="1">
      <c r="A93" s="41">
        <f>'[1]S4 Maquette'!B93</f>
        <v>0</v>
      </c>
      <c r="B93" s="41">
        <f>'[1]S4 Maquette'!C93</f>
        <v>0</v>
      </c>
      <c r="C93" s="39">
        <f>'[1]S4 Maquette'!F93</f>
        <v>0</v>
      </c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42"/>
      <c r="W93"/>
    </row>
    <row r="94" spans="1:23" ht="30.5" customHeight="1">
      <c r="A94" s="41">
        <f>'[1]S4 Maquette'!B94</f>
        <v>0</v>
      </c>
      <c r="B94" s="41">
        <f>'[1]S4 Maquette'!C94</f>
        <v>0</v>
      </c>
      <c r="C94" s="39">
        <f>'[1]S4 Maquette'!F94</f>
        <v>0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42"/>
      <c r="W94"/>
    </row>
    <row r="95" spans="1:23" ht="30.5" customHeight="1">
      <c r="A95" s="41">
        <f>'[1]S4 Maquette'!B95</f>
        <v>0</v>
      </c>
      <c r="B95" s="41">
        <f>'[1]S4 Maquette'!C95</f>
        <v>0</v>
      </c>
      <c r="C95" s="39">
        <f>'[1]S4 Maquette'!F95</f>
        <v>0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42"/>
      <c r="W95"/>
    </row>
    <row r="96" spans="1:23" ht="30.5" customHeight="1">
      <c r="A96" s="41">
        <f>'[1]S4 Maquette'!B96</f>
        <v>0</v>
      </c>
      <c r="B96" s="41">
        <f>'[1]S4 Maquette'!C96</f>
        <v>0</v>
      </c>
      <c r="C96" s="39">
        <f>'[1]S4 Maquette'!F96</f>
        <v>0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42"/>
      <c r="W96"/>
    </row>
    <row r="97" spans="1:23" ht="30.5" customHeight="1">
      <c r="A97" s="41">
        <f>'[1]S4 Maquette'!B97</f>
        <v>0</v>
      </c>
      <c r="B97" s="41">
        <f>'[1]S4 Maquette'!C97</f>
        <v>0</v>
      </c>
      <c r="C97" s="39">
        <f>'[1]S4 Maquette'!F97</f>
        <v>0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42"/>
      <c r="W97"/>
    </row>
    <row r="98" spans="1:23" ht="30.5" customHeight="1">
      <c r="A98" s="41">
        <f>'[1]S4 Maquette'!B98</f>
        <v>0</v>
      </c>
      <c r="B98" s="41">
        <f>'[1]S4 Maquette'!C98</f>
        <v>0</v>
      </c>
      <c r="C98" s="39">
        <f>'[1]S4 Maquette'!F98</f>
        <v>0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42"/>
      <c r="W98"/>
    </row>
    <row r="99" spans="1:23" ht="30.5" customHeight="1">
      <c r="A99" s="41">
        <f>'[1]S4 Maquette'!B99</f>
        <v>0</v>
      </c>
      <c r="B99" s="41">
        <f>'[1]S4 Maquette'!C99</f>
        <v>0</v>
      </c>
      <c r="C99" s="39">
        <f>'[1]S4 Maquette'!F99</f>
        <v>0</v>
      </c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42"/>
      <c r="W99"/>
    </row>
    <row r="100" spans="1:23" ht="30.5" customHeight="1">
      <c r="A100" s="41">
        <f>'[1]S4 Maquette'!B100</f>
        <v>0</v>
      </c>
      <c r="B100" s="41">
        <f>'[1]S4 Maquette'!C100</f>
        <v>0</v>
      </c>
      <c r="C100" s="39">
        <f>'[1]S4 Maquette'!F100</f>
        <v>0</v>
      </c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42"/>
      <c r="W100"/>
    </row>
    <row r="101" spans="1:23" ht="30.5" customHeight="1">
      <c r="A101" s="41">
        <f>'[1]S4 Maquette'!B101</f>
        <v>0</v>
      </c>
      <c r="B101" s="41">
        <f>'[1]S4 Maquette'!C101</f>
        <v>0</v>
      </c>
      <c r="C101" s="39">
        <f>'[1]S4 Maquette'!F101</f>
        <v>0</v>
      </c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42"/>
      <c r="W101"/>
    </row>
    <row r="102" spans="1:23" ht="30.5" customHeight="1">
      <c r="A102" s="41">
        <f>'[1]S4 Maquette'!B102</f>
        <v>0</v>
      </c>
      <c r="B102" s="41">
        <f>'[1]S4 Maquette'!C102</f>
        <v>0</v>
      </c>
      <c r="C102" s="39">
        <f>'[1]S4 Maquette'!F102</f>
        <v>0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42"/>
      <c r="W102"/>
    </row>
    <row r="103" spans="1:23" ht="30.5" customHeight="1">
      <c r="A103" s="41">
        <f>'[1]S4 Maquette'!B103</f>
        <v>0</v>
      </c>
      <c r="B103" s="41">
        <f>'[1]S4 Maquette'!C103</f>
        <v>0</v>
      </c>
      <c r="C103" s="39">
        <f>'[1]S4 Maquette'!F103</f>
        <v>0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42"/>
      <c r="W103"/>
    </row>
    <row r="104" spans="1:23" ht="30.5" customHeight="1">
      <c r="A104" s="41">
        <f>'[1]S4 Maquette'!B104</f>
        <v>0</v>
      </c>
      <c r="B104" s="41">
        <f>'[1]S4 Maquette'!C104</f>
        <v>0</v>
      </c>
      <c r="C104" s="39">
        <f>'[1]S4 Maquette'!F104</f>
        <v>0</v>
      </c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42"/>
      <c r="W104"/>
    </row>
    <row r="105" spans="1:23" ht="30.5" customHeight="1">
      <c r="A105" s="41">
        <f>'[1]S4 Maquette'!B105</f>
        <v>0</v>
      </c>
      <c r="B105" s="41">
        <f>'[1]S4 Maquette'!C105</f>
        <v>0</v>
      </c>
      <c r="C105" s="39">
        <f>'[1]S4 Maquette'!F105</f>
        <v>0</v>
      </c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42"/>
      <c r="W105"/>
    </row>
    <row r="106" spans="1:23" ht="30.5" customHeight="1">
      <c r="A106" s="41">
        <f>'[1]S4 Maquette'!B106</f>
        <v>0</v>
      </c>
      <c r="B106" s="41">
        <f>'[1]S4 Maquette'!C106</f>
        <v>0</v>
      </c>
      <c r="C106" s="39">
        <f>'[1]S4 Maquette'!F106</f>
        <v>0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42"/>
      <c r="W106"/>
    </row>
    <row r="107" spans="1:23" ht="30.5" customHeight="1">
      <c r="A107" s="41">
        <f>'[1]S4 Maquette'!B107</f>
        <v>0</v>
      </c>
      <c r="B107" s="41">
        <f>'[1]S4 Maquette'!C107</f>
        <v>0</v>
      </c>
      <c r="C107" s="39">
        <f>'[1]S4 Maquette'!F107</f>
        <v>0</v>
      </c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42"/>
      <c r="W107"/>
    </row>
    <row r="108" spans="1:23" ht="30.5" customHeight="1">
      <c r="A108" s="41">
        <f>'[1]S4 Maquette'!B108</f>
        <v>0</v>
      </c>
      <c r="B108" s="41">
        <f>'[1]S4 Maquette'!C108</f>
        <v>0</v>
      </c>
      <c r="C108" s="39">
        <f>'[1]S4 Maquette'!F108</f>
        <v>0</v>
      </c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42"/>
      <c r="W108"/>
    </row>
    <row r="109" spans="1:23" ht="30.5" customHeight="1">
      <c r="A109" s="41">
        <f>'[1]S4 Maquette'!B109</f>
        <v>0</v>
      </c>
      <c r="B109" s="41">
        <f>'[1]S4 Maquette'!C109</f>
        <v>0</v>
      </c>
      <c r="C109" s="39">
        <f>'[1]S4 Maquette'!F109</f>
        <v>0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42"/>
      <c r="W109"/>
    </row>
    <row r="110" spans="1:23" ht="30.5" customHeight="1">
      <c r="A110" s="41">
        <f>'[1]S4 Maquette'!B110</f>
        <v>0</v>
      </c>
      <c r="B110" s="41">
        <f>'[1]S4 Maquette'!C110</f>
        <v>0</v>
      </c>
      <c r="C110" s="39">
        <f>'[1]S4 Maquette'!F110</f>
        <v>0</v>
      </c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42"/>
      <c r="W110"/>
    </row>
    <row r="111" spans="1:23" ht="30.5" customHeight="1">
      <c r="A111" s="41">
        <f>'[1]S4 Maquette'!B111</f>
        <v>0</v>
      </c>
      <c r="B111" s="41">
        <f>'[1]S4 Maquette'!C111</f>
        <v>0</v>
      </c>
      <c r="C111" s="39">
        <f>'[1]S4 Maquette'!F111</f>
        <v>0</v>
      </c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42"/>
      <c r="W111"/>
    </row>
    <row r="112" spans="1:23" ht="30.5" customHeight="1">
      <c r="A112" s="41">
        <f>'[1]S4 Maquette'!B112</f>
        <v>0</v>
      </c>
      <c r="B112" s="41">
        <f>'[1]S4 Maquette'!C112</f>
        <v>0</v>
      </c>
      <c r="C112" s="39">
        <f>'[1]S4 Maquette'!F112</f>
        <v>0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42"/>
      <c r="W112"/>
    </row>
    <row r="113" spans="1:23" ht="30.5" customHeight="1">
      <c r="A113" s="41">
        <f>'[1]S4 Maquette'!B113</f>
        <v>0</v>
      </c>
      <c r="B113" s="41">
        <f>'[1]S4 Maquette'!C113</f>
        <v>0</v>
      </c>
      <c r="C113" s="39">
        <f>'[1]S4 Maquette'!F113</f>
        <v>0</v>
      </c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42"/>
      <c r="W113"/>
    </row>
    <row r="114" spans="1:23" ht="30.5" customHeight="1">
      <c r="A114" s="41">
        <f>'[1]S4 Maquette'!B114</f>
        <v>0</v>
      </c>
      <c r="B114" s="41">
        <f>'[1]S4 Maquette'!C114</f>
        <v>0</v>
      </c>
      <c r="C114" s="39">
        <f>'[1]S4 Maquette'!F114</f>
        <v>0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42"/>
      <c r="W114"/>
    </row>
    <row r="115" spans="1:23" ht="30.5" customHeight="1">
      <c r="A115" s="41">
        <f>'[1]S4 Maquette'!B115</f>
        <v>0</v>
      </c>
      <c r="B115" s="41">
        <f>'[1]S4 Maquette'!C115</f>
        <v>0</v>
      </c>
      <c r="C115" s="39">
        <f>'[1]S4 Maquette'!F115</f>
        <v>0</v>
      </c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42"/>
      <c r="W115"/>
    </row>
    <row r="116" spans="1:23" ht="30.5" customHeight="1">
      <c r="A116" s="41">
        <f>'[1]S4 Maquette'!B116</f>
        <v>0</v>
      </c>
      <c r="B116" s="41">
        <f>'[1]S4 Maquette'!C116</f>
        <v>0</v>
      </c>
      <c r="C116" s="39">
        <f>'[1]S4 Maquette'!F116</f>
        <v>0</v>
      </c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42"/>
      <c r="W116"/>
    </row>
    <row r="117" spans="1:23" ht="30.5" customHeight="1">
      <c r="A117" s="41">
        <f>'[1]S4 Maquette'!B117</f>
        <v>0</v>
      </c>
      <c r="B117" s="41">
        <f>'[1]S4 Maquette'!C117</f>
        <v>0</v>
      </c>
      <c r="C117" s="39">
        <f>'[1]S4 Maquette'!F117</f>
        <v>0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42"/>
      <c r="W117"/>
    </row>
    <row r="118" spans="1:23" ht="30.5" customHeight="1">
      <c r="A118" s="41">
        <f>'[1]S4 Maquette'!B118</f>
        <v>0</v>
      </c>
      <c r="B118" s="41">
        <f>'[1]S4 Maquette'!C118</f>
        <v>0</v>
      </c>
      <c r="C118" s="39">
        <f>'[1]S4 Maquette'!F118</f>
        <v>0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42"/>
      <c r="W118"/>
    </row>
    <row r="119" spans="1:23" ht="30.5" customHeight="1">
      <c r="A119" s="41">
        <f>'[1]S4 Maquette'!B119</f>
        <v>0</v>
      </c>
      <c r="B119" s="41">
        <f>'[1]S4 Maquette'!C119</f>
        <v>0</v>
      </c>
      <c r="C119" s="39">
        <f>'[1]S4 Maquette'!F119</f>
        <v>0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42"/>
      <c r="W119"/>
    </row>
    <row r="120" spans="1:23" ht="30.5" customHeight="1">
      <c r="A120" s="41">
        <f>'[1]S4 Maquette'!B120</f>
        <v>0</v>
      </c>
      <c r="B120" s="41">
        <f>'[1]S4 Maquette'!C120</f>
        <v>0</v>
      </c>
      <c r="C120" s="39">
        <f>'[1]S4 Maquette'!F120</f>
        <v>0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42"/>
      <c r="W120"/>
    </row>
    <row r="121" spans="1:23" ht="30.5" customHeight="1">
      <c r="A121" s="41">
        <f>'[1]S4 Maquette'!B121</f>
        <v>0</v>
      </c>
      <c r="B121" s="41">
        <f>'[1]S4 Maquette'!C121</f>
        <v>0</v>
      </c>
      <c r="C121" s="39">
        <f>'[1]S4 Maquette'!F121</f>
        <v>0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42"/>
      <c r="W121"/>
    </row>
    <row r="122" spans="1:23" ht="30.5" customHeight="1">
      <c r="A122" s="41">
        <f>'[1]S4 Maquette'!B122</f>
        <v>0</v>
      </c>
      <c r="B122" s="41">
        <f>'[1]S4 Maquette'!C122</f>
        <v>0</v>
      </c>
      <c r="C122" s="39">
        <f>'[1]S4 Maquette'!F122</f>
        <v>0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42"/>
      <c r="W122"/>
    </row>
    <row r="123" spans="1:23" ht="30.5" customHeight="1">
      <c r="A123" s="41">
        <f>'[1]S4 Maquette'!B123</f>
        <v>0</v>
      </c>
      <c r="B123" s="41">
        <f>'[1]S4 Maquette'!C123</f>
        <v>0</v>
      </c>
      <c r="C123" s="39">
        <f>'[1]S4 Maquette'!F123</f>
        <v>0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42"/>
      <c r="W123"/>
    </row>
    <row r="124" spans="1:23" ht="30.5" customHeight="1">
      <c r="A124" s="41">
        <f>'[1]S4 Maquette'!B124</f>
        <v>0</v>
      </c>
      <c r="B124" s="41">
        <f>'[1]S4 Maquette'!C124</f>
        <v>0</v>
      </c>
      <c r="C124" s="39">
        <f>'[1]S4 Maquette'!F124</f>
        <v>0</v>
      </c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42"/>
      <c r="W124"/>
    </row>
    <row r="125" spans="1:23" ht="30.5" customHeight="1">
      <c r="A125" s="41">
        <f>'[1]S4 Maquette'!B125</f>
        <v>0</v>
      </c>
      <c r="B125" s="41">
        <f>'[1]S4 Maquette'!C125</f>
        <v>0</v>
      </c>
      <c r="C125" s="39">
        <f>'[1]S4 Maquette'!F125</f>
        <v>0</v>
      </c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42"/>
      <c r="W125"/>
    </row>
    <row r="126" spans="1:23" ht="30.5" customHeight="1">
      <c r="A126" s="41">
        <f>'[1]S4 Maquette'!B126</f>
        <v>0</v>
      </c>
      <c r="B126" s="41">
        <f>'[1]S4 Maquette'!C126</f>
        <v>0</v>
      </c>
      <c r="C126" s="39">
        <f>'[1]S4 Maquette'!F126</f>
        <v>0</v>
      </c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42"/>
      <c r="W126"/>
    </row>
    <row r="127" spans="1:23" ht="30.5" customHeight="1">
      <c r="A127" s="41">
        <f>'[1]S4 Maquette'!B127</f>
        <v>0</v>
      </c>
      <c r="B127" s="41">
        <f>'[1]S4 Maquette'!C127</f>
        <v>0</v>
      </c>
      <c r="C127" s="39">
        <f>'[1]S4 Maquette'!F127</f>
        <v>0</v>
      </c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42"/>
      <c r="W127"/>
    </row>
    <row r="128" spans="1:23" ht="30.5" customHeight="1">
      <c r="A128" s="41">
        <f>'[1]S4 Maquette'!B128</f>
        <v>0</v>
      </c>
      <c r="B128" s="41">
        <f>'[1]S4 Maquette'!C128</f>
        <v>0</v>
      </c>
      <c r="C128" s="39">
        <f>'[1]S4 Maquette'!F128</f>
        <v>0</v>
      </c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42"/>
      <c r="W128"/>
    </row>
    <row r="129" spans="1:23" ht="30.5" customHeight="1">
      <c r="A129" s="41">
        <f>'[1]S4 Maquette'!B129</f>
        <v>0</v>
      </c>
      <c r="B129" s="41">
        <f>'[1]S4 Maquette'!C129</f>
        <v>0</v>
      </c>
      <c r="C129" s="39">
        <f>'[1]S4 Maquette'!F129</f>
        <v>0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42"/>
      <c r="W129"/>
    </row>
    <row r="130" spans="1:23" ht="30.5" customHeight="1">
      <c r="A130" s="41">
        <f>'[1]S4 Maquette'!B130</f>
        <v>0</v>
      </c>
      <c r="B130" s="41">
        <f>'[1]S4 Maquette'!C130</f>
        <v>0</v>
      </c>
      <c r="C130" s="39">
        <f>'[1]S4 Maquette'!F130</f>
        <v>0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42"/>
      <c r="W130"/>
    </row>
    <row r="131" spans="1:23" ht="30.5" customHeight="1">
      <c r="A131" s="41">
        <f>'[1]S4 Maquette'!B131</f>
        <v>0</v>
      </c>
      <c r="B131" s="41">
        <f>'[1]S4 Maquette'!C131</f>
        <v>0</v>
      </c>
      <c r="C131" s="39">
        <f>'[1]S4 Maquette'!F131</f>
        <v>0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42"/>
      <c r="W131"/>
    </row>
    <row r="132" spans="1:23" ht="30.5" customHeight="1">
      <c r="A132" s="41">
        <f>'[1]S4 Maquette'!B132</f>
        <v>0</v>
      </c>
      <c r="B132" s="41">
        <f>'[1]S4 Maquette'!C132</f>
        <v>0</v>
      </c>
      <c r="C132" s="39">
        <f>'[1]S4 Maquette'!F132</f>
        <v>0</v>
      </c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42"/>
      <c r="W132"/>
    </row>
    <row r="133" spans="1:23" ht="30.5" customHeight="1">
      <c r="A133" s="41">
        <f>'[1]S4 Maquette'!B133</f>
        <v>0</v>
      </c>
      <c r="B133" s="41">
        <f>'[1]S4 Maquette'!C133</f>
        <v>0</v>
      </c>
      <c r="C133" s="39">
        <f>'[1]S4 Maquette'!F133</f>
        <v>0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42"/>
      <c r="W133"/>
    </row>
    <row r="134" spans="1:23" ht="30.5" customHeight="1">
      <c r="A134" s="41">
        <f>'[1]S4 Maquette'!B134</f>
        <v>0</v>
      </c>
      <c r="B134" s="41">
        <f>'[1]S4 Maquette'!C134</f>
        <v>0</v>
      </c>
      <c r="C134" s="39">
        <f>'[1]S4 Maquette'!F134</f>
        <v>0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42"/>
      <c r="W134"/>
    </row>
    <row r="135" spans="1:23" ht="30.5" customHeight="1">
      <c r="A135" s="41">
        <f>'[1]S4 Maquette'!B135</f>
        <v>0</v>
      </c>
      <c r="B135" s="41">
        <f>'[1]S4 Maquette'!C135</f>
        <v>0</v>
      </c>
      <c r="C135" s="39">
        <f>'[1]S4 Maquette'!F135</f>
        <v>0</v>
      </c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42"/>
      <c r="W135"/>
    </row>
    <row r="136" spans="1:23" ht="30.5" customHeight="1">
      <c r="A136" s="41">
        <f>'[1]S4 Maquette'!B136</f>
        <v>0</v>
      </c>
      <c r="B136" s="41">
        <f>'[1]S4 Maquette'!C136</f>
        <v>0</v>
      </c>
      <c r="C136" s="39">
        <f>'[1]S4 Maquette'!F136</f>
        <v>0</v>
      </c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42"/>
      <c r="W136"/>
    </row>
    <row r="137" spans="1:23" ht="30.5" customHeight="1">
      <c r="A137" s="41">
        <f>'[1]S4 Maquette'!B137</f>
        <v>0</v>
      </c>
      <c r="B137" s="41">
        <f>'[1]S4 Maquette'!C137</f>
        <v>0</v>
      </c>
      <c r="C137" s="39">
        <f>'[1]S4 Maquette'!F137</f>
        <v>0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42"/>
      <c r="W137"/>
    </row>
    <row r="138" spans="1:23" ht="30.5" customHeight="1">
      <c r="A138" s="41">
        <f>'[1]S4 Maquette'!B138</f>
        <v>0</v>
      </c>
      <c r="B138" s="41">
        <f>'[1]S4 Maquette'!C138</f>
        <v>0</v>
      </c>
      <c r="C138" s="39">
        <f>'[1]S4 Maquette'!F138</f>
        <v>0</v>
      </c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42"/>
      <c r="W138"/>
    </row>
    <row r="139" spans="1:23" ht="30.5" customHeight="1">
      <c r="A139" s="41">
        <f>'[1]S4 Maquette'!B139</f>
        <v>0</v>
      </c>
      <c r="B139" s="41">
        <f>'[1]S4 Maquette'!C139</f>
        <v>0</v>
      </c>
      <c r="C139" s="39">
        <f>'[1]S4 Maquette'!F139</f>
        <v>0</v>
      </c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42"/>
      <c r="W139"/>
    </row>
    <row r="140" spans="1:23" ht="30.5" customHeight="1">
      <c r="A140" s="41">
        <f>'[1]S4 Maquette'!B140</f>
        <v>0</v>
      </c>
      <c r="B140" s="41">
        <f>'[1]S4 Maquette'!C140</f>
        <v>0</v>
      </c>
      <c r="C140" s="39">
        <f>'[1]S4 Maquette'!F140</f>
        <v>0</v>
      </c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42"/>
      <c r="W140"/>
    </row>
    <row r="141" spans="1:23" ht="30.5" customHeight="1">
      <c r="A141" s="41">
        <f>'[1]S4 Maquette'!B141</f>
        <v>0</v>
      </c>
      <c r="B141" s="41">
        <f>'[1]S4 Maquette'!C141</f>
        <v>0</v>
      </c>
      <c r="C141" s="39">
        <f>'[1]S4 Maquette'!F141</f>
        <v>0</v>
      </c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42"/>
      <c r="W141"/>
    </row>
    <row r="142" spans="1:23" ht="30.5" customHeight="1">
      <c r="A142" s="41">
        <f>'[1]S4 Maquette'!B142</f>
        <v>0</v>
      </c>
      <c r="B142" s="41">
        <f>'[1]S4 Maquette'!C142</f>
        <v>0</v>
      </c>
      <c r="C142" s="39">
        <f>'[1]S4 Maquette'!F142</f>
        <v>0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42"/>
      <c r="W142"/>
    </row>
    <row r="143" spans="1:23" ht="30.5" customHeight="1">
      <c r="A143" s="41">
        <f>'[1]S4 Maquette'!B143</f>
        <v>0</v>
      </c>
      <c r="B143" s="41">
        <f>'[1]S4 Maquette'!C143</f>
        <v>0</v>
      </c>
      <c r="C143" s="39">
        <f>'[1]S4 Maquette'!F143</f>
        <v>0</v>
      </c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42"/>
      <c r="W143"/>
    </row>
    <row r="144" spans="1:23" ht="30.5" customHeight="1">
      <c r="A144" s="41">
        <f>'[1]S4 Maquette'!B144</f>
        <v>0</v>
      </c>
      <c r="B144" s="41">
        <f>'[1]S4 Maquette'!C144</f>
        <v>0</v>
      </c>
      <c r="C144" s="39">
        <f>'[1]S4 Maquette'!F144</f>
        <v>0</v>
      </c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42"/>
      <c r="W144"/>
    </row>
    <row r="145" spans="1:23" ht="30.5" customHeight="1">
      <c r="A145" s="41">
        <f>'[1]S4 Maquette'!B145</f>
        <v>0</v>
      </c>
      <c r="B145" s="41">
        <f>'[1]S4 Maquette'!C145</f>
        <v>0</v>
      </c>
      <c r="C145" s="39">
        <f>'[1]S4 Maquette'!F145</f>
        <v>0</v>
      </c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42"/>
      <c r="W145"/>
    </row>
    <row r="146" spans="1:23" ht="30.5" customHeight="1">
      <c r="A146" s="41">
        <f>'[1]S4 Maquette'!B146</f>
        <v>0</v>
      </c>
      <c r="B146" s="41">
        <f>'[1]S4 Maquette'!C146</f>
        <v>0</v>
      </c>
      <c r="C146" s="39">
        <f>'[1]S4 Maquette'!F146</f>
        <v>0</v>
      </c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42"/>
      <c r="W146"/>
    </row>
    <row r="147" spans="1:23" ht="30.5" customHeight="1">
      <c r="A147" s="41">
        <f>'[1]S4 Maquette'!B147</f>
        <v>0</v>
      </c>
      <c r="B147" s="41">
        <f>'[1]S4 Maquette'!C147</f>
        <v>0</v>
      </c>
      <c r="C147" s="39">
        <f>'[1]S4 Maquette'!F147</f>
        <v>0</v>
      </c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42"/>
      <c r="W147"/>
    </row>
    <row r="148" spans="1:23" ht="30.5" customHeight="1">
      <c r="A148" s="41">
        <f>'[1]S4 Maquette'!B148</f>
        <v>0</v>
      </c>
      <c r="B148" s="41">
        <f>'[1]S4 Maquette'!C148</f>
        <v>0</v>
      </c>
      <c r="C148" s="39">
        <f>'[1]S4 Maquette'!F148</f>
        <v>0</v>
      </c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42"/>
      <c r="W148"/>
    </row>
    <row r="149" spans="1:23" ht="30.5" customHeight="1">
      <c r="A149" s="41">
        <f>'[1]S4 Maquette'!B149</f>
        <v>0</v>
      </c>
      <c r="B149" s="41">
        <f>'[1]S4 Maquette'!C149</f>
        <v>0</v>
      </c>
      <c r="C149" s="39">
        <f>'[1]S4 Maquette'!F149</f>
        <v>0</v>
      </c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42"/>
      <c r="W149"/>
    </row>
    <row r="150" spans="1:23" ht="30.5" customHeight="1">
      <c r="A150" s="41">
        <f>'[1]S4 Maquette'!B150</f>
        <v>0</v>
      </c>
      <c r="B150" s="41">
        <f>'[1]S4 Maquette'!C150</f>
        <v>0</v>
      </c>
      <c r="C150" s="39">
        <f>'[1]S4 Maquette'!F150</f>
        <v>0</v>
      </c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42"/>
      <c r="W150"/>
    </row>
    <row r="151" spans="1:23" ht="30.5" customHeight="1">
      <c r="A151" s="41">
        <f>'[1]S4 Maquette'!B151</f>
        <v>0</v>
      </c>
      <c r="B151" s="41">
        <f>'[1]S4 Maquette'!C151</f>
        <v>0</v>
      </c>
      <c r="C151" s="39">
        <f>'[1]S4 Maquette'!F151</f>
        <v>0</v>
      </c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42"/>
      <c r="W151"/>
    </row>
    <row r="152" spans="1:23" ht="30.5" customHeight="1">
      <c r="A152" s="41">
        <f>'[1]S4 Maquette'!B152</f>
        <v>0</v>
      </c>
      <c r="B152" s="41">
        <f>'[1]S4 Maquette'!C152</f>
        <v>0</v>
      </c>
      <c r="C152" s="39">
        <f>'[1]S4 Maquette'!F152</f>
        <v>0</v>
      </c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42"/>
      <c r="W152"/>
    </row>
    <row r="153" spans="1:23" ht="30.5" customHeight="1">
      <c r="A153" s="41">
        <f>'[1]S4 Maquette'!B153</f>
        <v>0</v>
      </c>
      <c r="B153" s="41">
        <f>'[1]S4 Maquette'!C153</f>
        <v>0</v>
      </c>
      <c r="C153" s="39">
        <f>'[1]S4 Maquette'!F153</f>
        <v>0</v>
      </c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42"/>
      <c r="W153"/>
    </row>
    <row r="154" spans="1:23" ht="30.5" customHeight="1">
      <c r="A154" s="41">
        <f>'[1]S4 Maquette'!B154</f>
        <v>0</v>
      </c>
      <c r="B154" s="41">
        <f>'[1]S4 Maquette'!C154</f>
        <v>0</v>
      </c>
      <c r="C154" s="39">
        <f>'[1]S4 Maquette'!F154</f>
        <v>0</v>
      </c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42"/>
      <c r="W154"/>
    </row>
    <row r="155" spans="1:23" ht="30.5" customHeight="1">
      <c r="A155" s="41">
        <f>'[1]S4 Maquette'!B155</f>
        <v>0</v>
      </c>
      <c r="B155" s="41">
        <f>'[1]S4 Maquette'!C155</f>
        <v>0</v>
      </c>
      <c r="C155" s="39">
        <f>'[1]S4 Maquette'!F155</f>
        <v>0</v>
      </c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42"/>
      <c r="W155"/>
    </row>
    <row r="156" spans="1:23" ht="30.5" customHeight="1">
      <c r="A156" s="41">
        <f>'[1]S4 Maquette'!B156</f>
        <v>0</v>
      </c>
      <c r="B156" s="41">
        <f>'[1]S4 Maquette'!C156</f>
        <v>0</v>
      </c>
      <c r="C156" s="39">
        <f>'[1]S4 Maquette'!F156</f>
        <v>0</v>
      </c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42"/>
      <c r="W156"/>
    </row>
    <row r="157" spans="1:23" ht="30.5" customHeight="1">
      <c r="A157" s="41">
        <f>'[1]S4 Maquette'!B157</f>
        <v>0</v>
      </c>
      <c r="B157" s="41">
        <f>'[1]S4 Maquette'!C157</f>
        <v>0</v>
      </c>
      <c r="C157" s="39">
        <f>'[1]S4 Maquette'!F157</f>
        <v>0</v>
      </c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42"/>
      <c r="W157"/>
    </row>
    <row r="158" spans="1:23" ht="30.5" customHeight="1">
      <c r="A158" s="41">
        <f>'[1]S4 Maquette'!B158</f>
        <v>0</v>
      </c>
      <c r="B158" s="41">
        <f>'[1]S4 Maquette'!C158</f>
        <v>0</v>
      </c>
      <c r="C158" s="39">
        <f>'[1]S4 Maquette'!F158</f>
        <v>0</v>
      </c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42"/>
      <c r="W158"/>
    </row>
    <row r="159" spans="1:23" ht="30.5" customHeight="1">
      <c r="A159" s="41">
        <f>'[1]S4 Maquette'!B159</f>
        <v>0</v>
      </c>
      <c r="B159" s="41">
        <f>'[1]S4 Maquette'!C159</f>
        <v>0</v>
      </c>
      <c r="C159" s="39">
        <f>'[1]S4 Maquette'!F159</f>
        <v>0</v>
      </c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42"/>
      <c r="W159"/>
    </row>
    <row r="160" spans="1:23" ht="30.5" customHeight="1">
      <c r="A160" s="41">
        <f>'[1]S4 Maquette'!B160</f>
        <v>0</v>
      </c>
      <c r="B160" s="41">
        <f>'[1]S4 Maquette'!C160</f>
        <v>0</v>
      </c>
      <c r="C160" s="39">
        <f>'[1]S4 Maquette'!F160</f>
        <v>0</v>
      </c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42"/>
      <c r="W160"/>
    </row>
    <row r="161" spans="1:23" ht="30.5" customHeight="1">
      <c r="A161" s="41">
        <f>'[1]S4 Maquette'!B161</f>
        <v>0</v>
      </c>
      <c r="B161" s="41">
        <f>'[1]S4 Maquette'!C161</f>
        <v>0</v>
      </c>
      <c r="C161" s="39">
        <f>'[1]S4 Maquette'!F161</f>
        <v>0</v>
      </c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42"/>
      <c r="W161"/>
    </row>
    <row r="162" spans="1:23" ht="30.5" customHeight="1">
      <c r="A162" s="41">
        <f>'[1]S4 Maquette'!B162</f>
        <v>0</v>
      </c>
      <c r="B162" s="41">
        <f>'[1]S4 Maquette'!C162</f>
        <v>0</v>
      </c>
      <c r="C162" s="39">
        <f>'[1]S4 Maquette'!F162</f>
        <v>0</v>
      </c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42"/>
      <c r="W162"/>
    </row>
    <row r="163" spans="1:23" ht="30.5" customHeight="1">
      <c r="A163" s="41">
        <f>'[1]S4 Maquette'!B163</f>
        <v>0</v>
      </c>
      <c r="B163" s="41">
        <f>'[1]S4 Maquette'!C163</f>
        <v>0</v>
      </c>
      <c r="C163" s="39">
        <f>'[1]S4 Maquette'!F163</f>
        <v>0</v>
      </c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42"/>
      <c r="W163"/>
    </row>
    <row r="164" spans="1:23" ht="30.5" customHeight="1">
      <c r="A164" s="41">
        <f>'[1]S4 Maquette'!B164</f>
        <v>0</v>
      </c>
      <c r="B164" s="41">
        <f>'[1]S4 Maquette'!C164</f>
        <v>0</v>
      </c>
      <c r="C164" s="39">
        <f>'[1]S4 Maquette'!F164</f>
        <v>0</v>
      </c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42"/>
      <c r="W164"/>
    </row>
    <row r="165" spans="1:23" ht="30.5" customHeight="1">
      <c r="A165" s="41">
        <f>'[1]S4 Maquette'!B165</f>
        <v>0</v>
      </c>
      <c r="B165" s="41">
        <f>'[1]S4 Maquette'!C165</f>
        <v>0</v>
      </c>
      <c r="C165" s="39">
        <f>'[1]S4 Maquette'!F165</f>
        <v>0</v>
      </c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42"/>
      <c r="W165"/>
    </row>
    <row r="166" spans="1:23" ht="30.5" customHeight="1">
      <c r="A166" s="41">
        <f>'[1]S4 Maquette'!B166</f>
        <v>0</v>
      </c>
      <c r="B166" s="41">
        <f>'[1]S4 Maquette'!C166</f>
        <v>0</v>
      </c>
      <c r="C166" s="39">
        <f>'[1]S4 Maquette'!F166</f>
        <v>0</v>
      </c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42"/>
      <c r="W166"/>
    </row>
    <row r="167" spans="1:23" ht="30.5" customHeight="1">
      <c r="A167" s="41">
        <f>'[1]S4 Maquette'!B167</f>
        <v>0</v>
      </c>
      <c r="B167" s="41">
        <f>'[1]S4 Maquette'!C167</f>
        <v>0</v>
      </c>
      <c r="C167" s="39">
        <f>'[1]S4 Maquette'!F167</f>
        <v>0</v>
      </c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42"/>
      <c r="W167"/>
    </row>
    <row r="168" spans="1:23" ht="30.5" customHeight="1">
      <c r="A168" s="41">
        <f>'[1]S4 Maquette'!B168</f>
        <v>0</v>
      </c>
      <c r="B168" s="41">
        <f>'[1]S4 Maquette'!C168</f>
        <v>0</v>
      </c>
      <c r="C168" s="39">
        <f>'[1]S4 Maquette'!F168</f>
        <v>0</v>
      </c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42"/>
      <c r="W168"/>
    </row>
    <row r="169" spans="1:23" ht="30.5" customHeight="1">
      <c r="A169" s="41">
        <f>'[1]S4 Maquette'!B169</f>
        <v>0</v>
      </c>
      <c r="B169" s="41">
        <f>'[1]S4 Maquette'!C169</f>
        <v>0</v>
      </c>
      <c r="C169" s="39">
        <f>'[1]S4 Maquette'!F169</f>
        <v>0</v>
      </c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42"/>
      <c r="W169"/>
    </row>
    <row r="170" spans="1:23" ht="30.5" customHeight="1">
      <c r="A170" s="41">
        <f>'[1]S4 Maquette'!B170</f>
        <v>0</v>
      </c>
      <c r="B170" s="41">
        <f>'[1]S4 Maquette'!C170</f>
        <v>0</v>
      </c>
      <c r="C170" s="39">
        <f>'[1]S4 Maquette'!F170</f>
        <v>0</v>
      </c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42"/>
      <c r="W170"/>
    </row>
    <row r="171" spans="1:23" ht="30.5" customHeight="1">
      <c r="A171" s="41">
        <f>'[1]S4 Maquette'!B171</f>
        <v>0</v>
      </c>
      <c r="B171" s="41">
        <f>'[1]S4 Maquette'!C171</f>
        <v>0</v>
      </c>
      <c r="C171" s="39">
        <f>'[1]S4 Maquette'!F171</f>
        <v>0</v>
      </c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42"/>
      <c r="W171"/>
    </row>
    <row r="172" spans="1:23" ht="30.5" customHeight="1">
      <c r="A172" s="41">
        <f>'[1]S4 Maquette'!B172</f>
        <v>0</v>
      </c>
      <c r="B172" s="41">
        <f>'[1]S4 Maquette'!C172</f>
        <v>0</v>
      </c>
      <c r="C172" s="39">
        <f>'[1]S4 Maquette'!F172</f>
        <v>0</v>
      </c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42"/>
      <c r="W172"/>
    </row>
    <row r="173" spans="1:23" ht="30.5" customHeight="1">
      <c r="A173" s="41">
        <f>'[1]S4 Maquette'!B173</f>
        <v>0</v>
      </c>
      <c r="B173" s="41">
        <f>'[1]S4 Maquette'!C173</f>
        <v>0</v>
      </c>
      <c r="C173" s="39">
        <f>'[1]S4 Maquette'!F173</f>
        <v>0</v>
      </c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42"/>
      <c r="W173"/>
    </row>
    <row r="174" spans="1:23" ht="30.5" customHeight="1">
      <c r="A174" s="41">
        <f>'[1]S4 Maquette'!B174</f>
        <v>0</v>
      </c>
      <c r="B174" s="41">
        <f>'[1]S4 Maquette'!C174</f>
        <v>0</v>
      </c>
      <c r="C174" s="39">
        <f>'[1]S4 Maquette'!F174</f>
        <v>0</v>
      </c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42"/>
      <c r="W174"/>
    </row>
    <row r="175" spans="1:23" ht="30.5" customHeight="1">
      <c r="A175" s="41">
        <f>'[1]S4 Maquette'!B175</f>
        <v>0</v>
      </c>
      <c r="B175" s="41">
        <f>'[1]S4 Maquette'!C175</f>
        <v>0</v>
      </c>
      <c r="C175" s="39">
        <f>'[1]S4 Maquette'!F175</f>
        <v>0</v>
      </c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42"/>
      <c r="W175"/>
    </row>
    <row r="176" spans="1:23" ht="30.5" customHeight="1">
      <c r="A176" s="41">
        <f>'[1]S4 Maquette'!B176</f>
        <v>0</v>
      </c>
      <c r="B176" s="41">
        <f>'[1]S4 Maquette'!C176</f>
        <v>0</v>
      </c>
      <c r="C176" s="39">
        <f>'[1]S4 Maquette'!F176</f>
        <v>0</v>
      </c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42"/>
      <c r="W176"/>
    </row>
    <row r="177" spans="1:23" ht="30.5" customHeight="1">
      <c r="A177" s="41">
        <f>'[1]S4 Maquette'!B177</f>
        <v>0</v>
      </c>
      <c r="B177" s="41">
        <f>'[1]S4 Maquette'!C177</f>
        <v>0</v>
      </c>
      <c r="C177" s="39">
        <f>'[1]S4 Maquette'!F177</f>
        <v>0</v>
      </c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42"/>
      <c r="W177"/>
    </row>
    <row r="178" spans="1:23" ht="30.5" customHeight="1">
      <c r="A178" s="41">
        <f>'[1]S4 Maquette'!B178</f>
        <v>0</v>
      </c>
      <c r="B178" s="41">
        <f>'[1]S4 Maquette'!C178</f>
        <v>0</v>
      </c>
      <c r="C178" s="39">
        <f>'[1]S4 Maquette'!F178</f>
        <v>0</v>
      </c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42"/>
      <c r="W178"/>
    </row>
    <row r="179" spans="1:23" ht="30.5" customHeight="1">
      <c r="A179" s="41">
        <f>'[1]S4 Maquette'!B179</f>
        <v>0</v>
      </c>
      <c r="B179" s="41">
        <f>'[1]S4 Maquette'!C179</f>
        <v>0</v>
      </c>
      <c r="C179" s="39">
        <f>'[1]S4 Maquette'!F179</f>
        <v>0</v>
      </c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42"/>
      <c r="W179"/>
    </row>
    <row r="180" spans="1:23" ht="30.5" customHeight="1">
      <c r="A180" s="41">
        <f>'[1]S4 Maquette'!B180</f>
        <v>0</v>
      </c>
      <c r="B180" s="41">
        <f>'[1]S4 Maquette'!C180</f>
        <v>0</v>
      </c>
      <c r="C180" s="39">
        <f>'[1]S4 Maquette'!F180</f>
        <v>0</v>
      </c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42"/>
      <c r="W180"/>
    </row>
    <row r="181" spans="1:23" ht="30.5" customHeight="1">
      <c r="A181" s="41">
        <f>'[1]S4 Maquette'!B181</f>
        <v>0</v>
      </c>
      <c r="B181" s="41">
        <f>'[1]S4 Maquette'!C181</f>
        <v>0</v>
      </c>
      <c r="C181" s="39">
        <f>'[1]S4 Maquette'!F181</f>
        <v>0</v>
      </c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42"/>
      <c r="W181"/>
    </row>
    <row r="182" spans="1:23" ht="30.5" customHeight="1">
      <c r="A182" s="41">
        <f>'[1]S4 Maquette'!B182</f>
        <v>0</v>
      </c>
      <c r="B182" s="41">
        <f>'[1]S4 Maquette'!C182</f>
        <v>0</v>
      </c>
      <c r="C182" s="39">
        <f>'[1]S4 Maquette'!F182</f>
        <v>0</v>
      </c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42"/>
      <c r="W182"/>
    </row>
    <row r="183" spans="1:23" ht="30.5" customHeight="1">
      <c r="A183" s="41">
        <f>'[1]S4 Maquette'!B183</f>
        <v>0</v>
      </c>
      <c r="B183" s="41">
        <f>'[1]S4 Maquette'!C183</f>
        <v>0</v>
      </c>
      <c r="C183" s="39">
        <f>'[1]S4 Maquette'!F183</f>
        <v>0</v>
      </c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42"/>
      <c r="W183"/>
    </row>
    <row r="184" spans="1:23" ht="30.5" customHeight="1">
      <c r="A184" s="41">
        <f>'[1]S4 Maquette'!B184</f>
        <v>0</v>
      </c>
      <c r="B184" s="41">
        <f>'[1]S4 Maquette'!C184</f>
        <v>0</v>
      </c>
      <c r="C184" s="39">
        <f>'[1]S4 Maquette'!F184</f>
        <v>0</v>
      </c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42"/>
      <c r="W184"/>
    </row>
    <row r="185" spans="1:23" ht="30.5" customHeight="1">
      <c r="A185" s="41">
        <f>'[1]S4 Maquette'!B185</f>
        <v>0</v>
      </c>
      <c r="B185" s="41">
        <f>'[1]S4 Maquette'!C185</f>
        <v>0</v>
      </c>
      <c r="C185" s="39">
        <f>'[1]S4 Maquette'!F185</f>
        <v>0</v>
      </c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42"/>
      <c r="W185"/>
    </row>
    <row r="186" spans="1:23" ht="30.5" customHeight="1">
      <c r="A186" s="41">
        <f>'[1]S4 Maquette'!B186</f>
        <v>0</v>
      </c>
      <c r="B186" s="41">
        <f>'[1]S4 Maquette'!C186</f>
        <v>0</v>
      </c>
      <c r="C186" s="39">
        <f>'[1]S4 Maquette'!F186</f>
        <v>0</v>
      </c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42"/>
      <c r="W186"/>
    </row>
    <row r="187" spans="1:23" ht="30.5" customHeight="1">
      <c r="A187" s="41">
        <f>'[1]S4 Maquette'!B187</f>
        <v>0</v>
      </c>
      <c r="B187" s="41">
        <f>'[1]S4 Maquette'!C187</f>
        <v>0</v>
      </c>
      <c r="C187" s="39">
        <f>'[1]S4 Maquette'!F187</f>
        <v>0</v>
      </c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42"/>
      <c r="W187"/>
    </row>
    <row r="188" spans="1:23" ht="30.5" customHeight="1">
      <c r="A188" s="41">
        <f>'[1]S4 Maquette'!B188</f>
        <v>0</v>
      </c>
      <c r="B188" s="41">
        <f>'[1]S4 Maquette'!C188</f>
        <v>0</v>
      </c>
      <c r="C188" s="39">
        <f>'[1]S4 Maquette'!F188</f>
        <v>0</v>
      </c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42"/>
      <c r="W188"/>
    </row>
    <row r="189" spans="1:23" ht="30.5" customHeight="1">
      <c r="A189" s="41">
        <f>'[1]S4 Maquette'!B189</f>
        <v>0</v>
      </c>
      <c r="B189" s="41">
        <f>'[1]S4 Maquette'!C189</f>
        <v>0</v>
      </c>
      <c r="C189" s="39">
        <f>'[1]S4 Maquette'!F189</f>
        <v>0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42"/>
      <c r="W189"/>
    </row>
    <row r="190" spans="1:23" ht="30.5" customHeight="1">
      <c r="A190" s="41">
        <f>'[1]S4 Maquette'!B190</f>
        <v>0</v>
      </c>
      <c r="B190" s="41">
        <f>'[1]S4 Maquette'!C190</f>
        <v>0</v>
      </c>
      <c r="C190" s="39">
        <f>'[1]S4 Maquette'!F190</f>
        <v>0</v>
      </c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42"/>
      <c r="W190"/>
    </row>
    <row r="191" spans="1:23" ht="30.5" customHeight="1">
      <c r="A191" s="41">
        <f>'[1]S4 Maquette'!B191</f>
        <v>0</v>
      </c>
      <c r="B191" s="41">
        <f>'[1]S4 Maquette'!C191</f>
        <v>0</v>
      </c>
      <c r="C191" s="39">
        <f>'[1]S4 Maquette'!F191</f>
        <v>0</v>
      </c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42"/>
      <c r="W191"/>
    </row>
    <row r="192" spans="1:23" ht="30.5" customHeight="1">
      <c r="A192" s="41">
        <f>'[1]S4 Maquette'!B192</f>
        <v>0</v>
      </c>
      <c r="B192" s="41">
        <f>'[1]S4 Maquette'!C192</f>
        <v>0</v>
      </c>
      <c r="C192" s="39">
        <f>'[1]S4 Maquette'!F192</f>
        <v>0</v>
      </c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42"/>
      <c r="W192"/>
    </row>
    <row r="193" spans="1:23" ht="30.5" customHeight="1">
      <c r="A193" s="41">
        <f>'[1]S4 Maquette'!B193</f>
        <v>0</v>
      </c>
      <c r="B193" s="41">
        <f>'[1]S4 Maquette'!C193</f>
        <v>0</v>
      </c>
      <c r="C193" s="39">
        <f>'[1]S4 Maquette'!F193</f>
        <v>0</v>
      </c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42"/>
      <c r="W193"/>
    </row>
    <row r="194" spans="1:23" ht="30.5" customHeight="1">
      <c r="A194" s="41">
        <f>'[1]S4 Maquette'!B194</f>
        <v>0</v>
      </c>
      <c r="B194" s="41">
        <f>'[1]S4 Maquette'!C194</f>
        <v>0</v>
      </c>
      <c r="C194" s="39">
        <f>'[1]S4 Maquette'!F194</f>
        <v>0</v>
      </c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42"/>
      <c r="W194"/>
    </row>
    <row r="195" spans="1:23" ht="30.5" customHeight="1">
      <c r="A195" s="41">
        <f>'[1]S4 Maquette'!B195</f>
        <v>0</v>
      </c>
      <c r="B195" s="41">
        <f>'[1]S4 Maquette'!C195</f>
        <v>0</v>
      </c>
      <c r="C195" s="39">
        <f>'[1]S4 Maquette'!F195</f>
        <v>0</v>
      </c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42"/>
      <c r="W195"/>
    </row>
    <row r="196" spans="1:23" ht="30.5" customHeight="1">
      <c r="A196" s="41">
        <f>'[1]S4 Maquette'!B196</f>
        <v>0</v>
      </c>
      <c r="B196" s="41">
        <f>'[1]S4 Maquette'!C196</f>
        <v>0</v>
      </c>
      <c r="C196" s="39">
        <f>'[1]S4 Maquette'!F196</f>
        <v>0</v>
      </c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42"/>
      <c r="W196"/>
    </row>
    <row r="197" spans="1:23" ht="30.5" customHeight="1">
      <c r="A197" s="41">
        <f>'[1]S4 Maquette'!B197</f>
        <v>0</v>
      </c>
      <c r="B197" s="41">
        <f>'[1]S4 Maquette'!C197</f>
        <v>0</v>
      </c>
      <c r="C197" s="39">
        <f>'[1]S4 Maquette'!F197</f>
        <v>0</v>
      </c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42"/>
      <c r="W197"/>
    </row>
    <row r="198" spans="1:23" ht="30.5" customHeight="1">
      <c r="A198" s="41">
        <f>'[1]S4 Maquette'!B198</f>
        <v>0</v>
      </c>
      <c r="B198" s="41">
        <f>'[1]S4 Maquette'!C198</f>
        <v>0</v>
      </c>
      <c r="C198" s="39">
        <f>'[1]S4 Maquette'!F198</f>
        <v>0</v>
      </c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42"/>
      <c r="W198"/>
    </row>
    <row r="199" spans="1:23" ht="30.5" customHeight="1">
      <c r="A199" s="41">
        <f>'[1]S4 Maquette'!B199</f>
        <v>0</v>
      </c>
      <c r="B199" s="41">
        <f>'[1]S4 Maquette'!C199</f>
        <v>0</v>
      </c>
      <c r="C199" s="39">
        <f>'[1]S4 Maquette'!F199</f>
        <v>0</v>
      </c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42"/>
      <c r="W199"/>
    </row>
    <row r="200" spans="1:23" ht="30.5" customHeight="1">
      <c r="A200" s="41">
        <f>'[1]S4 Maquette'!B200</f>
        <v>0</v>
      </c>
      <c r="B200" s="41">
        <f>'[1]S4 Maquette'!C200</f>
        <v>0</v>
      </c>
      <c r="C200" s="39">
        <f>'[1]S4 Maquette'!F200</f>
        <v>0</v>
      </c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42"/>
      <c r="W200"/>
    </row>
    <row r="201" spans="1:23" ht="30.5" customHeight="1">
      <c r="A201" s="41">
        <f>'[1]S4 Maquette'!B201</f>
        <v>0</v>
      </c>
      <c r="B201" s="41">
        <f>'[1]S4 Maquette'!C201</f>
        <v>0</v>
      </c>
      <c r="C201" s="39">
        <f>'[1]S4 Maquette'!F201</f>
        <v>0</v>
      </c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42"/>
      <c r="W201"/>
    </row>
    <row r="202" spans="1:23" ht="30.5" customHeight="1">
      <c r="A202" s="41">
        <f>'[1]S4 Maquette'!B202</f>
        <v>0</v>
      </c>
      <c r="B202" s="41">
        <f>'[1]S4 Maquette'!C202</f>
        <v>0</v>
      </c>
      <c r="C202" s="39">
        <f>'[1]S4 Maquette'!F202</f>
        <v>0</v>
      </c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42"/>
      <c r="W202"/>
    </row>
    <row r="203" spans="1:23" ht="30.5" customHeight="1">
      <c r="A203" s="41">
        <f>'[1]S4 Maquette'!B203</f>
        <v>0</v>
      </c>
      <c r="B203" s="41">
        <f>'[1]S4 Maquette'!C203</f>
        <v>0</v>
      </c>
      <c r="C203" s="39">
        <f>'[1]S4 Maquette'!F203</f>
        <v>0</v>
      </c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42"/>
      <c r="W203"/>
    </row>
    <row r="204" spans="1:23" ht="30.5" customHeight="1">
      <c r="A204" s="41">
        <f>'[1]S4 Maquette'!B204</f>
        <v>0</v>
      </c>
      <c r="B204" s="41">
        <f>'[1]S4 Maquette'!C204</f>
        <v>0</v>
      </c>
      <c r="C204" s="39">
        <f>'[1]S4 Maquette'!F204</f>
        <v>0</v>
      </c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42"/>
      <c r="W204"/>
    </row>
    <row r="205" spans="1:23" ht="30.5" customHeight="1">
      <c r="A205" s="41">
        <f>'[1]S4 Maquette'!B205</f>
        <v>0</v>
      </c>
      <c r="B205" s="41">
        <f>'[1]S4 Maquette'!C205</f>
        <v>0</v>
      </c>
      <c r="C205" s="39">
        <f>'[1]S4 Maquette'!F205</f>
        <v>0</v>
      </c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42"/>
      <c r="W205"/>
    </row>
    <row r="206" spans="1:23" ht="30.5" customHeight="1">
      <c r="A206" s="41">
        <f>'[1]S4 Maquette'!B206</f>
        <v>0</v>
      </c>
      <c r="B206" s="41">
        <f>'[1]S4 Maquette'!C206</f>
        <v>0</v>
      </c>
      <c r="C206" s="39">
        <f>'[1]S4 Maquette'!F206</f>
        <v>0</v>
      </c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42"/>
      <c r="W206"/>
    </row>
    <row r="207" spans="1:23" ht="30.5" customHeight="1">
      <c r="A207" s="41">
        <f>'[1]S4 Maquette'!B207</f>
        <v>0</v>
      </c>
      <c r="B207" s="41">
        <f>'[1]S4 Maquette'!C207</f>
        <v>0</v>
      </c>
      <c r="C207" s="39">
        <f>'[1]S4 Maquette'!F207</f>
        <v>0</v>
      </c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42"/>
      <c r="W207"/>
    </row>
    <row r="208" spans="1:23" ht="30.5" customHeight="1">
      <c r="A208" s="41">
        <f>'[1]S4 Maquette'!B208</f>
        <v>0</v>
      </c>
      <c r="B208" s="41">
        <f>'[1]S4 Maquette'!C208</f>
        <v>0</v>
      </c>
      <c r="C208" s="39">
        <f>'[1]S4 Maquette'!F208</f>
        <v>0</v>
      </c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42"/>
      <c r="W208"/>
    </row>
    <row r="209" spans="1:23" ht="30.5" customHeight="1">
      <c r="A209" s="41">
        <f>'[1]S4 Maquette'!B209</f>
        <v>0</v>
      </c>
      <c r="B209" s="41">
        <f>'[1]S4 Maquette'!C209</f>
        <v>0</v>
      </c>
      <c r="C209" s="39">
        <f>'[1]S4 Maquette'!F209</f>
        <v>0</v>
      </c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42"/>
      <c r="W209"/>
    </row>
    <row r="210" spans="1:23" ht="30.5" customHeight="1">
      <c r="A210" s="41">
        <f>'[1]S4 Maquette'!B210</f>
        <v>0</v>
      </c>
      <c r="B210" s="41">
        <f>'[1]S4 Maquette'!C210</f>
        <v>0</v>
      </c>
      <c r="C210" s="39">
        <f>'[1]S4 Maquette'!F210</f>
        <v>0</v>
      </c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42"/>
      <c r="W210"/>
    </row>
    <row r="211" spans="1:23" ht="30.5" customHeight="1">
      <c r="A211" s="41">
        <f>'[1]S4 Maquette'!B211</f>
        <v>0</v>
      </c>
      <c r="B211" s="41">
        <f>'[1]S4 Maquette'!C211</f>
        <v>0</v>
      </c>
      <c r="C211" s="39">
        <f>'[1]S4 Maquette'!F211</f>
        <v>0</v>
      </c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42"/>
      <c r="W211"/>
    </row>
    <row r="212" spans="1:23" ht="30.5" customHeight="1">
      <c r="A212" s="41">
        <f>'[1]S4 Maquette'!B212</f>
        <v>0</v>
      </c>
      <c r="B212" s="41">
        <f>'[1]S4 Maquette'!C212</f>
        <v>0</v>
      </c>
      <c r="C212" s="39">
        <f>'[1]S4 Maquette'!F212</f>
        <v>0</v>
      </c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42"/>
      <c r="W212"/>
    </row>
    <row r="213" spans="1:23" ht="30.5" customHeight="1">
      <c r="A213" s="41">
        <f>'[1]S4 Maquette'!B213</f>
        <v>0</v>
      </c>
      <c r="B213" s="41">
        <f>'[1]S4 Maquette'!C213</f>
        <v>0</v>
      </c>
      <c r="C213" s="39">
        <f>'[1]S4 Maquette'!F213</f>
        <v>0</v>
      </c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42"/>
      <c r="W213"/>
    </row>
    <row r="214" spans="1:23" ht="30.5" customHeight="1">
      <c r="A214" s="41">
        <f>'[1]S4 Maquette'!B214</f>
        <v>0</v>
      </c>
      <c r="B214" s="41">
        <f>'[1]S4 Maquette'!C214</f>
        <v>0</v>
      </c>
      <c r="C214" s="39">
        <f>'[1]S4 Maquette'!F214</f>
        <v>0</v>
      </c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42"/>
      <c r="W214"/>
    </row>
    <row r="215" spans="1:23" ht="30.5" customHeight="1">
      <c r="A215" s="41">
        <f>'[1]S4 Maquette'!B215</f>
        <v>0</v>
      </c>
      <c r="B215" s="41">
        <f>'[1]S4 Maquette'!C215</f>
        <v>0</v>
      </c>
      <c r="C215" s="39">
        <f>'[1]S4 Maquette'!F215</f>
        <v>0</v>
      </c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42"/>
      <c r="W215"/>
    </row>
    <row r="216" spans="1:23" ht="30.5" customHeight="1">
      <c r="A216" s="41">
        <f>'[1]S4 Maquette'!B216</f>
        <v>0</v>
      </c>
      <c r="B216" s="41">
        <f>'[1]S4 Maquette'!C216</f>
        <v>0</v>
      </c>
      <c r="C216" s="39">
        <f>'[1]S4 Maquette'!F216</f>
        <v>0</v>
      </c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42"/>
      <c r="W216"/>
    </row>
    <row r="217" spans="1:23" ht="30.5" customHeight="1">
      <c r="A217" s="41">
        <f>'[1]S4 Maquette'!B217</f>
        <v>0</v>
      </c>
      <c r="B217" s="41">
        <f>'[1]S4 Maquette'!C217</f>
        <v>0</v>
      </c>
      <c r="C217" s="39">
        <f>'[1]S4 Maquette'!F217</f>
        <v>0</v>
      </c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42"/>
      <c r="W217"/>
    </row>
    <row r="218" spans="1:23" ht="30.5" customHeight="1">
      <c r="A218" s="41">
        <f>'[1]S4 Maquette'!B218</f>
        <v>0</v>
      </c>
      <c r="B218" s="41">
        <f>'[1]S4 Maquette'!C218</f>
        <v>0</v>
      </c>
      <c r="C218" s="39">
        <f>'[1]S4 Maquette'!F218</f>
        <v>0</v>
      </c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42"/>
      <c r="W218"/>
    </row>
    <row r="219" spans="1:23" ht="30.5" customHeight="1">
      <c r="A219" s="41">
        <f>'[1]S4 Maquette'!B219</f>
        <v>0</v>
      </c>
      <c r="B219" s="41">
        <f>'[1]S4 Maquette'!C219</f>
        <v>0</v>
      </c>
      <c r="C219" s="39">
        <f>'[1]S4 Maquette'!F219</f>
        <v>0</v>
      </c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42"/>
      <c r="W219"/>
    </row>
    <row r="220" spans="1:23" ht="30.5" customHeight="1">
      <c r="A220" s="41">
        <f>'[1]S4 Maquette'!B220</f>
        <v>0</v>
      </c>
      <c r="B220" s="41">
        <f>'[1]S4 Maquette'!C220</f>
        <v>0</v>
      </c>
      <c r="C220" s="39">
        <f>'[1]S4 Maquette'!F220</f>
        <v>0</v>
      </c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42"/>
      <c r="W220"/>
    </row>
    <row r="221" spans="1:23" ht="30.5" customHeight="1">
      <c r="A221" s="41">
        <f>'[1]S4 Maquette'!B221</f>
        <v>0</v>
      </c>
      <c r="B221" s="41">
        <f>'[1]S4 Maquette'!C221</f>
        <v>0</v>
      </c>
      <c r="C221" s="39">
        <f>'[1]S4 Maquette'!F221</f>
        <v>0</v>
      </c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42"/>
      <c r="W221"/>
    </row>
    <row r="222" spans="1:23" ht="30.5" customHeight="1">
      <c r="A222" s="41">
        <f>'[1]S4 Maquette'!B222</f>
        <v>0</v>
      </c>
      <c r="B222" s="41">
        <f>'[1]S4 Maquette'!C222</f>
        <v>0</v>
      </c>
      <c r="C222" s="39">
        <f>'[1]S4 Maquette'!F222</f>
        <v>0</v>
      </c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42"/>
      <c r="W222"/>
    </row>
    <row r="223" spans="1:23" ht="30.5" customHeight="1">
      <c r="A223" s="41">
        <f>'[1]S4 Maquette'!B223</f>
        <v>0</v>
      </c>
      <c r="B223" s="41">
        <f>'[1]S4 Maquette'!C223</f>
        <v>0</v>
      </c>
      <c r="C223" s="39">
        <f>'[1]S4 Maquette'!F223</f>
        <v>0</v>
      </c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42"/>
      <c r="W223"/>
    </row>
    <row r="224" spans="1:23" ht="30.5" customHeight="1">
      <c r="A224" s="41">
        <f>'[1]S4 Maquette'!B224</f>
        <v>0</v>
      </c>
      <c r="B224" s="41">
        <f>'[1]S4 Maquette'!C224</f>
        <v>0</v>
      </c>
      <c r="C224" s="39">
        <f>'[1]S4 Maquette'!F224</f>
        <v>0</v>
      </c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42"/>
      <c r="W224"/>
    </row>
    <row r="225" spans="1:23" ht="30.5" customHeight="1">
      <c r="A225" s="41">
        <f>'[1]S4 Maquette'!B225</f>
        <v>0</v>
      </c>
      <c r="B225" s="41">
        <f>'[1]S4 Maquette'!C225</f>
        <v>0</v>
      </c>
      <c r="C225" s="39">
        <f>'[1]S4 Maquette'!F225</f>
        <v>0</v>
      </c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42"/>
      <c r="W225"/>
    </row>
    <row r="226" spans="1:23" ht="30.5" customHeight="1">
      <c r="A226" s="41">
        <f>'[1]S4 Maquette'!B226</f>
        <v>0</v>
      </c>
      <c r="B226" s="41">
        <f>'[1]S4 Maquette'!C226</f>
        <v>0</v>
      </c>
      <c r="C226" s="39">
        <f>'[1]S4 Maquette'!F226</f>
        <v>0</v>
      </c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42"/>
      <c r="W226"/>
    </row>
    <row r="227" spans="1:23" ht="30.5" customHeight="1">
      <c r="A227" s="41">
        <f>'[1]S4 Maquette'!B227</f>
        <v>0</v>
      </c>
      <c r="B227" s="41">
        <f>'[1]S4 Maquette'!C227</f>
        <v>0</v>
      </c>
      <c r="C227" s="39">
        <f>'[1]S4 Maquette'!F227</f>
        <v>0</v>
      </c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42"/>
      <c r="W227"/>
    </row>
    <row r="228" spans="1:23" ht="30.5" customHeight="1">
      <c r="A228" s="41">
        <f>'[1]S4 Maquette'!B228</f>
        <v>0</v>
      </c>
      <c r="B228" s="41">
        <f>'[1]S4 Maquette'!C228</f>
        <v>0</v>
      </c>
      <c r="C228" s="39">
        <f>'[1]S4 Maquette'!F228</f>
        <v>0</v>
      </c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42"/>
      <c r="W228"/>
    </row>
    <row r="229" spans="1:23" ht="30.5" customHeight="1">
      <c r="A229" s="41">
        <f>'[1]S4 Maquette'!B229</f>
        <v>0</v>
      </c>
      <c r="B229" s="41">
        <f>'[1]S4 Maquette'!C229</f>
        <v>0</v>
      </c>
      <c r="C229" s="39">
        <f>'[1]S4 Maquette'!F229</f>
        <v>0</v>
      </c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42"/>
      <c r="W229"/>
    </row>
    <row r="230" spans="1:23" ht="30.5" customHeight="1">
      <c r="A230" s="41">
        <f>'[1]S4 Maquette'!B230</f>
        <v>0</v>
      </c>
      <c r="B230" s="41">
        <f>'[1]S4 Maquette'!C230</f>
        <v>0</v>
      </c>
      <c r="C230" s="39">
        <f>'[1]S4 Maquette'!F230</f>
        <v>0</v>
      </c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42"/>
      <c r="W230"/>
    </row>
    <row r="231" spans="1:23" ht="30.5" customHeight="1">
      <c r="A231" s="41">
        <f>'[1]S4 Maquette'!B231</f>
        <v>0</v>
      </c>
      <c r="B231" s="41">
        <f>'[1]S4 Maquette'!C231</f>
        <v>0</v>
      </c>
      <c r="C231" s="39">
        <f>'[1]S4 Maquette'!F231</f>
        <v>0</v>
      </c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42"/>
      <c r="W231"/>
    </row>
    <row r="232" spans="1:23" ht="30.5" customHeight="1">
      <c r="A232" s="41">
        <f>'[1]S4 Maquette'!B232</f>
        <v>0</v>
      </c>
      <c r="B232" s="41">
        <f>'[1]S4 Maquette'!C232</f>
        <v>0</v>
      </c>
      <c r="C232" s="39">
        <f>'[1]S4 Maquette'!F232</f>
        <v>0</v>
      </c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42"/>
      <c r="W232"/>
    </row>
    <row r="233" spans="1:23" ht="30.5" customHeight="1">
      <c r="A233" s="41">
        <f>'[1]S4 Maquette'!B233</f>
        <v>0</v>
      </c>
      <c r="B233" s="41">
        <f>'[1]S4 Maquette'!C233</f>
        <v>0</v>
      </c>
      <c r="C233" s="39">
        <f>'[1]S4 Maquette'!F233</f>
        <v>0</v>
      </c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42"/>
      <c r="W233"/>
    </row>
    <row r="234" spans="1:23" ht="30.5" customHeight="1">
      <c r="A234" s="41">
        <f>'[1]S4 Maquette'!B234</f>
        <v>0</v>
      </c>
      <c r="B234" s="41">
        <f>'[1]S4 Maquette'!C234</f>
        <v>0</v>
      </c>
      <c r="C234" s="39">
        <f>'[1]S4 Maquette'!F234</f>
        <v>0</v>
      </c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42"/>
      <c r="W234"/>
    </row>
    <row r="235" spans="1:23" ht="30.5" customHeight="1">
      <c r="A235" s="41">
        <f>'[1]S4 Maquette'!B235</f>
        <v>0</v>
      </c>
      <c r="B235" s="41">
        <f>'[1]S4 Maquette'!C235</f>
        <v>0</v>
      </c>
      <c r="C235" s="39">
        <f>'[1]S4 Maquette'!F235</f>
        <v>0</v>
      </c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42"/>
      <c r="W235"/>
    </row>
    <row r="236" spans="1:23" ht="30.5" customHeight="1">
      <c r="A236" s="41">
        <f>'[1]S4 Maquette'!B236</f>
        <v>0</v>
      </c>
      <c r="B236" s="41">
        <f>'[1]S4 Maquette'!C236</f>
        <v>0</v>
      </c>
      <c r="C236" s="39">
        <f>'[1]S4 Maquette'!F236</f>
        <v>0</v>
      </c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42"/>
      <c r="W236"/>
    </row>
    <row r="237" spans="1:23" ht="30.5" customHeight="1">
      <c r="A237" s="41">
        <f>'[1]S4 Maquette'!B237</f>
        <v>0</v>
      </c>
      <c r="B237" s="41">
        <f>'[1]S4 Maquette'!C237</f>
        <v>0</v>
      </c>
      <c r="C237" s="39">
        <f>'[1]S4 Maquette'!F237</f>
        <v>0</v>
      </c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42"/>
      <c r="W237"/>
    </row>
    <row r="238" spans="1:23" ht="30.5" customHeight="1">
      <c r="A238" s="41">
        <f>'[1]S4 Maquette'!B238</f>
        <v>0</v>
      </c>
      <c r="B238" s="41">
        <f>'[1]S4 Maquette'!C238</f>
        <v>0</v>
      </c>
      <c r="C238" s="39">
        <f>'[1]S4 Maquette'!F238</f>
        <v>0</v>
      </c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42"/>
      <c r="W238"/>
    </row>
    <row r="239" spans="1:23" ht="30.5" customHeight="1">
      <c r="A239" s="41">
        <f>'[1]S4 Maquette'!B239</f>
        <v>0</v>
      </c>
      <c r="B239" s="41">
        <f>'[1]S4 Maquette'!C239</f>
        <v>0</v>
      </c>
      <c r="C239" s="39">
        <f>'[1]S4 Maquette'!F239</f>
        <v>0</v>
      </c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42"/>
      <c r="W239"/>
    </row>
    <row r="240" spans="1:23" ht="30.5" customHeight="1">
      <c r="A240" s="41">
        <f>'[1]S4 Maquette'!B240</f>
        <v>0</v>
      </c>
      <c r="B240" s="41">
        <f>'[1]S4 Maquette'!C240</f>
        <v>0</v>
      </c>
      <c r="C240" s="39">
        <f>'[1]S4 Maquette'!F240</f>
        <v>0</v>
      </c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42"/>
      <c r="W240"/>
    </row>
    <row r="241" spans="1:23" ht="30.5" customHeight="1">
      <c r="A241" s="41">
        <f>'[1]S4 Maquette'!B241</f>
        <v>0</v>
      </c>
      <c r="B241" s="41">
        <f>'[1]S4 Maquette'!C241</f>
        <v>0</v>
      </c>
      <c r="C241" s="39">
        <f>'[1]S4 Maquette'!F241</f>
        <v>0</v>
      </c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42"/>
      <c r="W241"/>
    </row>
    <row r="242" spans="1:23" ht="30.5" customHeight="1">
      <c r="A242" s="41">
        <f>'[1]S4 Maquette'!B242</f>
        <v>0</v>
      </c>
      <c r="B242" s="41">
        <f>'[1]S4 Maquette'!C242</f>
        <v>0</v>
      </c>
      <c r="C242" s="39">
        <f>'[1]S4 Maquette'!F242</f>
        <v>0</v>
      </c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42"/>
      <c r="W242"/>
    </row>
    <row r="243" spans="1:23" ht="30.5" customHeight="1">
      <c r="A243" s="41">
        <f>'[1]S4 Maquette'!B243</f>
        <v>0</v>
      </c>
      <c r="B243" s="41">
        <f>'[1]S4 Maquette'!C243</f>
        <v>0</v>
      </c>
      <c r="C243" s="39">
        <f>'[1]S4 Maquette'!F243</f>
        <v>0</v>
      </c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42"/>
      <c r="W243"/>
    </row>
    <row r="244" spans="1:23" ht="30.5" customHeight="1">
      <c r="A244" s="41">
        <f>'[1]S4 Maquette'!B244</f>
        <v>0</v>
      </c>
      <c r="B244" s="41">
        <f>'[1]S4 Maquette'!C244</f>
        <v>0</v>
      </c>
      <c r="C244" s="39">
        <f>'[1]S4 Maquette'!F244</f>
        <v>0</v>
      </c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42"/>
      <c r="W244"/>
    </row>
    <row r="245" spans="1:23" ht="30.5" customHeight="1">
      <c r="A245" s="41">
        <f>'[1]S4 Maquette'!B245</f>
        <v>0</v>
      </c>
      <c r="B245" s="41">
        <f>'[1]S4 Maquette'!C245</f>
        <v>0</v>
      </c>
      <c r="C245" s="39">
        <f>'[1]S4 Maquette'!F245</f>
        <v>0</v>
      </c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42"/>
      <c r="W245"/>
    </row>
    <row r="246" spans="1:23" ht="30.5" customHeight="1">
      <c r="A246" s="41">
        <f>'[1]S4 Maquette'!B246</f>
        <v>0</v>
      </c>
      <c r="B246" s="41">
        <f>'[1]S4 Maquette'!C246</f>
        <v>0</v>
      </c>
      <c r="C246" s="39">
        <f>'[1]S4 Maquette'!F246</f>
        <v>0</v>
      </c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42"/>
      <c r="W246"/>
    </row>
    <row r="247" spans="1:23" ht="30.5" customHeight="1">
      <c r="A247" s="41">
        <f>'[1]S4 Maquette'!B247</f>
        <v>0</v>
      </c>
      <c r="B247" s="41">
        <f>'[1]S4 Maquette'!C247</f>
        <v>0</v>
      </c>
      <c r="C247" s="39">
        <f>'[1]S4 Maquette'!F247</f>
        <v>0</v>
      </c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42"/>
      <c r="W247"/>
    </row>
    <row r="248" spans="1:23" ht="30.5" customHeight="1">
      <c r="A248" s="41">
        <f>'[1]S4 Maquette'!B248</f>
        <v>0</v>
      </c>
      <c r="B248" s="41">
        <f>'[1]S4 Maquette'!C248</f>
        <v>0</v>
      </c>
      <c r="C248" s="39">
        <f>'[1]S4 Maquette'!F248</f>
        <v>0</v>
      </c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42"/>
      <c r="W248"/>
    </row>
    <row r="249" spans="1:23" ht="30.5" customHeight="1">
      <c r="A249" s="41">
        <f>'[1]S4 Maquette'!B249</f>
        <v>0</v>
      </c>
      <c r="B249" s="41">
        <f>'[1]S4 Maquette'!C249</f>
        <v>0</v>
      </c>
      <c r="C249" s="39">
        <f>'[1]S4 Maquette'!F249</f>
        <v>0</v>
      </c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42"/>
      <c r="W249"/>
    </row>
    <row r="250" spans="1:23" ht="30.5" customHeight="1">
      <c r="A250" s="41">
        <f>'[1]S4 Maquette'!B250</f>
        <v>0</v>
      </c>
      <c r="B250" s="41">
        <f>'[1]S4 Maquette'!C250</f>
        <v>0</v>
      </c>
      <c r="C250" s="39">
        <f>'[1]S4 Maquette'!F250</f>
        <v>0</v>
      </c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42"/>
      <c r="W250"/>
    </row>
    <row r="251" spans="1:23" ht="30.5" customHeight="1">
      <c r="A251" s="41">
        <f>'[1]S4 Maquette'!B251</f>
        <v>0</v>
      </c>
      <c r="B251" s="41">
        <f>'[1]S4 Maquette'!C251</f>
        <v>0</v>
      </c>
      <c r="C251" s="39">
        <f>'[1]S4 Maquette'!F251</f>
        <v>0</v>
      </c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42"/>
      <c r="W251"/>
    </row>
    <row r="252" spans="1:23" ht="30.5" customHeight="1">
      <c r="A252" s="41">
        <f>'[1]S4 Maquette'!B252</f>
        <v>0</v>
      </c>
      <c r="B252" s="41">
        <f>'[1]S4 Maquette'!C252</f>
        <v>0</v>
      </c>
      <c r="C252" s="39">
        <f>'[1]S4 Maquette'!F252</f>
        <v>0</v>
      </c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42"/>
      <c r="W252"/>
    </row>
    <row r="253" spans="1:23" ht="30.5" customHeight="1">
      <c r="A253" s="41">
        <f>'[1]S4 Maquette'!B253</f>
        <v>0</v>
      </c>
      <c r="B253" s="41">
        <f>'[1]S4 Maquette'!C253</f>
        <v>0</v>
      </c>
      <c r="C253" s="39">
        <f>'[1]S4 Maquette'!F253</f>
        <v>0</v>
      </c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42"/>
      <c r="W253"/>
    </row>
    <row r="254" spans="1:23" ht="30.5" customHeight="1">
      <c r="A254" s="41">
        <f>'[1]S4 Maquette'!B254</f>
        <v>0</v>
      </c>
      <c r="B254" s="41">
        <f>'[1]S4 Maquette'!C254</f>
        <v>0</v>
      </c>
      <c r="C254" s="39">
        <f>'[1]S4 Maquette'!F254</f>
        <v>0</v>
      </c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42"/>
      <c r="W254"/>
    </row>
    <row r="255" spans="1:23" ht="30.5" customHeight="1">
      <c r="A255" s="41">
        <f>'[1]S4 Maquette'!B255</f>
        <v>0</v>
      </c>
      <c r="B255" s="41">
        <f>'[1]S4 Maquette'!C255</f>
        <v>0</v>
      </c>
      <c r="C255" s="39">
        <f>'[1]S4 Maquette'!F255</f>
        <v>0</v>
      </c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42"/>
      <c r="W255"/>
    </row>
    <row r="256" spans="1:23" ht="30.5" customHeight="1">
      <c r="A256" s="41">
        <f>'[1]S4 Maquette'!B256</f>
        <v>0</v>
      </c>
      <c r="B256" s="41">
        <f>'[1]S4 Maquette'!C256</f>
        <v>0</v>
      </c>
      <c r="C256" s="39">
        <f>'[1]S4 Maquette'!F256</f>
        <v>0</v>
      </c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42"/>
      <c r="W256"/>
    </row>
    <row r="257" spans="1:23" ht="30.5" customHeight="1">
      <c r="A257" s="41">
        <f>'[1]S4 Maquette'!B257</f>
        <v>0</v>
      </c>
      <c r="B257" s="41">
        <f>'[1]S4 Maquette'!C257</f>
        <v>0</v>
      </c>
      <c r="C257" s="39">
        <f>'[1]S4 Maquette'!F257</f>
        <v>0</v>
      </c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42"/>
      <c r="W257"/>
    </row>
    <row r="258" spans="1:23" ht="30.5" customHeight="1">
      <c r="A258" s="41">
        <f>'[1]S4 Maquette'!B258</f>
        <v>0</v>
      </c>
      <c r="B258" s="41">
        <f>'[1]S4 Maquette'!C258</f>
        <v>0</v>
      </c>
      <c r="C258" s="39">
        <f>'[1]S4 Maquette'!F258</f>
        <v>0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42"/>
      <c r="W258"/>
    </row>
    <row r="259" spans="1:23" ht="30.5" customHeight="1">
      <c r="A259" s="41">
        <f>'[1]S4 Maquette'!B259</f>
        <v>0</v>
      </c>
      <c r="B259" s="41">
        <f>'[1]S4 Maquette'!C259</f>
        <v>0</v>
      </c>
      <c r="C259" s="39">
        <f>'[1]S4 Maquette'!F259</f>
        <v>0</v>
      </c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42"/>
      <c r="W259"/>
    </row>
    <row r="260" spans="1:23" ht="30.5" customHeight="1">
      <c r="A260" s="41">
        <f>'[1]S4 Maquette'!B260</f>
        <v>0</v>
      </c>
      <c r="B260" s="41">
        <f>'[1]S4 Maquette'!C260</f>
        <v>0</v>
      </c>
      <c r="C260" s="39">
        <f>'[1]S4 Maquette'!F260</f>
        <v>0</v>
      </c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42"/>
      <c r="W260"/>
    </row>
    <row r="261" spans="1:23" ht="30.5" customHeight="1">
      <c r="A261" s="41">
        <f>'[1]S4 Maquette'!B261</f>
        <v>0</v>
      </c>
      <c r="B261" s="41">
        <f>'[1]S4 Maquette'!C261</f>
        <v>0</v>
      </c>
      <c r="C261" s="39">
        <f>'[1]S4 Maquette'!F261</f>
        <v>0</v>
      </c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42"/>
      <c r="W261"/>
    </row>
    <row r="262" spans="1:23" ht="30.5" customHeight="1">
      <c r="A262" s="41">
        <f>'[1]S4 Maquette'!B262</f>
        <v>0</v>
      </c>
      <c r="B262" s="41">
        <f>'[1]S4 Maquette'!C262</f>
        <v>0</v>
      </c>
      <c r="C262" s="39">
        <f>'[1]S4 Maquette'!F262</f>
        <v>0</v>
      </c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42"/>
      <c r="W262"/>
    </row>
    <row r="263" spans="1:23" ht="30.5" customHeight="1">
      <c r="A263" s="41">
        <f>'[1]S4 Maquette'!B263</f>
        <v>0</v>
      </c>
      <c r="B263" s="41">
        <f>'[1]S4 Maquette'!C263</f>
        <v>0</v>
      </c>
      <c r="C263" s="39">
        <f>'[1]S4 Maquette'!F263</f>
        <v>0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42"/>
      <c r="W263"/>
    </row>
    <row r="264" spans="1:23" ht="30.5" customHeight="1">
      <c r="A264" s="41">
        <f>'[1]S4 Maquette'!B264</f>
        <v>0</v>
      </c>
      <c r="B264" s="41">
        <f>'[1]S4 Maquette'!C264</f>
        <v>0</v>
      </c>
      <c r="C264" s="39">
        <f>'[1]S4 Maquette'!F264</f>
        <v>0</v>
      </c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42"/>
      <c r="W264"/>
    </row>
    <row r="265" spans="1:23" ht="30.5" customHeight="1">
      <c r="A265" s="41">
        <f>'[1]S4 Maquette'!B265</f>
        <v>0</v>
      </c>
      <c r="B265" s="41">
        <f>'[1]S4 Maquette'!C265</f>
        <v>0</v>
      </c>
      <c r="C265" s="39">
        <f>'[1]S4 Maquette'!F265</f>
        <v>0</v>
      </c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42"/>
      <c r="W265"/>
    </row>
    <row r="266" spans="1:23" ht="30.5" customHeight="1">
      <c r="A266" s="41">
        <f>'[1]S4 Maquette'!B266</f>
        <v>0</v>
      </c>
      <c r="B266" s="41">
        <f>'[1]S4 Maquette'!C266</f>
        <v>0</v>
      </c>
      <c r="C266" s="39">
        <f>'[1]S4 Maquette'!F266</f>
        <v>0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42"/>
      <c r="W266"/>
    </row>
    <row r="267" spans="1:23" ht="30.5" customHeight="1">
      <c r="A267" s="41">
        <f>'[1]S4 Maquette'!B267</f>
        <v>0</v>
      </c>
      <c r="B267" s="41">
        <f>'[1]S4 Maquette'!C267</f>
        <v>0</v>
      </c>
      <c r="C267" s="39">
        <f>'[1]S4 Maquette'!F267</f>
        <v>0</v>
      </c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42"/>
      <c r="W267"/>
    </row>
    <row r="268" spans="1:23" ht="30.5" customHeight="1">
      <c r="A268" s="41">
        <f>'[1]S4 Maquette'!B268</f>
        <v>0</v>
      </c>
      <c r="B268" s="41">
        <f>'[1]S4 Maquette'!C268</f>
        <v>0</v>
      </c>
      <c r="C268" s="39">
        <f>'[1]S4 Maquette'!F268</f>
        <v>0</v>
      </c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42"/>
      <c r="W268"/>
    </row>
    <row r="269" spans="1:23" ht="30.5" customHeight="1">
      <c r="A269" s="41">
        <f>'[1]S4 Maquette'!B269</f>
        <v>0</v>
      </c>
      <c r="B269" s="41">
        <f>'[1]S4 Maquette'!C269</f>
        <v>0</v>
      </c>
      <c r="C269" s="39">
        <f>'[1]S4 Maquette'!F269</f>
        <v>0</v>
      </c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42"/>
      <c r="W269"/>
    </row>
    <row r="270" spans="1:23" ht="30.5" customHeight="1">
      <c r="A270" s="41">
        <f>'[1]S4 Maquette'!B270</f>
        <v>0</v>
      </c>
      <c r="B270" s="41">
        <f>'[1]S4 Maquette'!C270</f>
        <v>0</v>
      </c>
      <c r="C270" s="39">
        <f>'[1]S4 Maquette'!F270</f>
        <v>0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42"/>
      <c r="W270"/>
    </row>
    <row r="271" spans="1:23" ht="30.5" customHeight="1">
      <c r="A271" s="41">
        <f>'[1]S4 Maquette'!B271</f>
        <v>0</v>
      </c>
      <c r="B271" s="41">
        <f>'[1]S4 Maquette'!C271</f>
        <v>0</v>
      </c>
      <c r="C271" s="39">
        <f>'[1]S4 Maquette'!F271</f>
        <v>0</v>
      </c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42"/>
      <c r="W271"/>
    </row>
    <row r="272" spans="1:23" ht="30.5" customHeight="1">
      <c r="A272" s="41">
        <f>'[1]S4 Maquette'!B272</f>
        <v>0</v>
      </c>
      <c r="B272" s="41">
        <f>'[1]S4 Maquette'!C272</f>
        <v>0</v>
      </c>
      <c r="C272" s="39">
        <f>'[1]S4 Maquette'!F272</f>
        <v>0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42"/>
      <c r="W272"/>
    </row>
    <row r="273" spans="1:23" ht="30.5" customHeight="1">
      <c r="A273" s="41">
        <f>'[1]S4 Maquette'!B273</f>
        <v>0</v>
      </c>
      <c r="B273" s="41">
        <f>'[1]S4 Maquette'!C273</f>
        <v>0</v>
      </c>
      <c r="C273" s="39">
        <f>'[1]S4 Maquette'!F273</f>
        <v>0</v>
      </c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42"/>
      <c r="W273"/>
    </row>
    <row r="274" spans="1:23" ht="30.5" customHeight="1">
      <c r="A274" s="41">
        <f>'[1]S4 Maquette'!B274</f>
        <v>0</v>
      </c>
      <c r="B274" s="41">
        <f>'[1]S4 Maquette'!C274</f>
        <v>0</v>
      </c>
      <c r="C274" s="39">
        <f>'[1]S4 Maquette'!F274</f>
        <v>0</v>
      </c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42"/>
      <c r="W274"/>
    </row>
    <row r="275" spans="1:23" ht="30.5" customHeight="1">
      <c r="A275" s="41">
        <f>'[1]S4 Maquette'!B275</f>
        <v>0</v>
      </c>
      <c r="B275" s="41">
        <f>'[1]S4 Maquette'!C275</f>
        <v>0</v>
      </c>
      <c r="C275" s="39">
        <f>'[1]S4 Maquette'!F275</f>
        <v>0</v>
      </c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42"/>
      <c r="W275"/>
    </row>
    <row r="276" spans="1:23" ht="30.5" customHeight="1">
      <c r="A276" s="41">
        <f>'[1]S4 Maquette'!B276</f>
        <v>0</v>
      </c>
      <c r="B276" s="41">
        <f>'[1]S4 Maquette'!C276</f>
        <v>0</v>
      </c>
      <c r="C276" s="39">
        <f>'[1]S4 Maquette'!F276</f>
        <v>0</v>
      </c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42"/>
      <c r="W276"/>
    </row>
    <row r="277" spans="1:23" ht="30.5" customHeight="1">
      <c r="A277" s="41">
        <f>'[1]S4 Maquette'!B277</f>
        <v>0</v>
      </c>
      <c r="B277" s="41">
        <f>'[1]S4 Maquette'!C277</f>
        <v>0</v>
      </c>
      <c r="C277" s="39">
        <f>'[1]S4 Maquette'!F277</f>
        <v>0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42"/>
      <c r="W277"/>
    </row>
    <row r="278" spans="1:23" ht="30.5" customHeight="1">
      <c r="A278" s="41">
        <f>'[1]S4 Maquette'!B278</f>
        <v>0</v>
      </c>
      <c r="B278" s="41">
        <f>'[1]S4 Maquette'!C278</f>
        <v>0</v>
      </c>
      <c r="C278" s="39">
        <f>'[1]S4 Maquette'!F278</f>
        <v>0</v>
      </c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42"/>
      <c r="W278"/>
    </row>
    <row r="279" spans="1:23" ht="30.5" customHeight="1">
      <c r="A279" s="41">
        <f>'[1]S4 Maquette'!B279</f>
        <v>0</v>
      </c>
      <c r="B279" s="41">
        <f>'[1]S4 Maquette'!C279</f>
        <v>0</v>
      </c>
      <c r="C279" s="39">
        <f>'[1]S4 Maquette'!F279</f>
        <v>0</v>
      </c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42"/>
      <c r="W279"/>
    </row>
    <row r="280" spans="1:23" ht="30.5" customHeight="1">
      <c r="A280" s="41">
        <f>'[1]S4 Maquette'!B280</f>
        <v>0</v>
      </c>
      <c r="B280" s="41">
        <f>'[1]S4 Maquette'!C280</f>
        <v>0</v>
      </c>
      <c r="C280" s="39">
        <f>'[1]S4 Maquette'!F280</f>
        <v>0</v>
      </c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42"/>
      <c r="W280"/>
    </row>
    <row r="281" spans="1:23" ht="30.5" customHeight="1">
      <c r="A281" s="41">
        <f>'[1]S4 Maquette'!B281</f>
        <v>0</v>
      </c>
      <c r="B281" s="41">
        <f>'[1]S4 Maquette'!C281</f>
        <v>0</v>
      </c>
      <c r="C281" s="39">
        <f>'[1]S4 Maquette'!F281</f>
        <v>0</v>
      </c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42"/>
      <c r="W281"/>
    </row>
    <row r="282" spans="1:23" ht="30.5" customHeight="1">
      <c r="A282" s="41">
        <f>'[1]S4 Maquette'!B282</f>
        <v>0</v>
      </c>
      <c r="B282" s="41">
        <f>'[1]S4 Maquette'!C282</f>
        <v>0</v>
      </c>
      <c r="C282" s="39">
        <f>'[1]S4 Maquette'!F282</f>
        <v>0</v>
      </c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42"/>
      <c r="W282"/>
    </row>
    <row r="283" spans="1:23" ht="30.5" customHeight="1">
      <c r="A283" s="41">
        <f>'[1]S4 Maquette'!B283</f>
        <v>0</v>
      </c>
      <c r="B283" s="41">
        <f>'[1]S4 Maquette'!C283</f>
        <v>0</v>
      </c>
      <c r="C283" s="39">
        <f>'[1]S4 Maquette'!F283</f>
        <v>0</v>
      </c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42"/>
      <c r="W283"/>
    </row>
    <row r="284" spans="1:23" ht="30.5" customHeight="1">
      <c r="A284" s="41">
        <f>'[1]S4 Maquette'!B284</f>
        <v>0</v>
      </c>
      <c r="B284" s="41">
        <f>'[1]S4 Maquette'!C284</f>
        <v>0</v>
      </c>
      <c r="C284" s="39">
        <f>'[1]S4 Maquette'!F284</f>
        <v>0</v>
      </c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42"/>
      <c r="W284"/>
    </row>
    <row r="285" spans="1:23" ht="30.5" customHeight="1">
      <c r="A285" s="41">
        <f>'[1]S4 Maquette'!B285</f>
        <v>0</v>
      </c>
      <c r="B285" s="41">
        <f>'[1]S4 Maquette'!C285</f>
        <v>0</v>
      </c>
      <c r="C285" s="39">
        <f>'[1]S4 Maquette'!F285</f>
        <v>0</v>
      </c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42"/>
      <c r="W285"/>
    </row>
    <row r="286" spans="1:23" ht="30.5" customHeight="1">
      <c r="A286" s="41">
        <f>'[1]S4 Maquette'!B286</f>
        <v>0</v>
      </c>
      <c r="B286" s="41">
        <f>'[1]S4 Maquette'!C286</f>
        <v>0</v>
      </c>
      <c r="C286" s="39">
        <f>'[1]S4 Maquette'!F286</f>
        <v>0</v>
      </c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42"/>
      <c r="W286"/>
    </row>
    <row r="287" spans="1:23" ht="30.5" customHeight="1">
      <c r="A287" s="41">
        <f>'[1]S4 Maquette'!B287</f>
        <v>0</v>
      </c>
      <c r="B287" s="41">
        <f>'[1]S4 Maquette'!C287</f>
        <v>0</v>
      </c>
      <c r="C287" s="39">
        <f>'[1]S4 Maquette'!F287</f>
        <v>0</v>
      </c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42"/>
      <c r="W287"/>
    </row>
    <row r="288" spans="1:23" ht="30.5" customHeight="1">
      <c r="A288" s="41">
        <f>'[1]S4 Maquette'!B288</f>
        <v>0</v>
      </c>
      <c r="B288" s="41">
        <f>'[1]S4 Maquette'!C288</f>
        <v>0</v>
      </c>
      <c r="C288" s="39">
        <f>'[1]S4 Maquette'!F288</f>
        <v>0</v>
      </c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42"/>
      <c r="W288"/>
    </row>
    <row r="289" spans="1:23" ht="30.5" customHeight="1">
      <c r="A289" s="41">
        <f>'[1]S4 Maquette'!B289</f>
        <v>0</v>
      </c>
      <c r="B289" s="41">
        <f>'[1]S4 Maquette'!C289</f>
        <v>0</v>
      </c>
      <c r="C289" s="39">
        <f>'[1]S4 Maquette'!F289</f>
        <v>0</v>
      </c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42"/>
      <c r="W289"/>
    </row>
    <row r="290" spans="1:23" ht="30.5" customHeight="1">
      <c r="A290" s="41">
        <f>'[1]S4 Maquette'!B290</f>
        <v>0</v>
      </c>
      <c r="B290" s="41">
        <f>'[1]S4 Maquette'!C290</f>
        <v>0</v>
      </c>
      <c r="C290" s="39">
        <f>'[1]S4 Maquette'!F290</f>
        <v>0</v>
      </c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42"/>
      <c r="W290"/>
    </row>
    <row r="291" spans="1:23" ht="30.5" customHeight="1">
      <c r="A291" s="41">
        <f>'[1]S4 Maquette'!B291</f>
        <v>0</v>
      </c>
      <c r="B291" s="41">
        <f>'[1]S4 Maquette'!C291</f>
        <v>0</v>
      </c>
      <c r="C291" s="39">
        <f>'[1]S4 Maquette'!F291</f>
        <v>0</v>
      </c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42"/>
      <c r="W291"/>
    </row>
    <row r="292" spans="1:23" ht="30.5" customHeight="1">
      <c r="A292" s="41">
        <f>'[1]S4 Maquette'!B292</f>
        <v>0</v>
      </c>
      <c r="B292" s="41">
        <f>'[1]S4 Maquette'!C292</f>
        <v>0</v>
      </c>
      <c r="C292" s="39">
        <f>'[1]S4 Maquette'!F292</f>
        <v>0</v>
      </c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42"/>
      <c r="W292"/>
    </row>
    <row r="293" spans="1:23" ht="30.5" customHeight="1">
      <c r="A293" s="41">
        <f>'[1]S4 Maquette'!B293</f>
        <v>0</v>
      </c>
      <c r="B293" s="41">
        <f>'[1]S4 Maquette'!C293</f>
        <v>0</v>
      </c>
      <c r="C293" s="39">
        <f>'[1]S4 Maquette'!F293</f>
        <v>0</v>
      </c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42"/>
      <c r="W293"/>
    </row>
    <row r="294" spans="1:23" ht="30.5" customHeight="1">
      <c r="A294" s="41">
        <f>'[1]S4 Maquette'!B294</f>
        <v>0</v>
      </c>
      <c r="B294" s="41">
        <f>'[1]S4 Maquette'!C294</f>
        <v>0</v>
      </c>
      <c r="C294" s="39">
        <f>'[1]S4 Maquette'!F294</f>
        <v>0</v>
      </c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42"/>
      <c r="W294"/>
    </row>
    <row r="295" spans="1:23" ht="30.5" customHeight="1">
      <c r="A295" s="41">
        <f>'[1]S4 Maquette'!B295</f>
        <v>0</v>
      </c>
      <c r="B295" s="41">
        <f>'[1]S4 Maquette'!C295</f>
        <v>0</v>
      </c>
      <c r="C295" s="39">
        <f>'[1]S4 Maquette'!F295</f>
        <v>0</v>
      </c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42"/>
      <c r="W295"/>
    </row>
    <row r="296" spans="1:23" ht="30.5" customHeight="1">
      <c r="A296" s="41">
        <f>'[1]S4 Maquette'!B296</f>
        <v>0</v>
      </c>
      <c r="B296" s="41">
        <f>'[1]S4 Maquette'!C296</f>
        <v>0</v>
      </c>
      <c r="C296" s="39">
        <f>'[1]S4 Maquette'!F296</f>
        <v>0</v>
      </c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42"/>
      <c r="W296"/>
    </row>
    <row r="297" spans="1:23" ht="30.5" customHeight="1">
      <c r="A297" s="41">
        <f>'[1]S4 Maquette'!B297</f>
        <v>0</v>
      </c>
      <c r="B297" s="41">
        <f>'[1]S4 Maquette'!C297</f>
        <v>0</v>
      </c>
      <c r="C297" s="39">
        <f>'[1]S4 Maquette'!F297</f>
        <v>0</v>
      </c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42"/>
      <c r="W297"/>
    </row>
    <row r="298" spans="1:23" ht="30.5" customHeight="1">
      <c r="A298" s="41">
        <f>'[1]S4 Maquette'!B298</f>
        <v>0</v>
      </c>
      <c r="B298" s="41">
        <f>'[1]S4 Maquette'!C298</f>
        <v>0</v>
      </c>
      <c r="C298" s="39">
        <f>'[1]S4 Maquette'!F298</f>
        <v>0</v>
      </c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42"/>
      <c r="W298"/>
    </row>
    <row r="299" spans="1:23" ht="30.5" customHeight="1">
      <c r="A299" s="41">
        <f>'[1]S4 Maquette'!B299</f>
        <v>0</v>
      </c>
      <c r="B299" s="41">
        <f>'[1]S4 Maquette'!C299</f>
        <v>0</v>
      </c>
      <c r="C299" s="39">
        <f>'[1]S4 Maquette'!F299</f>
        <v>0</v>
      </c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42"/>
      <c r="W299"/>
    </row>
    <row r="300" spans="1:23" ht="30.5" customHeight="1">
      <c r="A300" s="41">
        <f>'[1]S4 Maquette'!B300</f>
        <v>0</v>
      </c>
      <c r="B300" s="41">
        <f>'[1]S4 Maquette'!C300</f>
        <v>0</v>
      </c>
      <c r="C300" s="39">
        <f>'[1]S4 Maquette'!F300</f>
        <v>0</v>
      </c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42"/>
      <c r="W300"/>
    </row>
  </sheetData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1:A999">
    <cfRule type="expression" dxfId="93" priority="99">
      <formula>$C1="Parcours Pédagogique"</formula>
    </cfRule>
    <cfRule type="expression" dxfId="92" priority="101">
      <formula>$C1="OPTION"</formula>
    </cfRule>
    <cfRule type="expression" dxfId="91" priority="100">
      <formula>$C1="BLOC"</formula>
    </cfRule>
  </conditionalFormatting>
  <conditionalFormatting sqref="A32:M37 A18:S26">
    <cfRule type="expression" dxfId="90" priority="67">
      <formula>$C18="Modification MCC"</formula>
    </cfRule>
  </conditionalFormatting>
  <conditionalFormatting sqref="A27:O27 A31:O31 A41:S300 T18 R27:S31 R34:S36 R32:R33">
    <cfRule type="expression" dxfId="89" priority="106">
      <formula>$C18="Modification MCC"</formula>
    </cfRule>
  </conditionalFormatting>
  <conditionalFormatting sqref="A28:O30">
    <cfRule type="expression" dxfId="88" priority="84">
      <formula>$C28="Modification MCC"</formula>
    </cfRule>
    <cfRule type="expression" dxfId="87" priority="85">
      <formula>$C28="Modification"</formula>
    </cfRule>
    <cfRule type="expression" dxfId="86" priority="86">
      <formula>$C28="Création"</formula>
    </cfRule>
    <cfRule type="expression" dxfId="85" priority="87">
      <formula>$C28="Fermeture"</formula>
    </cfRule>
  </conditionalFormatting>
  <conditionalFormatting sqref="A38:Q40">
    <cfRule type="expression" dxfId="84" priority="38">
      <formula>$C38="Création"</formula>
    </cfRule>
    <cfRule type="expression" dxfId="83" priority="37">
      <formula>$C38="Modification"</formula>
    </cfRule>
    <cfRule type="expression" dxfId="82" priority="36">
      <formula>$C38="Modification MCC"</formula>
    </cfRule>
    <cfRule type="expression" dxfId="81" priority="39">
      <formula>$C38="Fermeture"</formula>
    </cfRule>
  </conditionalFormatting>
  <conditionalFormatting sqref="B1:S7 C8:S9 C10 E10 J10:S11 B12:M12 P12 B13:L13 B14:N14 P14:S17 B15:M17 B301:S999">
    <cfRule type="expression" dxfId="80" priority="103">
      <formula>$D1="Modification"</formula>
    </cfRule>
    <cfRule type="expression" dxfId="79" priority="104">
      <formula>$D1="Création"</formula>
    </cfRule>
    <cfRule type="expression" dxfId="78" priority="105">
      <formula>$D1="Fermeture"</formula>
    </cfRule>
  </conditionalFormatting>
  <conditionalFormatting sqref="B1:S7 C8:S9 J10:S11 B12:M12 B13:L13 B14:N14 B15:M17 B301:S999 P14:S17 C10 E10 P12">
    <cfRule type="expression" dxfId="77" priority="102">
      <formula>$D1="Modification MCC"</formula>
    </cfRule>
  </conditionalFormatting>
  <conditionalFormatting sqref="C35:M37">
    <cfRule type="expression" dxfId="76" priority="68">
      <formula>$C35="Modification"</formula>
    </cfRule>
    <cfRule type="expression" dxfId="75" priority="69">
      <formula>$C35="Création"</formula>
    </cfRule>
    <cfRule type="expression" dxfId="74" priority="70">
      <formula>$C35="Fermeture"</formula>
    </cfRule>
  </conditionalFormatting>
  <conditionalFormatting sqref="C32:O34 N35:N37">
    <cfRule type="expression" dxfId="73" priority="80">
      <formula>$C32="Création"</formula>
    </cfRule>
    <cfRule type="expression" dxfId="72" priority="81">
      <formula>$C32="Fermeture"</formula>
    </cfRule>
    <cfRule type="expression" dxfId="71" priority="79">
      <formula>$C32="Modification"</formula>
    </cfRule>
  </conditionalFormatting>
  <conditionalFormatting sqref="C33:O37 R32:R33 R34:S36 C41:S1001">
    <cfRule type="expression" dxfId="70" priority="60">
      <formula>$B32="Option"</formula>
    </cfRule>
  </conditionalFormatting>
  <conditionalFormatting sqref="C38:R40">
    <cfRule type="expression" dxfId="69" priority="41">
      <formula>$B38="Option"</formula>
    </cfRule>
  </conditionalFormatting>
  <conditionalFormatting sqref="C1:S9 J10:S11 C12:S26 C27:O32 C10 E10 R27:S31">
    <cfRule type="expression" dxfId="68" priority="96">
      <formula>$B1="Option"</formula>
    </cfRule>
  </conditionalFormatting>
  <conditionalFormatting sqref="E27:I27">
    <cfRule type="expression" dxfId="67" priority="30">
      <formula>$C27="Modification MCC"</formula>
    </cfRule>
    <cfRule type="expression" dxfId="66" priority="31">
      <formula>$C27="Modification"</formula>
    </cfRule>
    <cfRule type="expression" dxfId="65" priority="32">
      <formula>$C27="Création"</formula>
    </cfRule>
    <cfRule type="expression" dxfId="64" priority="33">
      <formula>$C27="Fermeture"</formula>
    </cfRule>
  </conditionalFormatting>
  <conditionalFormatting sqref="E31:I31">
    <cfRule type="expression" dxfId="63" priority="26">
      <formula>$C31="Modification MCC"</formula>
    </cfRule>
    <cfRule type="expression" dxfId="62" priority="27">
      <formula>$C31="Modification"</formula>
    </cfRule>
    <cfRule type="expression" dxfId="61" priority="28">
      <formula>$C31="Création"</formula>
    </cfRule>
    <cfRule type="expression" dxfId="60" priority="29">
      <formula>$C31="Fermeture"</formula>
    </cfRule>
  </conditionalFormatting>
  <conditionalFormatting sqref="J1:J1001">
    <cfRule type="expression" dxfId="59" priority="98">
      <formula>$I1="NON"</formula>
    </cfRule>
  </conditionalFormatting>
  <conditionalFormatting sqref="K32:K37">
    <cfRule type="expression" dxfId="58" priority="57">
      <formula>$C32="Modification"</formula>
    </cfRule>
    <cfRule type="expression" dxfId="57" priority="56">
      <formula>$C32="Modification MCC"</formula>
    </cfRule>
    <cfRule type="expression" dxfId="56" priority="59">
      <formula>$C32="Fermeture"</formula>
    </cfRule>
    <cfRule type="expression" dxfId="55" priority="58">
      <formula>$C32="Création"</formula>
    </cfRule>
  </conditionalFormatting>
  <conditionalFormatting sqref="L18:L27 L31 L38:L300">
    <cfRule type="expression" dxfId="54" priority="111">
      <formula>$K18="CCI (CC Intégral)"</formula>
    </cfRule>
  </conditionalFormatting>
  <conditionalFormatting sqref="L28:L30">
    <cfRule type="expression" dxfId="53" priority="89">
      <formula>$K28="CCI (CC Intégral)"</formula>
    </cfRule>
  </conditionalFormatting>
  <conditionalFormatting sqref="L32:L34">
    <cfRule type="expression" dxfId="52" priority="83">
      <formula>$K32="CCI (CC Intégral)"</formula>
    </cfRule>
  </conditionalFormatting>
  <conditionalFormatting sqref="L35:L37">
    <cfRule type="expression" dxfId="51" priority="72">
      <formula>$K35="CCI (CC Intégral)"</formula>
    </cfRule>
  </conditionalFormatting>
  <conditionalFormatting sqref="L27:M27 L31:M31 L41:L300 M41:M1001">
    <cfRule type="expression" dxfId="50" priority="110">
      <formula>$K27="CT (Contrôle terminal)"</formula>
    </cfRule>
  </conditionalFormatting>
  <conditionalFormatting sqref="L28:M30">
    <cfRule type="expression" dxfId="49" priority="88">
      <formula>$K28="CT (Contrôle terminal)"</formula>
    </cfRule>
  </conditionalFormatting>
  <conditionalFormatting sqref="L32:M34">
    <cfRule type="expression" dxfId="48" priority="82">
      <formula>$K32="CT (Contrôle terminal)"</formula>
    </cfRule>
  </conditionalFormatting>
  <conditionalFormatting sqref="L35:M37">
    <cfRule type="expression" dxfId="47" priority="71">
      <formula>$K35="CT (Contrôle terminal)"</formula>
    </cfRule>
  </conditionalFormatting>
  <conditionalFormatting sqref="L38:M40">
    <cfRule type="expression" dxfId="46" priority="40">
      <formula>$K38="CT (Contrôle terminal)"</formula>
    </cfRule>
  </conditionalFormatting>
  <conditionalFormatting sqref="M1:M26 L18:L26">
    <cfRule type="expression" dxfId="45" priority="94">
      <formula>$K1="CT (Contrôle terminal)"</formula>
    </cfRule>
  </conditionalFormatting>
  <conditionalFormatting sqref="N28:N30">
    <cfRule type="expression" dxfId="44" priority="54">
      <formula>$C28="Fermeture"</formula>
    </cfRule>
    <cfRule type="expression" dxfId="43" priority="53">
      <formula>$C28="Création"</formula>
    </cfRule>
    <cfRule type="expression" dxfId="42" priority="52">
      <formula>$C28="Modification"</formula>
    </cfRule>
    <cfRule type="expression" dxfId="41" priority="51">
      <formula>$C28="Modification MCC"</formula>
    </cfRule>
    <cfRule type="expression" dxfId="40" priority="50">
      <formula>$P28="Autres"</formula>
    </cfRule>
  </conditionalFormatting>
  <conditionalFormatting sqref="N32:N37 O32:O34">
    <cfRule type="expression" dxfId="39" priority="78">
      <formula>$C32="Modification MCC"</formula>
    </cfRule>
  </conditionalFormatting>
  <conditionalFormatting sqref="N33">
    <cfRule type="expression" dxfId="38" priority="9">
      <formula>$C33="Fermeture"</formula>
    </cfRule>
    <cfRule type="expression" dxfId="37" priority="3">
      <formula>$C33="Création"</formula>
    </cfRule>
    <cfRule type="expression" dxfId="36" priority="4">
      <formula>$C33="Fermeture"</formula>
    </cfRule>
    <cfRule type="expression" dxfId="35" priority="5">
      <formula>$B33="Option"</formula>
    </cfRule>
    <cfRule type="expression" dxfId="34" priority="10">
      <formula>$B33="Option"</formula>
    </cfRule>
    <cfRule type="expression" dxfId="33" priority="2">
      <formula>$C33="Modification"</formula>
    </cfRule>
    <cfRule type="expression" dxfId="32" priority="6">
      <formula>$C33="Modification MCC"</formula>
    </cfRule>
    <cfRule type="expression" dxfId="31" priority="7">
      <formula>$C33="Modification"</formula>
    </cfRule>
    <cfRule type="expression" dxfId="30" priority="1">
      <formula>$C33="Modification MCC"</formula>
    </cfRule>
    <cfRule type="expression" dxfId="29" priority="8">
      <formula>$C33="Création"</formula>
    </cfRule>
  </conditionalFormatting>
  <conditionalFormatting sqref="N1:O1001">
    <cfRule type="expression" dxfId="28" priority="73">
      <formula>$K1="CCI (CC Intégral)"</formula>
    </cfRule>
  </conditionalFormatting>
  <conditionalFormatting sqref="N35:O37">
    <cfRule type="expression" dxfId="27" priority="74">
      <formula>$C35="Modification MCC"</formula>
    </cfRule>
    <cfRule type="expression" dxfId="26" priority="76">
      <formula>$C35="Création"</formula>
    </cfRule>
    <cfRule type="expression" dxfId="25" priority="77">
      <formula>$C35="Fermeture"</formula>
    </cfRule>
    <cfRule type="expression" dxfId="24" priority="75">
      <formula>$C35="Modification"</formula>
    </cfRule>
  </conditionalFormatting>
  <conditionalFormatting sqref="P27:Q27 P31:Q31">
    <cfRule type="expression" dxfId="23" priority="25">
      <formula>$C27="Fermeture"</formula>
    </cfRule>
    <cfRule type="expression" dxfId="22" priority="24">
      <formula>$C27="Création"</formula>
    </cfRule>
    <cfRule type="expression" dxfId="21" priority="23">
      <formula>$C27="Modification"</formula>
    </cfRule>
    <cfRule type="expression" dxfId="20" priority="22">
      <formula>$C27="Modification MCC"</formula>
    </cfRule>
  </conditionalFormatting>
  <conditionalFormatting sqref="P27:Q37">
    <cfRule type="expression" dxfId="19" priority="21">
      <formula>$B27="Option"</formula>
    </cfRule>
  </conditionalFormatting>
  <conditionalFormatting sqref="P28:Q30">
    <cfRule type="expression" dxfId="18" priority="18">
      <formula>$C28="Modification"</formula>
    </cfRule>
    <cfRule type="expression" dxfId="17" priority="17">
      <formula>$C28="Modification MCC"</formula>
    </cfRule>
    <cfRule type="expression" dxfId="16" priority="19">
      <formula>$C28="Création"</formula>
    </cfRule>
    <cfRule type="expression" dxfId="15" priority="20">
      <formula>$C28="Fermeture"</formula>
    </cfRule>
  </conditionalFormatting>
  <conditionalFormatting sqref="P32:Q37">
    <cfRule type="expression" dxfId="14" priority="14">
      <formula>$C32="Modification"</formula>
    </cfRule>
    <cfRule type="expression" dxfId="13" priority="13">
      <formula>$C32="Modification MCC"</formula>
    </cfRule>
    <cfRule type="expression" dxfId="12" priority="15">
      <formula>$C32="Création"</formula>
    </cfRule>
    <cfRule type="expression" dxfId="11" priority="16">
      <formula>$C32="Fermeture"</formula>
    </cfRule>
  </conditionalFormatting>
  <conditionalFormatting sqref="Q1:R37">
    <cfRule type="expression" dxfId="10" priority="12">
      <formula>$P1="Autres"</formula>
    </cfRule>
  </conditionalFormatting>
  <conditionalFormatting sqref="Q38:R1001 N32:N37">
    <cfRule type="expression" dxfId="9" priority="55">
      <formula>$P32="Autres"</formula>
    </cfRule>
  </conditionalFormatting>
  <conditionalFormatting sqref="R37">
    <cfRule type="expression" dxfId="8" priority="11">
      <formula>$B37="Option"</formula>
    </cfRule>
  </conditionalFormatting>
  <conditionalFormatting sqref="R37:R40">
    <cfRule type="expression" dxfId="7" priority="44">
      <formula>$C37="Modification MCC"</formula>
    </cfRule>
    <cfRule type="expression" dxfId="6" priority="45">
      <formula>$C37="Modification"</formula>
    </cfRule>
    <cfRule type="expression" dxfId="5" priority="46">
      <formula>$C37="Création"</formula>
    </cfRule>
    <cfRule type="expression" dxfId="4" priority="47">
      <formula>$C37="Fermeture"</formula>
    </cfRule>
  </conditionalFormatting>
  <conditionalFormatting sqref="S1:S31 T18 S34:S36 S41:S1001">
    <cfRule type="expression" dxfId="3" priority="97">
      <formula>$P1="CT (Contrôle terminal)"</formula>
    </cfRule>
  </conditionalFormatting>
  <conditionalFormatting sqref="T18 A27:O27 R27:S31 A31:O31 R32:R33 R34:S36 A41:S300 A18:S26 A32:B37">
    <cfRule type="expression" dxfId="2" priority="107">
      <formula>$C18="Modification"</formula>
    </cfRule>
  </conditionalFormatting>
  <conditionalFormatting sqref="T18 A18:S26 A27:O27 R27:S31 A31:O31 R32:R33 A32:B37 R34:S36 A41:S300">
    <cfRule type="expression" dxfId="1" priority="108">
      <formula>$C18="Création"</formula>
    </cfRule>
    <cfRule type="expression" dxfId="0" priority="109">
      <formula>$C18="Fermeture"</formula>
    </cfRule>
  </conditionalFormatting>
  <dataValidations count="6">
    <dataValidation type="list" allowBlank="1" showInputMessage="1" showErrorMessage="1" sqref="D1:D6" xr:uid="{CF4099D0-53A9-473C-856F-D1B369A0CFA7}">
      <formula1>"Obligatoire, Facultatif, Complémentaire"</formula1>
    </dataValidation>
    <dataValidation type="list" allowBlank="1" showInputMessage="1" showErrorMessage="1" sqref="E19:I300" xr:uid="{B6FAB6CB-CBE9-4ABB-AFDC-8EEF5CA493F3}">
      <formula1>"OUI, NON"</formula1>
    </dataValidation>
    <dataValidation type="list" allowBlank="1" showInputMessage="1" showErrorMessage="1" sqref="P19:P300" xr:uid="{33B972FB-E439-43EC-8FEB-116EB4725D04}">
      <formula1>"CT (Contrôle terminal), Autres"</formula1>
    </dataValidation>
    <dataValidation type="list" allowBlank="1" showInputMessage="1" showErrorMessage="1" sqref="C19:C300" xr:uid="{BEDF53F0-D495-4E06-B2D7-92DDB123098C}">
      <formula1>"Modification MCC"</formula1>
    </dataValidation>
    <dataValidation type="list" allowBlank="1" showInputMessage="1" showErrorMessage="1" sqref="K19:K300" xr:uid="{FE9B3A7D-B4A5-4EE1-95DF-C18198C12BC3}">
      <formula1>List_Controle2</formula1>
    </dataValidation>
    <dataValidation type="list" allowBlank="1" showInputMessage="1" showErrorMessage="1" sqref="Q19:Q300 N19:N300" xr:uid="{0506C0C1-C52E-4A67-8E73-C6260D0304E4}">
      <formula1>List_Controle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bfe410-571b-4425-93da-db22f790823f" xsi:nil="true"/>
    <lcf76f155ced4ddcb4097134ff3c332f xmlns="68c1812f-f52d-48e3-a5ba-9f3ea47a9e1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340D7B81723408F2BD159ABC68F0B" ma:contentTypeVersion="12" ma:contentTypeDescription="Crée un document." ma:contentTypeScope="" ma:versionID="f57b32f390bef60499b41185bef98633">
  <xsd:schema xmlns:xsd="http://www.w3.org/2001/XMLSchema" xmlns:xs="http://www.w3.org/2001/XMLSchema" xmlns:p="http://schemas.microsoft.com/office/2006/metadata/properties" xmlns:ns2="68c1812f-f52d-48e3-a5ba-9f3ea47a9e15" xmlns:ns3="8ebfe410-571b-4425-93da-db22f790823f" targetNamespace="http://schemas.microsoft.com/office/2006/metadata/properties" ma:root="true" ma:fieldsID="12e5a31243a74195e48b78c8c4454b4a" ns2:_="" ns3:_="">
    <xsd:import namespace="68c1812f-f52d-48e3-a5ba-9f3ea47a9e15"/>
    <xsd:import namespace="8ebfe410-571b-4425-93da-db22f7908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1812f-f52d-48e3-a5ba-9f3ea47a9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fe410-571b-4425-93da-db22f790823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d74eb8-a67d-4140-b39f-0e39b7f0498b}" ma:internalName="TaxCatchAll" ma:showField="CatchAllData" ma:web="8ebfe410-571b-4425-93da-db22f7908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8ebfe410-571b-4425-93da-db22f790823f"/>
    <ds:schemaRef ds:uri="68c1812f-f52d-48e3-a5ba-9f3ea47a9e15"/>
  </ds:schemaRefs>
</ds:datastoreItem>
</file>

<file path=customXml/itemProps2.xml><?xml version="1.0" encoding="utf-8"?>
<ds:datastoreItem xmlns:ds="http://schemas.openxmlformats.org/officeDocument/2006/customXml" ds:itemID="{877C9214-29B1-4995-9B14-0F6B954C59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c1812f-f52d-48e3-a5ba-9f3ea47a9e15"/>
    <ds:schemaRef ds:uri="8ebfe410-571b-4425-93da-db22f79082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19</vt:i4>
      </vt:variant>
    </vt:vector>
  </HeadingPairs>
  <TitlesOfParts>
    <vt:vector size="34" baseType="lpstr">
      <vt:lpstr>Listes</vt:lpstr>
      <vt:lpstr>Calcul</vt:lpstr>
      <vt:lpstr>Fiche Générale</vt:lpstr>
      <vt:lpstr>S1 Maquette</vt:lpstr>
      <vt:lpstr>S1 MCC</vt:lpstr>
      <vt:lpstr>S1 MCC DA</vt:lpstr>
      <vt:lpstr>S2 Maquette</vt:lpstr>
      <vt:lpstr>S2 MCC</vt:lpstr>
      <vt:lpstr>S2 MCC DA</vt:lpstr>
      <vt:lpstr>S3 Maquette</vt:lpstr>
      <vt:lpstr>S3 MCC</vt:lpstr>
      <vt:lpstr>S3 MCC DA</vt:lpstr>
      <vt:lpstr>S4 Maquette</vt:lpstr>
      <vt:lpstr>S4 MCC</vt:lpstr>
      <vt:lpstr>S4 MCC DA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list_typedip</vt:lpstr>
      <vt:lpstr>Portail_Droit</vt:lpstr>
      <vt:lpstr>Portail_EG</vt:lpstr>
      <vt:lpstr>Portail_LLAC</vt:lpstr>
      <vt:lpstr>Portail_Psychologie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 Court</cp:lastModifiedBy>
  <cp:revision/>
  <dcterms:created xsi:type="dcterms:W3CDTF">2022-09-27T13:03:25Z</dcterms:created>
  <dcterms:modified xsi:type="dcterms:W3CDTF">2025-07-11T13:38:04Z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0x010100C8F340D7B81723408F2BD159ABC68F0B</vt:lpwstr>
  </property>
  <property fmtid="{D5CDD505-2E9C-101B-9397-08002B2CF9AE}" pid="3" name="MediaServiceImageTags">
    <vt:lpwstr/>
  </property>
</Properties>
</file>