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arranco/Downloads/"/>
    </mc:Choice>
  </mc:AlternateContent>
  <xr:revisionPtr revIDLastSave="0" documentId="13_ncr:1_{4DC02738-E16D-674B-B8B7-B872A224E599}" xr6:coauthVersionLast="47" xr6:coauthVersionMax="47" xr10:uidLastSave="{00000000-0000-0000-0000-000000000000}"/>
  <bookViews>
    <workbookView xWindow="0" yWindow="780" windowWidth="34200" windowHeight="19960" tabRatio="500" activeTab="14" xr2:uid="{00000000-000D-0000-FFFF-FFFF00000000}"/>
  </bookViews>
  <sheets>
    <sheet name="Listes" sheetId="1" state="hidden" r:id="rId1"/>
    <sheet name="Calcul" sheetId="2" state="hidden" r:id="rId2"/>
    <sheet name="Fiche Générale" sheetId="3" r:id="rId3"/>
    <sheet name="S1 Maquette" sheetId="4" r:id="rId4"/>
    <sheet name="S1 MCC" sheetId="5" r:id="rId5"/>
    <sheet name="S1 MCC DA" sheetId="12" r:id="rId6"/>
    <sheet name="S2 Maquette" sheetId="6" r:id="rId7"/>
    <sheet name="S2 MCC" sheetId="7" r:id="rId8"/>
    <sheet name="S2 MCC DA" sheetId="13" r:id="rId9"/>
    <sheet name="S3 Maquette" sheetId="8" r:id="rId10"/>
    <sheet name="S3 MCC" sheetId="9" r:id="rId11"/>
    <sheet name="S3 MCC DA" sheetId="14" r:id="rId12"/>
    <sheet name="S4 Maquette" sheetId="10" r:id="rId13"/>
    <sheet name="S4 MCC" sheetId="11" r:id="rId14"/>
    <sheet name="S4 MCC DA" sheetId="15" r:id="rId15"/>
  </sheets>
  <externalReferences>
    <externalReference r:id="rId16"/>
  </externalReferences>
  <definedNames>
    <definedName name="list_cmp" localSheetId="5">[1]Listes!$A$48:$H$48</definedName>
    <definedName name="list_cmp" localSheetId="8">[1]Listes!$A$48:$H$48</definedName>
    <definedName name="list_cmp" localSheetId="11">[1]Listes!$A$48:$H$48</definedName>
    <definedName name="list_cmp" localSheetId="14">[1]Listes!$A$48:$H$48</definedName>
    <definedName name="list_cmp">Listes!$A$48:$H$48</definedName>
    <definedName name="List_CNU" localSheetId="5">[1]Listes!$A$56:$A$112</definedName>
    <definedName name="List_CNU" localSheetId="8">[1]Listes!$A$56:$A$112</definedName>
    <definedName name="List_CNU" localSheetId="11">[1]Listes!$A$56:$A$112</definedName>
    <definedName name="List_CNU" localSheetId="14">[1]Listes!$A$56:$A$112</definedName>
    <definedName name="List_CNU">Listes!$A$56:$A$112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2">#REF!</definedName>
    <definedName name="liste_cmp" localSheetId="13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2">#REF!</definedName>
    <definedName name="liste_mention" localSheetId="13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2">#REF!</definedName>
    <definedName name="Por" localSheetId="13">#REF!</definedName>
    <definedName name="Por">#REF!</definedName>
    <definedName name="Portail_Droit">Listes!$B$49:$B$50</definedName>
    <definedName name="Portail_EG">Listes!$A$49:$A$50</definedName>
    <definedName name="Portail_LLAC">Listes!$D$49:$D$61</definedName>
    <definedName name="Portail_Psychologie">Listes!$H$49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2">#REF!</definedName>
    <definedName name="Portail_SHS" localSheetId="13">#REF!</definedName>
    <definedName name="Portail_SHS">Listes!$C$49:$C$57</definedName>
    <definedName name="Portail_ST">Listes!$E$49:$E$54</definedName>
    <definedName name="Portail_STAPS">Listes!$G$49</definedName>
    <definedName name="Portail_SV">Listes!$F$49:$F$51</definedName>
    <definedName name="tab_code" localSheetId="6">#REF!</definedName>
    <definedName name="tab_code" localSheetId="9">#REF!</definedName>
    <definedName name="tab_code" localSheetId="10">#REF!</definedName>
    <definedName name="tab_code" localSheetId="12">#REF!</definedName>
    <definedName name="tab_code" localSheetId="13">#REF!</definedName>
    <definedName name="tab_code">#REF!</definedName>
    <definedName name="tab_code_dip" localSheetId="5">[1]Listes!$A$8:$B$45</definedName>
    <definedName name="tab_code_dip" localSheetId="8">[1]Listes!$A$8:$B$45</definedName>
    <definedName name="tab_code_dip" localSheetId="11">[1]Listes!$A$8:$B$45</definedName>
    <definedName name="tab_code_dip" localSheetId="14">[1]Listes!$A$8:$B$45</definedName>
    <definedName name="tab_code_dip">Listes!$A$8:$B$45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31" i="15" l="1"/>
  <c r="C30" i="15"/>
  <c r="B30" i="15"/>
  <c r="A30" i="15"/>
  <c r="C29" i="15"/>
  <c r="B29" i="15"/>
  <c r="A29" i="15"/>
  <c r="A28" i="15"/>
  <c r="C27" i="15"/>
  <c r="B27" i="15"/>
  <c r="A27" i="15"/>
  <c r="A31" i="11" l="1"/>
  <c r="A28" i="11"/>
  <c r="A30" i="11"/>
  <c r="C302" i="11" l="1"/>
  <c r="B302" i="11"/>
  <c r="A302" i="11"/>
  <c r="C301" i="11"/>
  <c r="B301" i="11"/>
  <c r="A301" i="11"/>
  <c r="C300" i="11"/>
  <c r="B300" i="11"/>
  <c r="A300" i="11"/>
  <c r="C299" i="11"/>
  <c r="B299" i="11"/>
  <c r="A299" i="11"/>
  <c r="C298" i="11"/>
  <c r="B298" i="11"/>
  <c r="A298" i="11"/>
  <c r="C297" i="11"/>
  <c r="B297" i="11"/>
  <c r="A297" i="11"/>
  <c r="C296" i="11"/>
  <c r="B296" i="11"/>
  <c r="A296" i="11"/>
  <c r="C295" i="11"/>
  <c r="B295" i="11"/>
  <c r="A295" i="11"/>
  <c r="C294" i="11"/>
  <c r="B294" i="11"/>
  <c r="A294" i="11"/>
  <c r="C293" i="11"/>
  <c r="B293" i="11"/>
  <c r="A293" i="11"/>
  <c r="C292" i="11"/>
  <c r="B292" i="11"/>
  <c r="A292" i="11"/>
  <c r="C291" i="11"/>
  <c r="B291" i="11"/>
  <c r="A291" i="11"/>
  <c r="C290" i="11"/>
  <c r="B290" i="11"/>
  <c r="A290" i="11"/>
  <c r="C289" i="11"/>
  <c r="B289" i="11"/>
  <c r="A289" i="11"/>
  <c r="C288" i="11"/>
  <c r="B288" i="11"/>
  <c r="A288" i="11"/>
  <c r="C287" i="11"/>
  <c r="B287" i="11"/>
  <c r="A287" i="11"/>
  <c r="C286" i="11"/>
  <c r="B286" i="11"/>
  <c r="A286" i="11"/>
  <c r="C285" i="11"/>
  <c r="B285" i="11"/>
  <c r="A285" i="11"/>
  <c r="C284" i="11"/>
  <c r="B284" i="11"/>
  <c r="A284" i="11"/>
  <c r="C283" i="11"/>
  <c r="B283" i="11"/>
  <c r="A283" i="11"/>
  <c r="C282" i="11"/>
  <c r="B282" i="11"/>
  <c r="A282" i="11"/>
  <c r="C281" i="11"/>
  <c r="B281" i="11"/>
  <c r="A281" i="11"/>
  <c r="C280" i="11"/>
  <c r="B280" i="11"/>
  <c r="A280" i="11"/>
  <c r="C279" i="11"/>
  <c r="B279" i="11"/>
  <c r="A279" i="11"/>
  <c r="C278" i="11"/>
  <c r="B278" i="11"/>
  <c r="A278" i="11"/>
  <c r="C277" i="11"/>
  <c r="B277" i="11"/>
  <c r="A277" i="11"/>
  <c r="C276" i="11"/>
  <c r="B276" i="11"/>
  <c r="A276" i="11"/>
  <c r="C275" i="11"/>
  <c r="B275" i="11"/>
  <c r="A275" i="11"/>
  <c r="C274" i="11"/>
  <c r="B274" i="11"/>
  <c r="A274" i="11"/>
  <c r="C273" i="11"/>
  <c r="B273" i="11"/>
  <c r="A273" i="11"/>
  <c r="C272" i="11"/>
  <c r="B272" i="11"/>
  <c r="A272" i="11"/>
  <c r="C271" i="11"/>
  <c r="B271" i="11"/>
  <c r="A271" i="11"/>
  <c r="C270" i="11"/>
  <c r="B270" i="11"/>
  <c r="A270" i="11"/>
  <c r="C269" i="11"/>
  <c r="B269" i="11"/>
  <c r="A269" i="11"/>
  <c r="C268" i="11"/>
  <c r="B268" i="11"/>
  <c r="A268" i="11"/>
  <c r="C267" i="11"/>
  <c r="B267" i="11"/>
  <c r="A267" i="11"/>
  <c r="C266" i="11"/>
  <c r="B266" i="11"/>
  <c r="A266" i="11"/>
  <c r="C265" i="11"/>
  <c r="B265" i="11"/>
  <c r="A265" i="11"/>
  <c r="C264" i="11"/>
  <c r="B264" i="11"/>
  <c r="A264" i="11"/>
  <c r="C263" i="11"/>
  <c r="B263" i="11"/>
  <c r="A263" i="11"/>
  <c r="C262" i="11"/>
  <c r="B262" i="11"/>
  <c r="A262" i="11"/>
  <c r="C261" i="11"/>
  <c r="B261" i="11"/>
  <c r="A261" i="11"/>
  <c r="C260" i="11"/>
  <c r="B260" i="11"/>
  <c r="A260" i="11"/>
  <c r="C259" i="11"/>
  <c r="B259" i="11"/>
  <c r="A259" i="11"/>
  <c r="C258" i="11"/>
  <c r="B258" i="11"/>
  <c r="A258" i="11"/>
  <c r="C257" i="11"/>
  <c r="B257" i="11"/>
  <c r="A257" i="11"/>
  <c r="C256" i="11"/>
  <c r="B256" i="11"/>
  <c r="A256" i="11"/>
  <c r="C255" i="11"/>
  <c r="B255" i="11"/>
  <c r="A255" i="11"/>
  <c r="C254" i="11"/>
  <c r="B254" i="11"/>
  <c r="A254" i="11"/>
  <c r="C253" i="11"/>
  <c r="B253" i="11"/>
  <c r="A253" i="11"/>
  <c r="C252" i="11"/>
  <c r="B252" i="11"/>
  <c r="A252" i="11"/>
  <c r="C251" i="11"/>
  <c r="B251" i="11"/>
  <c r="A251" i="11"/>
  <c r="C250" i="11"/>
  <c r="B250" i="11"/>
  <c r="A250" i="11"/>
  <c r="C249" i="11"/>
  <c r="B249" i="11"/>
  <c r="A249" i="11"/>
  <c r="C248" i="11"/>
  <c r="B248" i="11"/>
  <c r="A248" i="11"/>
  <c r="C247" i="11"/>
  <c r="B247" i="11"/>
  <c r="A247" i="11"/>
  <c r="C246" i="11"/>
  <c r="B246" i="11"/>
  <c r="A246" i="11"/>
  <c r="C245" i="11"/>
  <c r="B245" i="11"/>
  <c r="A245" i="11"/>
  <c r="C244" i="11"/>
  <c r="B244" i="11"/>
  <c r="A244" i="11"/>
  <c r="C243" i="11"/>
  <c r="B243" i="11"/>
  <c r="A243" i="11"/>
  <c r="C242" i="11"/>
  <c r="B242" i="11"/>
  <c r="A242" i="11"/>
  <c r="C241" i="11"/>
  <c r="B241" i="11"/>
  <c r="A241" i="11"/>
  <c r="C240" i="11"/>
  <c r="B240" i="11"/>
  <c r="A240" i="11"/>
  <c r="C239" i="11"/>
  <c r="B239" i="11"/>
  <c r="A239" i="11"/>
  <c r="C238" i="11"/>
  <c r="B238" i="11"/>
  <c r="A238" i="11"/>
  <c r="C237" i="11"/>
  <c r="B237" i="11"/>
  <c r="A237" i="11"/>
  <c r="C236" i="11"/>
  <c r="B236" i="11"/>
  <c r="A236" i="11"/>
  <c r="C235" i="11"/>
  <c r="B235" i="11"/>
  <c r="A235" i="11"/>
  <c r="C234" i="11"/>
  <c r="B234" i="11"/>
  <c r="A234" i="11"/>
  <c r="C233" i="11"/>
  <c r="B233" i="11"/>
  <c r="A233" i="11"/>
  <c r="C232" i="11"/>
  <c r="B232" i="11"/>
  <c r="A232" i="11"/>
  <c r="C231" i="11"/>
  <c r="B231" i="11"/>
  <c r="A231" i="11"/>
  <c r="C230" i="11"/>
  <c r="B230" i="11"/>
  <c r="A230" i="11"/>
  <c r="C229" i="11"/>
  <c r="B229" i="11"/>
  <c r="A229" i="11"/>
  <c r="C228" i="11"/>
  <c r="B228" i="11"/>
  <c r="A228" i="11"/>
  <c r="C227" i="11"/>
  <c r="B227" i="11"/>
  <c r="A227" i="11"/>
  <c r="C226" i="11"/>
  <c r="B226" i="11"/>
  <c r="A226" i="11"/>
  <c r="C225" i="11"/>
  <c r="B225" i="11"/>
  <c r="A225" i="11"/>
  <c r="C224" i="11"/>
  <c r="B224" i="11"/>
  <c r="A224" i="11"/>
  <c r="C223" i="11"/>
  <c r="B223" i="11"/>
  <c r="A223" i="11"/>
  <c r="C222" i="11"/>
  <c r="B222" i="11"/>
  <c r="A222" i="11"/>
  <c r="C221" i="11"/>
  <c r="B221" i="11"/>
  <c r="A221" i="11"/>
  <c r="C220" i="11"/>
  <c r="B220" i="11"/>
  <c r="A220" i="11"/>
  <c r="C219" i="11"/>
  <c r="B219" i="11"/>
  <c r="A219" i="11"/>
  <c r="C218" i="11"/>
  <c r="B218" i="11"/>
  <c r="A218" i="11"/>
  <c r="C217" i="11"/>
  <c r="B217" i="11"/>
  <c r="A217" i="11"/>
  <c r="C216" i="11"/>
  <c r="B216" i="11"/>
  <c r="A216" i="11"/>
  <c r="C215" i="11"/>
  <c r="B215" i="11"/>
  <c r="A215" i="11"/>
  <c r="C214" i="11"/>
  <c r="B214" i="11"/>
  <c r="A214" i="11"/>
  <c r="C213" i="11"/>
  <c r="B213" i="11"/>
  <c r="A213" i="11"/>
  <c r="C212" i="11"/>
  <c r="B212" i="11"/>
  <c r="A212" i="11"/>
  <c r="C211" i="11"/>
  <c r="B211" i="11"/>
  <c r="A211" i="11"/>
  <c r="C210" i="11"/>
  <c r="B210" i="11"/>
  <c r="A210" i="11"/>
  <c r="C209" i="11"/>
  <c r="B209" i="11"/>
  <c r="A209" i="11"/>
  <c r="C208" i="11"/>
  <c r="B208" i="11"/>
  <c r="A208" i="11"/>
  <c r="C207" i="11"/>
  <c r="B207" i="11"/>
  <c r="A207" i="11"/>
  <c r="C206" i="11"/>
  <c r="B206" i="11"/>
  <c r="A206" i="11"/>
  <c r="C205" i="11"/>
  <c r="B205" i="11"/>
  <c r="A205" i="11"/>
  <c r="C204" i="11"/>
  <c r="B204" i="11"/>
  <c r="A204" i="11"/>
  <c r="C203" i="11"/>
  <c r="B203" i="11"/>
  <c r="A203" i="11"/>
  <c r="C202" i="11"/>
  <c r="B202" i="11"/>
  <c r="A202" i="11"/>
  <c r="C201" i="11"/>
  <c r="B201" i="11"/>
  <c r="A201" i="11"/>
  <c r="C200" i="11"/>
  <c r="B200" i="11"/>
  <c r="A200" i="11"/>
  <c r="C199" i="11"/>
  <c r="B199" i="11"/>
  <c r="A199" i="11"/>
  <c r="C198" i="11"/>
  <c r="B198" i="11"/>
  <c r="A198" i="11"/>
  <c r="C197" i="11"/>
  <c r="B197" i="11"/>
  <c r="A197" i="11"/>
  <c r="C196" i="11"/>
  <c r="B196" i="11"/>
  <c r="A196" i="11"/>
  <c r="C195" i="11"/>
  <c r="B195" i="11"/>
  <c r="A195" i="11"/>
  <c r="C194" i="11"/>
  <c r="B194" i="11"/>
  <c r="A194" i="11"/>
  <c r="C193" i="11"/>
  <c r="B193" i="11"/>
  <c r="A193" i="11"/>
  <c r="C192" i="11"/>
  <c r="B192" i="11"/>
  <c r="A192" i="11"/>
  <c r="C191" i="11"/>
  <c r="B191" i="11"/>
  <c r="A191" i="11"/>
  <c r="C190" i="11"/>
  <c r="B190" i="11"/>
  <c r="A190" i="11"/>
  <c r="C189" i="11"/>
  <c r="B189" i="11"/>
  <c r="A189" i="11"/>
  <c r="C188" i="11"/>
  <c r="B188" i="11"/>
  <c r="A188" i="11"/>
  <c r="C187" i="11"/>
  <c r="B187" i="11"/>
  <c r="A187" i="11"/>
  <c r="C186" i="11"/>
  <c r="B186" i="11"/>
  <c r="A186" i="11"/>
  <c r="C185" i="11"/>
  <c r="B185" i="11"/>
  <c r="A185" i="11"/>
  <c r="C184" i="11"/>
  <c r="B184" i="11"/>
  <c r="A184" i="11"/>
  <c r="C183" i="11"/>
  <c r="B183" i="11"/>
  <c r="A183" i="11"/>
  <c r="C182" i="11"/>
  <c r="B182" i="11"/>
  <c r="A182" i="11"/>
  <c r="C181" i="11"/>
  <c r="B181" i="11"/>
  <c r="A181" i="11"/>
  <c r="C180" i="11"/>
  <c r="B180" i="11"/>
  <c r="A180" i="11"/>
  <c r="C179" i="11"/>
  <c r="B179" i="11"/>
  <c r="A179" i="11"/>
  <c r="C178" i="11"/>
  <c r="B178" i="11"/>
  <c r="A178" i="11"/>
  <c r="C177" i="11"/>
  <c r="B177" i="11"/>
  <c r="A177" i="11"/>
  <c r="C176" i="11"/>
  <c r="B176" i="11"/>
  <c r="A176" i="11"/>
  <c r="C175" i="11"/>
  <c r="B175" i="11"/>
  <c r="A175" i="11"/>
  <c r="C174" i="11"/>
  <c r="B174" i="11"/>
  <c r="A174" i="11"/>
  <c r="C173" i="11"/>
  <c r="B173" i="11"/>
  <c r="A173" i="11"/>
  <c r="C172" i="11"/>
  <c r="B172" i="11"/>
  <c r="A172" i="11"/>
  <c r="C171" i="11"/>
  <c r="B171" i="11"/>
  <c r="A171" i="11"/>
  <c r="C170" i="11"/>
  <c r="B170" i="11"/>
  <c r="A170" i="11"/>
  <c r="C169" i="11"/>
  <c r="B169" i="11"/>
  <c r="A169" i="11"/>
  <c r="C168" i="11"/>
  <c r="B168" i="11"/>
  <c r="A168" i="11"/>
  <c r="C167" i="11"/>
  <c r="B167" i="11"/>
  <c r="A167" i="11"/>
  <c r="C166" i="11"/>
  <c r="B166" i="11"/>
  <c r="A166" i="11"/>
  <c r="C165" i="11"/>
  <c r="B165" i="11"/>
  <c r="A165" i="11"/>
  <c r="C164" i="11"/>
  <c r="B164" i="11"/>
  <c r="A164" i="11"/>
  <c r="C163" i="11"/>
  <c r="B163" i="11"/>
  <c r="A163" i="11"/>
  <c r="C162" i="11"/>
  <c r="B162" i="11"/>
  <c r="A162" i="11"/>
  <c r="C161" i="11"/>
  <c r="B161" i="11"/>
  <c r="A161" i="11"/>
  <c r="C160" i="11"/>
  <c r="B160" i="11"/>
  <c r="A160" i="11"/>
  <c r="C159" i="11"/>
  <c r="B159" i="11"/>
  <c r="A159" i="11"/>
  <c r="C158" i="11"/>
  <c r="B158" i="11"/>
  <c r="A158" i="11"/>
  <c r="C157" i="11"/>
  <c r="B157" i="11"/>
  <c r="A157" i="11"/>
  <c r="C156" i="11"/>
  <c r="B156" i="11"/>
  <c r="A156" i="11"/>
  <c r="C155" i="11"/>
  <c r="B155" i="11"/>
  <c r="A155" i="11"/>
  <c r="C154" i="11"/>
  <c r="B154" i="11"/>
  <c r="A154" i="11"/>
  <c r="C153" i="11"/>
  <c r="B153" i="11"/>
  <c r="A153" i="11"/>
  <c r="C152" i="11"/>
  <c r="B152" i="11"/>
  <c r="A152" i="11"/>
  <c r="C151" i="11"/>
  <c r="B151" i="11"/>
  <c r="A151" i="11"/>
  <c r="C150" i="11"/>
  <c r="B150" i="11"/>
  <c r="A150" i="11"/>
  <c r="C149" i="11"/>
  <c r="B149" i="11"/>
  <c r="A149" i="11"/>
  <c r="C148" i="11"/>
  <c r="B148" i="11"/>
  <c r="A148" i="11"/>
  <c r="C147" i="11"/>
  <c r="B147" i="11"/>
  <c r="A147" i="11"/>
  <c r="C146" i="11"/>
  <c r="B146" i="11"/>
  <c r="A146" i="11"/>
  <c r="C145" i="11"/>
  <c r="B145" i="11"/>
  <c r="A145" i="11"/>
  <c r="C144" i="11"/>
  <c r="B144" i="11"/>
  <c r="A144" i="11"/>
  <c r="C143" i="11"/>
  <c r="B143" i="11"/>
  <c r="A143" i="11"/>
  <c r="C142" i="11"/>
  <c r="B142" i="11"/>
  <c r="A142" i="11"/>
  <c r="C141" i="11"/>
  <c r="B141" i="11"/>
  <c r="A141" i="11"/>
  <c r="C140" i="11"/>
  <c r="B140" i="11"/>
  <c r="A140" i="11"/>
  <c r="C139" i="11"/>
  <c r="B139" i="11"/>
  <c r="A139" i="11"/>
  <c r="C138" i="11"/>
  <c r="B138" i="11"/>
  <c r="A138" i="11"/>
  <c r="C137" i="11"/>
  <c r="B137" i="11"/>
  <c r="A137" i="11"/>
  <c r="C136" i="11"/>
  <c r="B136" i="11"/>
  <c r="A136" i="11"/>
  <c r="C135" i="11"/>
  <c r="B135" i="11"/>
  <c r="A135" i="11"/>
  <c r="C134" i="11"/>
  <c r="B134" i="11"/>
  <c r="A134" i="11"/>
  <c r="C133" i="11"/>
  <c r="B133" i="11"/>
  <c r="A133" i="11"/>
  <c r="C132" i="11"/>
  <c r="B132" i="11"/>
  <c r="A132" i="11"/>
  <c r="C131" i="11"/>
  <c r="B131" i="11"/>
  <c r="A131" i="11"/>
  <c r="C130" i="11"/>
  <c r="B130" i="11"/>
  <c r="A130" i="11"/>
  <c r="C129" i="11"/>
  <c r="B129" i="11"/>
  <c r="A129" i="11"/>
  <c r="C128" i="11"/>
  <c r="B128" i="11"/>
  <c r="A128" i="11"/>
  <c r="C127" i="11"/>
  <c r="B127" i="11"/>
  <c r="A127" i="11"/>
  <c r="C126" i="11"/>
  <c r="B126" i="11"/>
  <c r="A126" i="11"/>
  <c r="C125" i="11"/>
  <c r="B125" i="11"/>
  <c r="A125" i="11"/>
  <c r="C124" i="11"/>
  <c r="B124" i="11"/>
  <c r="A124" i="11"/>
  <c r="C123" i="11"/>
  <c r="B123" i="11"/>
  <c r="A123" i="11"/>
  <c r="C122" i="11"/>
  <c r="B122" i="11"/>
  <c r="A122" i="11"/>
  <c r="C121" i="11"/>
  <c r="B121" i="11"/>
  <c r="A121" i="11"/>
  <c r="C120" i="11"/>
  <c r="B120" i="11"/>
  <c r="A120" i="11"/>
  <c r="C119" i="11"/>
  <c r="B119" i="11"/>
  <c r="A119" i="11"/>
  <c r="C118" i="11"/>
  <c r="B118" i="11"/>
  <c r="A118" i="11"/>
  <c r="C117" i="11"/>
  <c r="B117" i="11"/>
  <c r="A117" i="11"/>
  <c r="C116" i="11"/>
  <c r="B116" i="11"/>
  <c r="A116" i="11"/>
  <c r="C115" i="11"/>
  <c r="B115" i="11"/>
  <c r="A115" i="11"/>
  <c r="C114" i="11"/>
  <c r="B114" i="11"/>
  <c r="A114" i="11"/>
  <c r="C113" i="11"/>
  <c r="B113" i="11"/>
  <c r="A113" i="11"/>
  <c r="C112" i="11"/>
  <c r="B112" i="11"/>
  <c r="A112" i="11"/>
  <c r="C111" i="11"/>
  <c r="B111" i="11"/>
  <c r="A111" i="11"/>
  <c r="C110" i="11"/>
  <c r="B110" i="11"/>
  <c r="A110" i="11"/>
  <c r="C109" i="11"/>
  <c r="B109" i="11"/>
  <c r="A109" i="11"/>
  <c r="C108" i="11"/>
  <c r="B108" i="11"/>
  <c r="A108" i="11"/>
  <c r="C107" i="11"/>
  <c r="B107" i="11"/>
  <c r="A107" i="11"/>
  <c r="C106" i="11"/>
  <c r="B106" i="11"/>
  <c r="A106" i="11"/>
  <c r="C105" i="11"/>
  <c r="B105" i="11"/>
  <c r="A105" i="11"/>
  <c r="C104" i="11"/>
  <c r="B104" i="11"/>
  <c r="A104" i="11"/>
  <c r="C103" i="11"/>
  <c r="B103" i="11"/>
  <c r="A103" i="11"/>
  <c r="C102" i="11"/>
  <c r="B102" i="11"/>
  <c r="A102" i="11"/>
  <c r="C101" i="11"/>
  <c r="B101" i="11"/>
  <c r="A101" i="11"/>
  <c r="C100" i="11"/>
  <c r="B100" i="11"/>
  <c r="A100" i="11"/>
  <c r="C99" i="11"/>
  <c r="B99" i="11"/>
  <c r="A99" i="11"/>
  <c r="C98" i="11"/>
  <c r="B98" i="11"/>
  <c r="A98" i="11"/>
  <c r="C97" i="11"/>
  <c r="B97" i="11"/>
  <c r="A97" i="11"/>
  <c r="C96" i="11"/>
  <c r="B96" i="11"/>
  <c r="A96" i="11"/>
  <c r="C95" i="11"/>
  <c r="B95" i="11"/>
  <c r="A95" i="11"/>
  <c r="C94" i="11"/>
  <c r="B94" i="11"/>
  <c r="A94" i="11"/>
  <c r="C93" i="11"/>
  <c r="B93" i="11"/>
  <c r="A93" i="11"/>
  <c r="C92" i="11"/>
  <c r="B92" i="11"/>
  <c r="A92" i="11"/>
  <c r="C91" i="11"/>
  <c r="B91" i="11"/>
  <c r="A91" i="11"/>
  <c r="C90" i="11"/>
  <c r="B90" i="11"/>
  <c r="A90" i="11"/>
  <c r="C89" i="11"/>
  <c r="B89" i="11"/>
  <c r="A89" i="11"/>
  <c r="C88" i="11"/>
  <c r="B88" i="11"/>
  <c r="A88" i="11"/>
  <c r="C87" i="11"/>
  <c r="B87" i="11"/>
  <c r="A87" i="11"/>
  <c r="C86" i="11"/>
  <c r="B86" i="11"/>
  <c r="A86" i="11"/>
  <c r="C85" i="11"/>
  <c r="B85" i="11"/>
  <c r="A85" i="11"/>
  <c r="C84" i="11"/>
  <c r="B84" i="11"/>
  <c r="A84" i="11"/>
  <c r="C83" i="11"/>
  <c r="B83" i="11"/>
  <c r="A83" i="11"/>
  <c r="C82" i="11"/>
  <c r="B82" i="11"/>
  <c r="A82" i="11"/>
  <c r="C81" i="11"/>
  <c r="B81" i="11"/>
  <c r="A81" i="11"/>
  <c r="C80" i="11"/>
  <c r="B80" i="11"/>
  <c r="A80" i="11"/>
  <c r="C79" i="11"/>
  <c r="B79" i="11"/>
  <c r="A79" i="11"/>
  <c r="C78" i="11"/>
  <c r="B78" i="11"/>
  <c r="A78" i="11"/>
  <c r="C77" i="11"/>
  <c r="B77" i="11"/>
  <c r="A77" i="11"/>
  <c r="C76" i="11"/>
  <c r="B76" i="11"/>
  <c r="A76" i="11"/>
  <c r="C75" i="11"/>
  <c r="B75" i="11"/>
  <c r="A75" i="11"/>
  <c r="C74" i="11"/>
  <c r="B74" i="11"/>
  <c r="A74" i="11"/>
  <c r="C73" i="11"/>
  <c r="B73" i="11"/>
  <c r="A73" i="11"/>
  <c r="C72" i="11"/>
  <c r="B72" i="11"/>
  <c r="A72" i="11"/>
  <c r="C71" i="11"/>
  <c r="B71" i="11"/>
  <c r="A71" i="11"/>
  <c r="C70" i="11"/>
  <c r="B70" i="11"/>
  <c r="A70" i="11"/>
  <c r="C69" i="11"/>
  <c r="B69" i="11"/>
  <c r="A69" i="11"/>
  <c r="C68" i="11"/>
  <c r="B68" i="11"/>
  <c r="A68" i="11"/>
  <c r="C67" i="11"/>
  <c r="B67" i="11"/>
  <c r="A67" i="11"/>
  <c r="C66" i="11"/>
  <c r="B66" i="11"/>
  <c r="A66" i="11"/>
  <c r="C65" i="11"/>
  <c r="B65" i="11"/>
  <c r="A65" i="11"/>
  <c r="C64" i="11"/>
  <c r="B64" i="11"/>
  <c r="A64" i="11"/>
  <c r="C63" i="11"/>
  <c r="B63" i="11"/>
  <c r="A63" i="11"/>
  <c r="C62" i="11"/>
  <c r="B62" i="11"/>
  <c r="A62" i="11"/>
  <c r="C61" i="11"/>
  <c r="B61" i="11"/>
  <c r="A61" i="11"/>
  <c r="C60" i="11"/>
  <c r="B60" i="11"/>
  <c r="A60" i="11"/>
  <c r="C59" i="11"/>
  <c r="B59" i="11"/>
  <c r="A59" i="11"/>
  <c r="C58" i="11"/>
  <c r="B58" i="11"/>
  <c r="A58" i="11"/>
  <c r="C57" i="11"/>
  <c r="B57" i="11"/>
  <c r="A57" i="11"/>
  <c r="C56" i="11"/>
  <c r="B56" i="11"/>
  <c r="A56" i="11"/>
  <c r="C55" i="11"/>
  <c r="B55" i="11"/>
  <c r="A55" i="11"/>
  <c r="C54" i="11"/>
  <c r="B54" i="11"/>
  <c r="A54" i="11"/>
  <c r="C53" i="11"/>
  <c r="B53" i="11"/>
  <c r="A53" i="11"/>
  <c r="C52" i="11"/>
  <c r="B52" i="11"/>
  <c r="A52" i="11"/>
  <c r="C51" i="11"/>
  <c r="B51" i="11"/>
  <c r="A51" i="11"/>
  <c r="C50" i="11"/>
  <c r="B50" i="11"/>
  <c r="A50" i="11"/>
  <c r="C49" i="11"/>
  <c r="B49" i="11"/>
  <c r="A49" i="11"/>
  <c r="C48" i="11"/>
  <c r="B48" i="11"/>
  <c r="A48" i="11"/>
  <c r="C47" i="11"/>
  <c r="B47" i="11"/>
  <c r="A47" i="11"/>
  <c r="C46" i="11"/>
  <c r="B46" i="11"/>
  <c r="A46" i="11"/>
  <c r="C45" i="11"/>
  <c r="B45" i="11"/>
  <c r="A45" i="11"/>
  <c r="C44" i="11"/>
  <c r="B44" i="11"/>
  <c r="A44" i="11"/>
  <c r="C43" i="11"/>
  <c r="B43" i="11"/>
  <c r="A43" i="11"/>
  <c r="C42" i="11"/>
  <c r="B42" i="11"/>
  <c r="A42" i="11"/>
  <c r="C41" i="11"/>
  <c r="B41" i="11"/>
  <c r="A41" i="11"/>
  <c r="C40" i="11"/>
  <c r="B40" i="11"/>
  <c r="A40" i="11"/>
  <c r="C39" i="11"/>
  <c r="B39" i="11"/>
  <c r="A39" i="11"/>
  <c r="C38" i="11"/>
  <c r="B38" i="11"/>
  <c r="A38" i="11"/>
  <c r="C37" i="11"/>
  <c r="B37" i="11"/>
  <c r="A37" i="11"/>
  <c r="C36" i="11"/>
  <c r="B36" i="11"/>
  <c r="A36" i="11"/>
  <c r="C35" i="11"/>
  <c r="B35" i="11"/>
  <c r="A35" i="11"/>
  <c r="C34" i="11"/>
  <c r="B34" i="11"/>
  <c r="A34" i="11"/>
  <c r="C33" i="11"/>
  <c r="B33" i="11"/>
  <c r="A33" i="11"/>
  <c r="C32" i="11"/>
  <c r="B32" i="11"/>
  <c r="A32" i="11"/>
  <c r="C30" i="11"/>
  <c r="B30" i="11"/>
  <c r="C29" i="11"/>
  <c r="B29" i="11"/>
  <c r="A29" i="11"/>
  <c r="C27" i="11"/>
  <c r="B27" i="11"/>
  <c r="A27" i="11"/>
  <c r="C26" i="11"/>
  <c r="B26" i="11"/>
  <c r="A26" i="11"/>
  <c r="C25" i="11"/>
  <c r="B25" i="11"/>
  <c r="A25" i="11"/>
  <c r="C24" i="11"/>
  <c r="B24" i="11"/>
  <c r="A24" i="11"/>
  <c r="C23" i="11"/>
  <c r="B23" i="11"/>
  <c r="A23" i="11"/>
  <c r="C22" i="11"/>
  <c r="B22" i="11"/>
  <c r="A22" i="11"/>
  <c r="C21" i="11"/>
  <c r="B21" i="11"/>
  <c r="A21" i="11"/>
  <c r="C20" i="11"/>
  <c r="B20" i="11"/>
  <c r="A20" i="11"/>
  <c r="C19" i="11"/>
  <c r="B19" i="11"/>
  <c r="A19" i="11"/>
  <c r="E15" i="11"/>
  <c r="B15" i="11"/>
  <c r="E10" i="11"/>
  <c r="E7" i="11"/>
  <c r="B7" i="11"/>
  <c r="E13" i="10"/>
  <c r="E13" i="11" s="1"/>
  <c r="B13" i="10"/>
  <c r="B13" i="11" s="1"/>
  <c r="E10" i="10"/>
  <c r="E7" i="10"/>
  <c r="B7" i="10"/>
  <c r="C300" i="9"/>
  <c r="B300" i="9"/>
  <c r="A300" i="9"/>
  <c r="C299" i="9"/>
  <c r="B299" i="9"/>
  <c r="A299" i="9"/>
  <c r="C298" i="9"/>
  <c r="B298" i="9"/>
  <c r="A298" i="9"/>
  <c r="C297" i="9"/>
  <c r="B297" i="9"/>
  <c r="A297" i="9"/>
  <c r="C296" i="9"/>
  <c r="B296" i="9"/>
  <c r="A296" i="9"/>
  <c r="C295" i="9"/>
  <c r="B295" i="9"/>
  <c r="A295" i="9"/>
  <c r="C294" i="9"/>
  <c r="B294" i="9"/>
  <c r="A294" i="9"/>
  <c r="C293" i="9"/>
  <c r="B293" i="9"/>
  <c r="A293" i="9"/>
  <c r="C292" i="9"/>
  <c r="B292" i="9"/>
  <c r="A292" i="9"/>
  <c r="C291" i="9"/>
  <c r="B291" i="9"/>
  <c r="A291" i="9"/>
  <c r="C290" i="9"/>
  <c r="B290" i="9"/>
  <c r="A290" i="9"/>
  <c r="C289" i="9"/>
  <c r="B289" i="9"/>
  <c r="A289" i="9"/>
  <c r="C288" i="9"/>
  <c r="B288" i="9"/>
  <c r="A288" i="9"/>
  <c r="C287" i="9"/>
  <c r="B287" i="9"/>
  <c r="A287" i="9"/>
  <c r="C286" i="9"/>
  <c r="B286" i="9"/>
  <c r="A286" i="9"/>
  <c r="C285" i="9"/>
  <c r="B285" i="9"/>
  <c r="A285" i="9"/>
  <c r="C284" i="9"/>
  <c r="B284" i="9"/>
  <c r="A284" i="9"/>
  <c r="C283" i="9"/>
  <c r="B283" i="9"/>
  <c r="A283" i="9"/>
  <c r="C282" i="9"/>
  <c r="B282" i="9"/>
  <c r="A282" i="9"/>
  <c r="C281" i="9"/>
  <c r="B281" i="9"/>
  <c r="A281" i="9"/>
  <c r="C280" i="9"/>
  <c r="B280" i="9"/>
  <c r="A280" i="9"/>
  <c r="C279" i="9"/>
  <c r="B279" i="9"/>
  <c r="A279" i="9"/>
  <c r="C278" i="9"/>
  <c r="B278" i="9"/>
  <c r="A278" i="9"/>
  <c r="C277" i="9"/>
  <c r="B277" i="9"/>
  <c r="A277" i="9"/>
  <c r="C276" i="9"/>
  <c r="B276" i="9"/>
  <c r="A276" i="9"/>
  <c r="C275" i="9"/>
  <c r="B275" i="9"/>
  <c r="A275" i="9"/>
  <c r="C274" i="9"/>
  <c r="B274" i="9"/>
  <c r="A274" i="9"/>
  <c r="C273" i="9"/>
  <c r="B273" i="9"/>
  <c r="A273" i="9"/>
  <c r="C272" i="9"/>
  <c r="B272" i="9"/>
  <c r="A272" i="9"/>
  <c r="C271" i="9"/>
  <c r="B271" i="9"/>
  <c r="A271" i="9"/>
  <c r="C270" i="9"/>
  <c r="B270" i="9"/>
  <c r="A270" i="9"/>
  <c r="C269" i="9"/>
  <c r="B269" i="9"/>
  <c r="A269" i="9"/>
  <c r="C268" i="9"/>
  <c r="B268" i="9"/>
  <c r="A268" i="9"/>
  <c r="C267" i="9"/>
  <c r="B267" i="9"/>
  <c r="A267" i="9"/>
  <c r="C266" i="9"/>
  <c r="B266" i="9"/>
  <c r="A266" i="9"/>
  <c r="C265" i="9"/>
  <c r="B265" i="9"/>
  <c r="A265" i="9"/>
  <c r="C264" i="9"/>
  <c r="B264" i="9"/>
  <c r="A264" i="9"/>
  <c r="C263" i="9"/>
  <c r="B263" i="9"/>
  <c r="A263" i="9"/>
  <c r="C262" i="9"/>
  <c r="B262" i="9"/>
  <c r="A262" i="9"/>
  <c r="C261" i="9"/>
  <c r="B261" i="9"/>
  <c r="A261" i="9"/>
  <c r="C260" i="9"/>
  <c r="B260" i="9"/>
  <c r="A260" i="9"/>
  <c r="C259" i="9"/>
  <c r="B259" i="9"/>
  <c r="A259" i="9"/>
  <c r="C258" i="9"/>
  <c r="B258" i="9"/>
  <c r="A258" i="9"/>
  <c r="C257" i="9"/>
  <c r="B257" i="9"/>
  <c r="A257" i="9"/>
  <c r="C256" i="9"/>
  <c r="B256" i="9"/>
  <c r="A256" i="9"/>
  <c r="C255" i="9"/>
  <c r="B255" i="9"/>
  <c r="A255" i="9"/>
  <c r="C254" i="9"/>
  <c r="B254" i="9"/>
  <c r="A254" i="9"/>
  <c r="C253" i="9"/>
  <c r="B253" i="9"/>
  <c r="A253" i="9"/>
  <c r="C252" i="9"/>
  <c r="B252" i="9"/>
  <c r="A252" i="9"/>
  <c r="C251" i="9"/>
  <c r="B251" i="9"/>
  <c r="A251" i="9"/>
  <c r="C250" i="9"/>
  <c r="B250" i="9"/>
  <c r="A250" i="9"/>
  <c r="C249" i="9"/>
  <c r="B249" i="9"/>
  <c r="A249" i="9"/>
  <c r="C248" i="9"/>
  <c r="B248" i="9"/>
  <c r="A248" i="9"/>
  <c r="C247" i="9"/>
  <c r="B247" i="9"/>
  <c r="A247" i="9"/>
  <c r="C246" i="9"/>
  <c r="B246" i="9"/>
  <c r="A246" i="9"/>
  <c r="C245" i="9"/>
  <c r="B245" i="9"/>
  <c r="A245" i="9"/>
  <c r="C244" i="9"/>
  <c r="B244" i="9"/>
  <c r="A244" i="9"/>
  <c r="C243" i="9"/>
  <c r="B243" i="9"/>
  <c r="A243" i="9"/>
  <c r="C242" i="9"/>
  <c r="B242" i="9"/>
  <c r="A242" i="9"/>
  <c r="C241" i="9"/>
  <c r="B241" i="9"/>
  <c r="A241" i="9"/>
  <c r="C240" i="9"/>
  <c r="B240" i="9"/>
  <c r="A240" i="9"/>
  <c r="C239" i="9"/>
  <c r="B239" i="9"/>
  <c r="A239" i="9"/>
  <c r="C238" i="9"/>
  <c r="B238" i="9"/>
  <c r="A238" i="9"/>
  <c r="C237" i="9"/>
  <c r="B237" i="9"/>
  <c r="A237" i="9"/>
  <c r="C236" i="9"/>
  <c r="B236" i="9"/>
  <c r="A236" i="9"/>
  <c r="C235" i="9"/>
  <c r="B235" i="9"/>
  <c r="A235" i="9"/>
  <c r="C234" i="9"/>
  <c r="B234" i="9"/>
  <c r="A234" i="9"/>
  <c r="C233" i="9"/>
  <c r="B233" i="9"/>
  <c r="A233" i="9"/>
  <c r="C232" i="9"/>
  <c r="B232" i="9"/>
  <c r="A232" i="9"/>
  <c r="C231" i="9"/>
  <c r="B231" i="9"/>
  <c r="A231" i="9"/>
  <c r="C230" i="9"/>
  <c r="B230" i="9"/>
  <c r="A230" i="9"/>
  <c r="C229" i="9"/>
  <c r="B229" i="9"/>
  <c r="A229" i="9"/>
  <c r="C228" i="9"/>
  <c r="B228" i="9"/>
  <c r="A228" i="9"/>
  <c r="C227" i="9"/>
  <c r="B227" i="9"/>
  <c r="A227" i="9"/>
  <c r="C226" i="9"/>
  <c r="B226" i="9"/>
  <c r="A226" i="9"/>
  <c r="C225" i="9"/>
  <c r="B225" i="9"/>
  <c r="A225" i="9"/>
  <c r="C224" i="9"/>
  <c r="B224" i="9"/>
  <c r="A224" i="9"/>
  <c r="C223" i="9"/>
  <c r="B223" i="9"/>
  <c r="A223" i="9"/>
  <c r="C222" i="9"/>
  <c r="B222" i="9"/>
  <c r="A222" i="9"/>
  <c r="C221" i="9"/>
  <c r="B221" i="9"/>
  <c r="A221" i="9"/>
  <c r="C220" i="9"/>
  <c r="B220" i="9"/>
  <c r="A220" i="9"/>
  <c r="C219" i="9"/>
  <c r="B219" i="9"/>
  <c r="A219" i="9"/>
  <c r="C218" i="9"/>
  <c r="B218" i="9"/>
  <c r="A218" i="9"/>
  <c r="C217" i="9"/>
  <c r="B217" i="9"/>
  <c r="A217" i="9"/>
  <c r="C216" i="9"/>
  <c r="B216" i="9"/>
  <c r="A216" i="9"/>
  <c r="C215" i="9"/>
  <c r="B215" i="9"/>
  <c r="A215" i="9"/>
  <c r="C214" i="9"/>
  <c r="B214" i="9"/>
  <c r="A214" i="9"/>
  <c r="C213" i="9"/>
  <c r="B213" i="9"/>
  <c r="A213" i="9"/>
  <c r="C212" i="9"/>
  <c r="B212" i="9"/>
  <c r="A212" i="9"/>
  <c r="C211" i="9"/>
  <c r="B211" i="9"/>
  <c r="A211" i="9"/>
  <c r="C210" i="9"/>
  <c r="B210" i="9"/>
  <c r="A210" i="9"/>
  <c r="C209" i="9"/>
  <c r="B209" i="9"/>
  <c r="A209" i="9"/>
  <c r="C208" i="9"/>
  <c r="B208" i="9"/>
  <c r="A208" i="9"/>
  <c r="C207" i="9"/>
  <c r="B207" i="9"/>
  <c r="A207" i="9"/>
  <c r="C206" i="9"/>
  <c r="B206" i="9"/>
  <c r="A206" i="9"/>
  <c r="C205" i="9"/>
  <c r="B205" i="9"/>
  <c r="A205" i="9"/>
  <c r="C204" i="9"/>
  <c r="B204" i="9"/>
  <c r="A204" i="9"/>
  <c r="C203" i="9"/>
  <c r="B203" i="9"/>
  <c r="A203" i="9"/>
  <c r="C202" i="9"/>
  <c r="B202" i="9"/>
  <c r="A202" i="9"/>
  <c r="C201" i="9"/>
  <c r="B201" i="9"/>
  <c r="A201" i="9"/>
  <c r="C200" i="9"/>
  <c r="B200" i="9"/>
  <c r="A200" i="9"/>
  <c r="C199" i="9"/>
  <c r="B199" i="9"/>
  <c r="A199" i="9"/>
  <c r="C198" i="9"/>
  <c r="B198" i="9"/>
  <c r="A198" i="9"/>
  <c r="C197" i="9"/>
  <c r="B197" i="9"/>
  <c r="A197" i="9"/>
  <c r="C196" i="9"/>
  <c r="B196" i="9"/>
  <c r="A196" i="9"/>
  <c r="C195" i="9"/>
  <c r="B195" i="9"/>
  <c r="A195" i="9"/>
  <c r="C194" i="9"/>
  <c r="B194" i="9"/>
  <c r="A194" i="9"/>
  <c r="C193" i="9"/>
  <c r="B193" i="9"/>
  <c r="A193" i="9"/>
  <c r="C192" i="9"/>
  <c r="B192" i="9"/>
  <c r="A192" i="9"/>
  <c r="C191" i="9"/>
  <c r="B191" i="9"/>
  <c r="A191" i="9"/>
  <c r="C190" i="9"/>
  <c r="B190" i="9"/>
  <c r="A190" i="9"/>
  <c r="C189" i="9"/>
  <c r="B189" i="9"/>
  <c r="A189" i="9"/>
  <c r="C188" i="9"/>
  <c r="B188" i="9"/>
  <c r="A188" i="9"/>
  <c r="C187" i="9"/>
  <c r="B187" i="9"/>
  <c r="A187" i="9"/>
  <c r="C186" i="9"/>
  <c r="B186" i="9"/>
  <c r="A186" i="9"/>
  <c r="C185" i="9"/>
  <c r="B185" i="9"/>
  <c r="A185" i="9"/>
  <c r="C184" i="9"/>
  <c r="B184" i="9"/>
  <c r="A184" i="9"/>
  <c r="C183" i="9"/>
  <c r="B183" i="9"/>
  <c r="A183" i="9"/>
  <c r="C182" i="9"/>
  <c r="B182" i="9"/>
  <c r="A182" i="9"/>
  <c r="C181" i="9"/>
  <c r="B181" i="9"/>
  <c r="A181" i="9"/>
  <c r="C180" i="9"/>
  <c r="B180" i="9"/>
  <c r="A180" i="9"/>
  <c r="C179" i="9"/>
  <c r="B179" i="9"/>
  <c r="A179" i="9"/>
  <c r="C178" i="9"/>
  <c r="B178" i="9"/>
  <c r="A178" i="9"/>
  <c r="C177" i="9"/>
  <c r="B177" i="9"/>
  <c r="A177" i="9"/>
  <c r="C176" i="9"/>
  <c r="B176" i="9"/>
  <c r="A176" i="9"/>
  <c r="C175" i="9"/>
  <c r="B175" i="9"/>
  <c r="A175" i="9"/>
  <c r="C174" i="9"/>
  <c r="B174" i="9"/>
  <c r="A174" i="9"/>
  <c r="C173" i="9"/>
  <c r="B173" i="9"/>
  <c r="A173" i="9"/>
  <c r="C172" i="9"/>
  <c r="B172" i="9"/>
  <c r="A172" i="9"/>
  <c r="C171" i="9"/>
  <c r="B171" i="9"/>
  <c r="A171" i="9"/>
  <c r="C170" i="9"/>
  <c r="B170" i="9"/>
  <c r="A170" i="9"/>
  <c r="C169" i="9"/>
  <c r="B169" i="9"/>
  <c r="A169" i="9"/>
  <c r="C168" i="9"/>
  <c r="B168" i="9"/>
  <c r="A168" i="9"/>
  <c r="C167" i="9"/>
  <c r="B167" i="9"/>
  <c r="A167" i="9"/>
  <c r="C166" i="9"/>
  <c r="B166" i="9"/>
  <c r="A166" i="9"/>
  <c r="C165" i="9"/>
  <c r="B165" i="9"/>
  <c r="A165" i="9"/>
  <c r="C164" i="9"/>
  <c r="B164" i="9"/>
  <c r="A164" i="9"/>
  <c r="C163" i="9"/>
  <c r="B163" i="9"/>
  <c r="A163" i="9"/>
  <c r="C162" i="9"/>
  <c r="B162" i="9"/>
  <c r="A162" i="9"/>
  <c r="C161" i="9"/>
  <c r="B161" i="9"/>
  <c r="A161" i="9"/>
  <c r="C160" i="9"/>
  <c r="B160" i="9"/>
  <c r="A160" i="9"/>
  <c r="C159" i="9"/>
  <c r="B159" i="9"/>
  <c r="A159" i="9"/>
  <c r="C158" i="9"/>
  <c r="B158" i="9"/>
  <c r="A158" i="9"/>
  <c r="C157" i="9"/>
  <c r="B157" i="9"/>
  <c r="A157" i="9"/>
  <c r="C156" i="9"/>
  <c r="B156" i="9"/>
  <c r="A156" i="9"/>
  <c r="C155" i="9"/>
  <c r="B155" i="9"/>
  <c r="A155" i="9"/>
  <c r="C154" i="9"/>
  <c r="B154" i="9"/>
  <c r="A154" i="9"/>
  <c r="C153" i="9"/>
  <c r="B153" i="9"/>
  <c r="A153" i="9"/>
  <c r="C152" i="9"/>
  <c r="B152" i="9"/>
  <c r="A152" i="9"/>
  <c r="C151" i="9"/>
  <c r="B151" i="9"/>
  <c r="A151" i="9"/>
  <c r="C150" i="9"/>
  <c r="B150" i="9"/>
  <c r="A150" i="9"/>
  <c r="C149" i="9"/>
  <c r="B149" i="9"/>
  <c r="A149" i="9"/>
  <c r="C148" i="9"/>
  <c r="B148" i="9"/>
  <c r="A148" i="9"/>
  <c r="C147" i="9"/>
  <c r="B147" i="9"/>
  <c r="A147" i="9"/>
  <c r="C146" i="9"/>
  <c r="B146" i="9"/>
  <c r="A146" i="9"/>
  <c r="C145" i="9"/>
  <c r="B145" i="9"/>
  <c r="A145" i="9"/>
  <c r="C144" i="9"/>
  <c r="B144" i="9"/>
  <c r="A144" i="9"/>
  <c r="C143" i="9"/>
  <c r="B143" i="9"/>
  <c r="A143" i="9"/>
  <c r="C142" i="9"/>
  <c r="B142" i="9"/>
  <c r="A142" i="9"/>
  <c r="C141" i="9"/>
  <c r="B141" i="9"/>
  <c r="A141" i="9"/>
  <c r="C140" i="9"/>
  <c r="B140" i="9"/>
  <c r="A140" i="9"/>
  <c r="C139" i="9"/>
  <c r="B139" i="9"/>
  <c r="A139" i="9"/>
  <c r="C138" i="9"/>
  <c r="B138" i="9"/>
  <c r="A138" i="9"/>
  <c r="C137" i="9"/>
  <c r="B137" i="9"/>
  <c r="A137" i="9"/>
  <c r="C136" i="9"/>
  <c r="B136" i="9"/>
  <c r="A136" i="9"/>
  <c r="C135" i="9"/>
  <c r="B135" i="9"/>
  <c r="A135" i="9"/>
  <c r="C134" i="9"/>
  <c r="B134" i="9"/>
  <c r="A134" i="9"/>
  <c r="C133" i="9"/>
  <c r="B133" i="9"/>
  <c r="A133" i="9"/>
  <c r="C132" i="9"/>
  <c r="B132" i="9"/>
  <c r="A132" i="9"/>
  <c r="C131" i="9"/>
  <c r="B131" i="9"/>
  <c r="A131" i="9"/>
  <c r="C130" i="9"/>
  <c r="B130" i="9"/>
  <c r="A130" i="9"/>
  <c r="C129" i="9"/>
  <c r="B129" i="9"/>
  <c r="A129" i="9"/>
  <c r="C128" i="9"/>
  <c r="B128" i="9"/>
  <c r="A128" i="9"/>
  <c r="C127" i="9"/>
  <c r="B127" i="9"/>
  <c r="A127" i="9"/>
  <c r="C126" i="9"/>
  <c r="B126" i="9"/>
  <c r="A126" i="9"/>
  <c r="C125" i="9"/>
  <c r="B125" i="9"/>
  <c r="A125" i="9"/>
  <c r="C124" i="9"/>
  <c r="B124" i="9"/>
  <c r="A124" i="9"/>
  <c r="C123" i="9"/>
  <c r="B123" i="9"/>
  <c r="A123" i="9"/>
  <c r="C122" i="9"/>
  <c r="B122" i="9"/>
  <c r="A122" i="9"/>
  <c r="C121" i="9"/>
  <c r="B121" i="9"/>
  <c r="A121" i="9"/>
  <c r="C120" i="9"/>
  <c r="B120" i="9"/>
  <c r="A120" i="9"/>
  <c r="C119" i="9"/>
  <c r="B119" i="9"/>
  <c r="A119" i="9"/>
  <c r="C118" i="9"/>
  <c r="B118" i="9"/>
  <c r="A118" i="9"/>
  <c r="C117" i="9"/>
  <c r="B117" i="9"/>
  <c r="A117" i="9"/>
  <c r="C116" i="9"/>
  <c r="B116" i="9"/>
  <c r="A116" i="9"/>
  <c r="C115" i="9"/>
  <c r="B115" i="9"/>
  <c r="A115" i="9"/>
  <c r="C114" i="9"/>
  <c r="B114" i="9"/>
  <c r="A114" i="9"/>
  <c r="C113" i="9"/>
  <c r="B113" i="9"/>
  <c r="A113" i="9"/>
  <c r="C112" i="9"/>
  <c r="B112" i="9"/>
  <c r="A112" i="9"/>
  <c r="C111" i="9"/>
  <c r="B111" i="9"/>
  <c r="A111" i="9"/>
  <c r="C110" i="9"/>
  <c r="B110" i="9"/>
  <c r="A110" i="9"/>
  <c r="C109" i="9"/>
  <c r="B109" i="9"/>
  <c r="A109" i="9"/>
  <c r="C108" i="9"/>
  <c r="B108" i="9"/>
  <c r="A108" i="9"/>
  <c r="C107" i="9"/>
  <c r="B107" i="9"/>
  <c r="A107" i="9"/>
  <c r="C106" i="9"/>
  <c r="B106" i="9"/>
  <c r="A106" i="9"/>
  <c r="C105" i="9"/>
  <c r="B105" i="9"/>
  <c r="A105" i="9"/>
  <c r="C104" i="9"/>
  <c r="B104" i="9"/>
  <c r="A104" i="9"/>
  <c r="C103" i="9"/>
  <c r="B103" i="9"/>
  <c r="A103" i="9"/>
  <c r="C102" i="9"/>
  <c r="B102" i="9"/>
  <c r="A102" i="9"/>
  <c r="C101" i="9"/>
  <c r="B101" i="9"/>
  <c r="A101" i="9"/>
  <c r="C100" i="9"/>
  <c r="B100" i="9"/>
  <c r="A100" i="9"/>
  <c r="C99" i="9"/>
  <c r="B99" i="9"/>
  <c r="A99" i="9"/>
  <c r="C98" i="9"/>
  <c r="B98" i="9"/>
  <c r="A98" i="9"/>
  <c r="C97" i="9"/>
  <c r="B97" i="9"/>
  <c r="A97" i="9"/>
  <c r="C96" i="9"/>
  <c r="B96" i="9"/>
  <c r="A96" i="9"/>
  <c r="C95" i="9"/>
  <c r="B95" i="9"/>
  <c r="A95" i="9"/>
  <c r="C94" i="9"/>
  <c r="B94" i="9"/>
  <c r="A94" i="9"/>
  <c r="C93" i="9"/>
  <c r="B93" i="9"/>
  <c r="A93" i="9"/>
  <c r="C92" i="9"/>
  <c r="B92" i="9"/>
  <c r="A92" i="9"/>
  <c r="C91" i="9"/>
  <c r="B91" i="9"/>
  <c r="A91" i="9"/>
  <c r="C90" i="9"/>
  <c r="B90" i="9"/>
  <c r="A90" i="9"/>
  <c r="C89" i="9"/>
  <c r="B89" i="9"/>
  <c r="A89" i="9"/>
  <c r="C88" i="9"/>
  <c r="B88" i="9"/>
  <c r="A88" i="9"/>
  <c r="C87" i="9"/>
  <c r="B87" i="9"/>
  <c r="A87" i="9"/>
  <c r="C86" i="9"/>
  <c r="B86" i="9"/>
  <c r="A86" i="9"/>
  <c r="C85" i="9"/>
  <c r="B85" i="9"/>
  <c r="A85" i="9"/>
  <c r="C84" i="9"/>
  <c r="B84" i="9"/>
  <c r="A84" i="9"/>
  <c r="C83" i="9"/>
  <c r="B83" i="9"/>
  <c r="A83" i="9"/>
  <c r="C82" i="9"/>
  <c r="B82" i="9"/>
  <c r="A82" i="9"/>
  <c r="C81" i="9"/>
  <c r="B81" i="9"/>
  <c r="A81" i="9"/>
  <c r="C80" i="9"/>
  <c r="B80" i="9"/>
  <c r="A80" i="9"/>
  <c r="C79" i="9"/>
  <c r="B79" i="9"/>
  <c r="A79" i="9"/>
  <c r="C78" i="9"/>
  <c r="B78" i="9"/>
  <c r="A78" i="9"/>
  <c r="C77" i="9"/>
  <c r="B77" i="9"/>
  <c r="A77" i="9"/>
  <c r="C76" i="9"/>
  <c r="B76" i="9"/>
  <c r="A76" i="9"/>
  <c r="C75" i="9"/>
  <c r="B75" i="9"/>
  <c r="A75" i="9"/>
  <c r="C74" i="9"/>
  <c r="B74" i="9"/>
  <c r="A74" i="9"/>
  <c r="C73" i="9"/>
  <c r="B73" i="9"/>
  <c r="A73" i="9"/>
  <c r="C72" i="9"/>
  <c r="B72" i="9"/>
  <c r="A72" i="9"/>
  <c r="C71" i="9"/>
  <c r="B71" i="9"/>
  <c r="A71" i="9"/>
  <c r="C70" i="9"/>
  <c r="B70" i="9"/>
  <c r="A70" i="9"/>
  <c r="C69" i="9"/>
  <c r="B69" i="9"/>
  <c r="A69" i="9"/>
  <c r="C68" i="9"/>
  <c r="B68" i="9"/>
  <c r="A68" i="9"/>
  <c r="C67" i="9"/>
  <c r="B67" i="9"/>
  <c r="A67" i="9"/>
  <c r="C66" i="9"/>
  <c r="B66" i="9"/>
  <c r="A66" i="9"/>
  <c r="C65" i="9"/>
  <c r="B65" i="9"/>
  <c r="A65" i="9"/>
  <c r="C64" i="9"/>
  <c r="B64" i="9"/>
  <c r="A64" i="9"/>
  <c r="C63" i="9"/>
  <c r="B63" i="9"/>
  <c r="A63" i="9"/>
  <c r="C62" i="9"/>
  <c r="B62" i="9"/>
  <c r="A62" i="9"/>
  <c r="C61" i="9"/>
  <c r="B61" i="9"/>
  <c r="A61" i="9"/>
  <c r="C60" i="9"/>
  <c r="B60" i="9"/>
  <c r="A60" i="9"/>
  <c r="C59" i="9"/>
  <c r="B59" i="9"/>
  <c r="A59" i="9"/>
  <c r="C58" i="9"/>
  <c r="B58" i="9"/>
  <c r="A58" i="9"/>
  <c r="C57" i="9"/>
  <c r="B57" i="9"/>
  <c r="A57" i="9"/>
  <c r="C56" i="9"/>
  <c r="B56" i="9"/>
  <c r="A56" i="9"/>
  <c r="C55" i="9"/>
  <c r="B55" i="9"/>
  <c r="A55" i="9"/>
  <c r="C54" i="9"/>
  <c r="B54" i="9"/>
  <c r="A54" i="9"/>
  <c r="C53" i="9"/>
  <c r="B53" i="9"/>
  <c r="A53" i="9"/>
  <c r="C52" i="9"/>
  <c r="B52" i="9"/>
  <c r="A52" i="9"/>
  <c r="C51" i="9"/>
  <c r="B51" i="9"/>
  <c r="A51" i="9"/>
  <c r="C50" i="9"/>
  <c r="B50" i="9"/>
  <c r="A50" i="9"/>
  <c r="C49" i="9"/>
  <c r="B49" i="9"/>
  <c r="A49" i="9"/>
  <c r="C48" i="9"/>
  <c r="B48" i="9"/>
  <c r="A48" i="9"/>
  <c r="C47" i="9"/>
  <c r="B47" i="9"/>
  <c r="A47" i="9"/>
  <c r="C46" i="9"/>
  <c r="B46" i="9"/>
  <c r="A46" i="9"/>
  <c r="C45" i="9"/>
  <c r="B45" i="9"/>
  <c r="A45" i="9"/>
  <c r="C44" i="9"/>
  <c r="B44" i="9"/>
  <c r="A44" i="9"/>
  <c r="C43" i="9"/>
  <c r="B43" i="9"/>
  <c r="A43" i="9"/>
  <c r="C42" i="9"/>
  <c r="B42" i="9"/>
  <c r="A42" i="9"/>
  <c r="C41" i="9"/>
  <c r="B41" i="9"/>
  <c r="A41" i="9"/>
  <c r="C40" i="9"/>
  <c r="B40" i="9"/>
  <c r="A40" i="9"/>
  <c r="C39" i="9"/>
  <c r="B39" i="9"/>
  <c r="A39" i="9"/>
  <c r="C38" i="9"/>
  <c r="B38" i="9"/>
  <c r="A38" i="9"/>
  <c r="C37" i="9"/>
  <c r="B37" i="9"/>
  <c r="A37" i="9"/>
  <c r="C36" i="9"/>
  <c r="B36" i="9"/>
  <c r="A36" i="9"/>
  <c r="C35" i="9"/>
  <c r="B35" i="9"/>
  <c r="A35" i="9"/>
  <c r="C34" i="9"/>
  <c r="B34" i="9"/>
  <c r="A34" i="9"/>
  <c r="C33" i="9"/>
  <c r="B33" i="9"/>
  <c r="A33" i="9"/>
  <c r="C32" i="9"/>
  <c r="B32" i="9"/>
  <c r="A32" i="9"/>
  <c r="C31" i="9"/>
  <c r="B31" i="9"/>
  <c r="A31" i="9"/>
  <c r="C30" i="9"/>
  <c r="B30" i="9"/>
  <c r="A30" i="9"/>
  <c r="C29" i="9"/>
  <c r="B29" i="9"/>
  <c r="A29" i="9"/>
  <c r="C28" i="9"/>
  <c r="B28" i="9"/>
  <c r="A28" i="9"/>
  <c r="C27" i="9"/>
  <c r="B27" i="9"/>
  <c r="A27" i="9"/>
  <c r="C26" i="9"/>
  <c r="B26" i="9"/>
  <c r="A26" i="9"/>
  <c r="C25" i="9"/>
  <c r="B25" i="9"/>
  <c r="A25" i="9"/>
  <c r="C24" i="9"/>
  <c r="B24" i="9"/>
  <c r="A24" i="9"/>
  <c r="C23" i="9"/>
  <c r="B23" i="9"/>
  <c r="A23" i="9"/>
  <c r="C22" i="9"/>
  <c r="B22" i="9"/>
  <c r="A22" i="9"/>
  <c r="C21" i="9"/>
  <c r="B21" i="9"/>
  <c r="A21" i="9"/>
  <c r="C20" i="9"/>
  <c r="B20" i="9"/>
  <c r="A20" i="9"/>
  <c r="C19" i="9"/>
  <c r="B19" i="9"/>
  <c r="A19" i="9"/>
  <c r="E15" i="9"/>
  <c r="B15" i="9"/>
  <c r="E13" i="9"/>
  <c r="B13" i="9"/>
  <c r="E10" i="9"/>
  <c r="E7" i="9"/>
  <c r="B7" i="9"/>
  <c r="E10" i="8"/>
  <c r="E7" i="8"/>
  <c r="B7" i="8"/>
  <c r="C300" i="7"/>
  <c r="B300" i="7"/>
  <c r="A300" i="7"/>
  <c r="C299" i="7"/>
  <c r="B299" i="7"/>
  <c r="A299" i="7"/>
  <c r="C298" i="7"/>
  <c r="B298" i="7"/>
  <c r="A298" i="7"/>
  <c r="C297" i="7"/>
  <c r="B297" i="7"/>
  <c r="A297" i="7"/>
  <c r="C296" i="7"/>
  <c r="B296" i="7"/>
  <c r="A296" i="7"/>
  <c r="C295" i="7"/>
  <c r="B295" i="7"/>
  <c r="A295" i="7"/>
  <c r="C294" i="7"/>
  <c r="B294" i="7"/>
  <c r="A294" i="7"/>
  <c r="C293" i="7"/>
  <c r="B293" i="7"/>
  <c r="A293" i="7"/>
  <c r="C292" i="7"/>
  <c r="B292" i="7"/>
  <c r="A292" i="7"/>
  <c r="C291" i="7"/>
  <c r="B291" i="7"/>
  <c r="A291" i="7"/>
  <c r="C290" i="7"/>
  <c r="B290" i="7"/>
  <c r="A290" i="7"/>
  <c r="C289" i="7"/>
  <c r="B289" i="7"/>
  <c r="A289" i="7"/>
  <c r="C288" i="7"/>
  <c r="B288" i="7"/>
  <c r="A288" i="7"/>
  <c r="C287" i="7"/>
  <c r="B287" i="7"/>
  <c r="A287" i="7"/>
  <c r="C286" i="7"/>
  <c r="B286" i="7"/>
  <c r="A286" i="7"/>
  <c r="C285" i="7"/>
  <c r="B285" i="7"/>
  <c r="A285" i="7"/>
  <c r="C284" i="7"/>
  <c r="B284" i="7"/>
  <c r="A284" i="7"/>
  <c r="C283" i="7"/>
  <c r="B283" i="7"/>
  <c r="A283" i="7"/>
  <c r="C282" i="7"/>
  <c r="B282" i="7"/>
  <c r="A282" i="7"/>
  <c r="C281" i="7"/>
  <c r="B281" i="7"/>
  <c r="A281" i="7"/>
  <c r="C280" i="7"/>
  <c r="B280" i="7"/>
  <c r="A280" i="7"/>
  <c r="C279" i="7"/>
  <c r="B279" i="7"/>
  <c r="A279" i="7"/>
  <c r="C278" i="7"/>
  <c r="B278" i="7"/>
  <c r="A278" i="7"/>
  <c r="C277" i="7"/>
  <c r="B277" i="7"/>
  <c r="A277" i="7"/>
  <c r="C276" i="7"/>
  <c r="B276" i="7"/>
  <c r="A276" i="7"/>
  <c r="C275" i="7"/>
  <c r="B275" i="7"/>
  <c r="A275" i="7"/>
  <c r="C274" i="7"/>
  <c r="B274" i="7"/>
  <c r="A274" i="7"/>
  <c r="C273" i="7"/>
  <c r="B273" i="7"/>
  <c r="A273" i="7"/>
  <c r="C272" i="7"/>
  <c r="B272" i="7"/>
  <c r="A272" i="7"/>
  <c r="C271" i="7"/>
  <c r="B271" i="7"/>
  <c r="A271" i="7"/>
  <c r="C270" i="7"/>
  <c r="B270" i="7"/>
  <c r="A270" i="7"/>
  <c r="C269" i="7"/>
  <c r="B269" i="7"/>
  <c r="A269" i="7"/>
  <c r="C268" i="7"/>
  <c r="B268" i="7"/>
  <c r="A268" i="7"/>
  <c r="C267" i="7"/>
  <c r="B267" i="7"/>
  <c r="A267" i="7"/>
  <c r="C266" i="7"/>
  <c r="B266" i="7"/>
  <c r="A266" i="7"/>
  <c r="C265" i="7"/>
  <c r="B265" i="7"/>
  <c r="A265" i="7"/>
  <c r="C264" i="7"/>
  <c r="B264" i="7"/>
  <c r="A264" i="7"/>
  <c r="C263" i="7"/>
  <c r="B263" i="7"/>
  <c r="A263" i="7"/>
  <c r="C262" i="7"/>
  <c r="B262" i="7"/>
  <c r="A262" i="7"/>
  <c r="C261" i="7"/>
  <c r="B261" i="7"/>
  <c r="A261" i="7"/>
  <c r="C260" i="7"/>
  <c r="B260" i="7"/>
  <c r="A260" i="7"/>
  <c r="C259" i="7"/>
  <c r="B259" i="7"/>
  <c r="A259" i="7"/>
  <c r="C258" i="7"/>
  <c r="B258" i="7"/>
  <c r="A258" i="7"/>
  <c r="C257" i="7"/>
  <c r="B257" i="7"/>
  <c r="A257" i="7"/>
  <c r="C256" i="7"/>
  <c r="B256" i="7"/>
  <c r="A256" i="7"/>
  <c r="C255" i="7"/>
  <c r="B255" i="7"/>
  <c r="A255" i="7"/>
  <c r="C254" i="7"/>
  <c r="B254" i="7"/>
  <c r="A254" i="7"/>
  <c r="C253" i="7"/>
  <c r="B253" i="7"/>
  <c r="A253" i="7"/>
  <c r="C252" i="7"/>
  <c r="B252" i="7"/>
  <c r="A252" i="7"/>
  <c r="C251" i="7"/>
  <c r="B251" i="7"/>
  <c r="A251" i="7"/>
  <c r="C250" i="7"/>
  <c r="B250" i="7"/>
  <c r="A250" i="7"/>
  <c r="C249" i="7"/>
  <c r="B249" i="7"/>
  <c r="A249" i="7"/>
  <c r="C248" i="7"/>
  <c r="B248" i="7"/>
  <c r="A248" i="7"/>
  <c r="C247" i="7"/>
  <c r="B247" i="7"/>
  <c r="A247" i="7"/>
  <c r="C246" i="7"/>
  <c r="B246" i="7"/>
  <c r="A246" i="7"/>
  <c r="C245" i="7"/>
  <c r="B245" i="7"/>
  <c r="A245" i="7"/>
  <c r="C244" i="7"/>
  <c r="B244" i="7"/>
  <c r="A244" i="7"/>
  <c r="C243" i="7"/>
  <c r="B243" i="7"/>
  <c r="A243" i="7"/>
  <c r="C242" i="7"/>
  <c r="B242" i="7"/>
  <c r="A242" i="7"/>
  <c r="C241" i="7"/>
  <c r="B241" i="7"/>
  <c r="A241" i="7"/>
  <c r="C240" i="7"/>
  <c r="B240" i="7"/>
  <c r="A240" i="7"/>
  <c r="C239" i="7"/>
  <c r="B239" i="7"/>
  <c r="A239" i="7"/>
  <c r="C238" i="7"/>
  <c r="B238" i="7"/>
  <c r="A238" i="7"/>
  <c r="C237" i="7"/>
  <c r="B237" i="7"/>
  <c r="A237" i="7"/>
  <c r="C236" i="7"/>
  <c r="B236" i="7"/>
  <c r="A236" i="7"/>
  <c r="C235" i="7"/>
  <c r="B235" i="7"/>
  <c r="A235" i="7"/>
  <c r="C234" i="7"/>
  <c r="B234" i="7"/>
  <c r="A234" i="7"/>
  <c r="C233" i="7"/>
  <c r="B233" i="7"/>
  <c r="A233" i="7"/>
  <c r="C232" i="7"/>
  <c r="B232" i="7"/>
  <c r="A232" i="7"/>
  <c r="C231" i="7"/>
  <c r="B231" i="7"/>
  <c r="A231" i="7"/>
  <c r="C230" i="7"/>
  <c r="B230" i="7"/>
  <c r="A230" i="7"/>
  <c r="C229" i="7"/>
  <c r="B229" i="7"/>
  <c r="A229" i="7"/>
  <c r="C228" i="7"/>
  <c r="B228" i="7"/>
  <c r="A228" i="7"/>
  <c r="C227" i="7"/>
  <c r="B227" i="7"/>
  <c r="A227" i="7"/>
  <c r="C226" i="7"/>
  <c r="B226" i="7"/>
  <c r="A226" i="7"/>
  <c r="C225" i="7"/>
  <c r="B225" i="7"/>
  <c r="A225" i="7"/>
  <c r="C224" i="7"/>
  <c r="B224" i="7"/>
  <c r="A224" i="7"/>
  <c r="C223" i="7"/>
  <c r="B223" i="7"/>
  <c r="A223" i="7"/>
  <c r="C222" i="7"/>
  <c r="B222" i="7"/>
  <c r="A222" i="7"/>
  <c r="C221" i="7"/>
  <c r="B221" i="7"/>
  <c r="A221" i="7"/>
  <c r="C220" i="7"/>
  <c r="B220" i="7"/>
  <c r="A220" i="7"/>
  <c r="C219" i="7"/>
  <c r="B219" i="7"/>
  <c r="A219" i="7"/>
  <c r="C218" i="7"/>
  <c r="B218" i="7"/>
  <c r="A218" i="7"/>
  <c r="C217" i="7"/>
  <c r="B217" i="7"/>
  <c r="A217" i="7"/>
  <c r="C216" i="7"/>
  <c r="B216" i="7"/>
  <c r="A216" i="7"/>
  <c r="C215" i="7"/>
  <c r="B215" i="7"/>
  <c r="A215" i="7"/>
  <c r="C214" i="7"/>
  <c r="B214" i="7"/>
  <c r="A214" i="7"/>
  <c r="C213" i="7"/>
  <c r="B213" i="7"/>
  <c r="A213" i="7"/>
  <c r="C212" i="7"/>
  <c r="B212" i="7"/>
  <c r="A212" i="7"/>
  <c r="C211" i="7"/>
  <c r="B211" i="7"/>
  <c r="A211" i="7"/>
  <c r="C210" i="7"/>
  <c r="B210" i="7"/>
  <c r="A210" i="7"/>
  <c r="C209" i="7"/>
  <c r="B209" i="7"/>
  <c r="A209" i="7"/>
  <c r="C208" i="7"/>
  <c r="B208" i="7"/>
  <c r="A208" i="7"/>
  <c r="C207" i="7"/>
  <c r="B207" i="7"/>
  <c r="A207" i="7"/>
  <c r="C206" i="7"/>
  <c r="B206" i="7"/>
  <c r="A206" i="7"/>
  <c r="C205" i="7"/>
  <c r="B205" i="7"/>
  <c r="A205" i="7"/>
  <c r="C204" i="7"/>
  <c r="B204" i="7"/>
  <c r="A204" i="7"/>
  <c r="C203" i="7"/>
  <c r="B203" i="7"/>
  <c r="A203" i="7"/>
  <c r="C202" i="7"/>
  <c r="B202" i="7"/>
  <c r="A202" i="7"/>
  <c r="C201" i="7"/>
  <c r="B201" i="7"/>
  <c r="A201" i="7"/>
  <c r="C200" i="7"/>
  <c r="B200" i="7"/>
  <c r="A200" i="7"/>
  <c r="C199" i="7"/>
  <c r="B199" i="7"/>
  <c r="A199" i="7"/>
  <c r="C198" i="7"/>
  <c r="B198" i="7"/>
  <c r="A198" i="7"/>
  <c r="C197" i="7"/>
  <c r="B197" i="7"/>
  <c r="A197" i="7"/>
  <c r="C196" i="7"/>
  <c r="B196" i="7"/>
  <c r="A196" i="7"/>
  <c r="C195" i="7"/>
  <c r="B195" i="7"/>
  <c r="A195" i="7"/>
  <c r="C194" i="7"/>
  <c r="B194" i="7"/>
  <c r="A194" i="7"/>
  <c r="C193" i="7"/>
  <c r="B193" i="7"/>
  <c r="A193" i="7"/>
  <c r="C192" i="7"/>
  <c r="B192" i="7"/>
  <c r="A192" i="7"/>
  <c r="C191" i="7"/>
  <c r="B191" i="7"/>
  <c r="A191" i="7"/>
  <c r="C190" i="7"/>
  <c r="B190" i="7"/>
  <c r="A190" i="7"/>
  <c r="C189" i="7"/>
  <c r="B189" i="7"/>
  <c r="A189" i="7"/>
  <c r="C188" i="7"/>
  <c r="B188" i="7"/>
  <c r="A188" i="7"/>
  <c r="C187" i="7"/>
  <c r="B187" i="7"/>
  <c r="A187" i="7"/>
  <c r="C186" i="7"/>
  <c r="B186" i="7"/>
  <c r="A186" i="7"/>
  <c r="C185" i="7"/>
  <c r="B185" i="7"/>
  <c r="A185" i="7"/>
  <c r="C184" i="7"/>
  <c r="B184" i="7"/>
  <c r="A184" i="7"/>
  <c r="C183" i="7"/>
  <c r="B183" i="7"/>
  <c r="A183" i="7"/>
  <c r="C182" i="7"/>
  <c r="B182" i="7"/>
  <c r="A182" i="7"/>
  <c r="C181" i="7"/>
  <c r="B181" i="7"/>
  <c r="A181" i="7"/>
  <c r="C180" i="7"/>
  <c r="B180" i="7"/>
  <c r="A180" i="7"/>
  <c r="C179" i="7"/>
  <c r="B179" i="7"/>
  <c r="A179" i="7"/>
  <c r="C178" i="7"/>
  <c r="B178" i="7"/>
  <c r="A178" i="7"/>
  <c r="C177" i="7"/>
  <c r="B177" i="7"/>
  <c r="A177" i="7"/>
  <c r="C176" i="7"/>
  <c r="B176" i="7"/>
  <c r="A176" i="7"/>
  <c r="C175" i="7"/>
  <c r="B175" i="7"/>
  <c r="A175" i="7"/>
  <c r="C174" i="7"/>
  <c r="B174" i="7"/>
  <c r="A174" i="7"/>
  <c r="C173" i="7"/>
  <c r="B173" i="7"/>
  <c r="A173" i="7"/>
  <c r="C172" i="7"/>
  <c r="B172" i="7"/>
  <c r="A172" i="7"/>
  <c r="C171" i="7"/>
  <c r="B171" i="7"/>
  <c r="A171" i="7"/>
  <c r="C170" i="7"/>
  <c r="B170" i="7"/>
  <c r="A170" i="7"/>
  <c r="C169" i="7"/>
  <c r="B169" i="7"/>
  <c r="A169" i="7"/>
  <c r="C168" i="7"/>
  <c r="B168" i="7"/>
  <c r="A168" i="7"/>
  <c r="C167" i="7"/>
  <c r="B167" i="7"/>
  <c r="A167" i="7"/>
  <c r="C166" i="7"/>
  <c r="B166" i="7"/>
  <c r="A166" i="7"/>
  <c r="C165" i="7"/>
  <c r="B165" i="7"/>
  <c r="A165" i="7"/>
  <c r="C164" i="7"/>
  <c r="B164" i="7"/>
  <c r="A164" i="7"/>
  <c r="C163" i="7"/>
  <c r="B163" i="7"/>
  <c r="A163" i="7"/>
  <c r="C162" i="7"/>
  <c r="B162" i="7"/>
  <c r="A162" i="7"/>
  <c r="C161" i="7"/>
  <c r="B161" i="7"/>
  <c r="A161" i="7"/>
  <c r="C160" i="7"/>
  <c r="B160" i="7"/>
  <c r="A160" i="7"/>
  <c r="C159" i="7"/>
  <c r="B159" i="7"/>
  <c r="A159" i="7"/>
  <c r="C158" i="7"/>
  <c r="B158" i="7"/>
  <c r="A158" i="7"/>
  <c r="C157" i="7"/>
  <c r="B157" i="7"/>
  <c r="A157" i="7"/>
  <c r="C156" i="7"/>
  <c r="B156" i="7"/>
  <c r="A156" i="7"/>
  <c r="C155" i="7"/>
  <c r="B155" i="7"/>
  <c r="A155" i="7"/>
  <c r="C154" i="7"/>
  <c r="B154" i="7"/>
  <c r="A154" i="7"/>
  <c r="C153" i="7"/>
  <c r="B153" i="7"/>
  <c r="A153" i="7"/>
  <c r="C152" i="7"/>
  <c r="B152" i="7"/>
  <c r="A152" i="7"/>
  <c r="C151" i="7"/>
  <c r="B151" i="7"/>
  <c r="A151" i="7"/>
  <c r="C150" i="7"/>
  <c r="B150" i="7"/>
  <c r="A150" i="7"/>
  <c r="C149" i="7"/>
  <c r="B149" i="7"/>
  <c r="A149" i="7"/>
  <c r="C148" i="7"/>
  <c r="B148" i="7"/>
  <c r="A148" i="7"/>
  <c r="C147" i="7"/>
  <c r="B147" i="7"/>
  <c r="A147" i="7"/>
  <c r="C146" i="7"/>
  <c r="B146" i="7"/>
  <c r="A146" i="7"/>
  <c r="C145" i="7"/>
  <c r="B145" i="7"/>
  <c r="A145" i="7"/>
  <c r="C144" i="7"/>
  <c r="B144" i="7"/>
  <c r="A144" i="7"/>
  <c r="C143" i="7"/>
  <c r="B143" i="7"/>
  <c r="A143" i="7"/>
  <c r="C142" i="7"/>
  <c r="B142" i="7"/>
  <c r="A142" i="7"/>
  <c r="C141" i="7"/>
  <c r="B141" i="7"/>
  <c r="A141" i="7"/>
  <c r="C140" i="7"/>
  <c r="B140" i="7"/>
  <c r="A140" i="7"/>
  <c r="C139" i="7"/>
  <c r="B139" i="7"/>
  <c r="A139" i="7"/>
  <c r="C138" i="7"/>
  <c r="B138" i="7"/>
  <c r="A138" i="7"/>
  <c r="C137" i="7"/>
  <c r="B137" i="7"/>
  <c r="A137" i="7"/>
  <c r="C136" i="7"/>
  <c r="B136" i="7"/>
  <c r="A136" i="7"/>
  <c r="C135" i="7"/>
  <c r="B135" i="7"/>
  <c r="A135" i="7"/>
  <c r="C134" i="7"/>
  <c r="B134" i="7"/>
  <c r="A134" i="7"/>
  <c r="C133" i="7"/>
  <c r="B133" i="7"/>
  <c r="A133" i="7"/>
  <c r="C132" i="7"/>
  <c r="B132" i="7"/>
  <c r="A132" i="7"/>
  <c r="C131" i="7"/>
  <c r="B131" i="7"/>
  <c r="A131" i="7"/>
  <c r="C130" i="7"/>
  <c r="B130" i="7"/>
  <c r="A130" i="7"/>
  <c r="C129" i="7"/>
  <c r="B129" i="7"/>
  <c r="A129" i="7"/>
  <c r="C128" i="7"/>
  <c r="B128" i="7"/>
  <c r="A128" i="7"/>
  <c r="C127" i="7"/>
  <c r="B127" i="7"/>
  <c r="A127" i="7"/>
  <c r="C126" i="7"/>
  <c r="B126" i="7"/>
  <c r="A126" i="7"/>
  <c r="C125" i="7"/>
  <c r="B125" i="7"/>
  <c r="A125" i="7"/>
  <c r="C124" i="7"/>
  <c r="B124" i="7"/>
  <c r="A124" i="7"/>
  <c r="C123" i="7"/>
  <c r="B123" i="7"/>
  <c r="A123" i="7"/>
  <c r="C122" i="7"/>
  <c r="B122" i="7"/>
  <c r="A122" i="7"/>
  <c r="C121" i="7"/>
  <c r="B121" i="7"/>
  <c r="A121" i="7"/>
  <c r="C120" i="7"/>
  <c r="B120" i="7"/>
  <c r="A120" i="7"/>
  <c r="C119" i="7"/>
  <c r="B119" i="7"/>
  <c r="A119" i="7"/>
  <c r="C118" i="7"/>
  <c r="B118" i="7"/>
  <c r="A118" i="7"/>
  <c r="C117" i="7"/>
  <c r="B117" i="7"/>
  <c r="A117" i="7"/>
  <c r="C116" i="7"/>
  <c r="B116" i="7"/>
  <c r="A116" i="7"/>
  <c r="C115" i="7"/>
  <c r="B115" i="7"/>
  <c r="A115" i="7"/>
  <c r="C114" i="7"/>
  <c r="B114" i="7"/>
  <c r="A114" i="7"/>
  <c r="C113" i="7"/>
  <c r="B113" i="7"/>
  <c r="A113" i="7"/>
  <c r="C112" i="7"/>
  <c r="B112" i="7"/>
  <c r="A112" i="7"/>
  <c r="C111" i="7"/>
  <c r="B111" i="7"/>
  <c r="A111" i="7"/>
  <c r="C110" i="7"/>
  <c r="B110" i="7"/>
  <c r="A110" i="7"/>
  <c r="C109" i="7"/>
  <c r="B109" i="7"/>
  <c r="A109" i="7"/>
  <c r="C108" i="7"/>
  <c r="B108" i="7"/>
  <c r="A108" i="7"/>
  <c r="C107" i="7"/>
  <c r="B107" i="7"/>
  <c r="A107" i="7"/>
  <c r="C106" i="7"/>
  <c r="B106" i="7"/>
  <c r="A106" i="7"/>
  <c r="C105" i="7"/>
  <c r="B105" i="7"/>
  <c r="A105" i="7"/>
  <c r="C104" i="7"/>
  <c r="B104" i="7"/>
  <c r="A104" i="7"/>
  <c r="C103" i="7"/>
  <c r="B103" i="7"/>
  <c r="A103" i="7"/>
  <c r="C102" i="7"/>
  <c r="B102" i="7"/>
  <c r="A102" i="7"/>
  <c r="C101" i="7"/>
  <c r="B101" i="7"/>
  <c r="A101" i="7"/>
  <c r="C100" i="7"/>
  <c r="B100" i="7"/>
  <c r="A100" i="7"/>
  <c r="C99" i="7"/>
  <c r="B99" i="7"/>
  <c r="A99" i="7"/>
  <c r="C98" i="7"/>
  <c r="B98" i="7"/>
  <c r="A98" i="7"/>
  <c r="C97" i="7"/>
  <c r="B97" i="7"/>
  <c r="A97" i="7"/>
  <c r="C96" i="7"/>
  <c r="B96" i="7"/>
  <c r="A96" i="7"/>
  <c r="C95" i="7"/>
  <c r="B95" i="7"/>
  <c r="A95" i="7"/>
  <c r="C94" i="7"/>
  <c r="B94" i="7"/>
  <c r="A94" i="7"/>
  <c r="C93" i="7"/>
  <c r="B93" i="7"/>
  <c r="A93" i="7"/>
  <c r="C92" i="7"/>
  <c r="B92" i="7"/>
  <c r="A92" i="7"/>
  <c r="C91" i="7"/>
  <c r="B91" i="7"/>
  <c r="A91" i="7"/>
  <c r="C90" i="7"/>
  <c r="B90" i="7"/>
  <c r="A90" i="7"/>
  <c r="C89" i="7"/>
  <c r="B89" i="7"/>
  <c r="A89" i="7"/>
  <c r="C88" i="7"/>
  <c r="B88" i="7"/>
  <c r="A88" i="7"/>
  <c r="C87" i="7"/>
  <c r="B87" i="7"/>
  <c r="A87" i="7"/>
  <c r="C86" i="7"/>
  <c r="B86" i="7"/>
  <c r="A86" i="7"/>
  <c r="C85" i="7"/>
  <c r="B85" i="7"/>
  <c r="A85" i="7"/>
  <c r="C84" i="7"/>
  <c r="B84" i="7"/>
  <c r="A84" i="7"/>
  <c r="C83" i="7"/>
  <c r="B83" i="7"/>
  <c r="A83" i="7"/>
  <c r="C82" i="7"/>
  <c r="B82" i="7"/>
  <c r="A82" i="7"/>
  <c r="C81" i="7"/>
  <c r="B81" i="7"/>
  <c r="A81" i="7"/>
  <c r="C80" i="7"/>
  <c r="B80" i="7"/>
  <c r="A80" i="7"/>
  <c r="C79" i="7"/>
  <c r="B79" i="7"/>
  <c r="A79" i="7"/>
  <c r="C78" i="7"/>
  <c r="B78" i="7"/>
  <c r="A78" i="7"/>
  <c r="C77" i="7"/>
  <c r="B77" i="7"/>
  <c r="A77" i="7"/>
  <c r="C76" i="7"/>
  <c r="B76" i="7"/>
  <c r="A76" i="7"/>
  <c r="C75" i="7"/>
  <c r="B75" i="7"/>
  <c r="A75" i="7"/>
  <c r="C74" i="7"/>
  <c r="B74" i="7"/>
  <c r="A74" i="7"/>
  <c r="C73" i="7"/>
  <c r="B73" i="7"/>
  <c r="A73" i="7"/>
  <c r="C72" i="7"/>
  <c r="B72" i="7"/>
  <c r="A72" i="7"/>
  <c r="C71" i="7"/>
  <c r="B71" i="7"/>
  <c r="A71" i="7"/>
  <c r="C70" i="7"/>
  <c r="B70" i="7"/>
  <c r="A70" i="7"/>
  <c r="C69" i="7"/>
  <c r="B69" i="7"/>
  <c r="A69" i="7"/>
  <c r="C68" i="7"/>
  <c r="B68" i="7"/>
  <c r="A68" i="7"/>
  <c r="C67" i="7"/>
  <c r="B67" i="7"/>
  <c r="A67" i="7"/>
  <c r="C66" i="7"/>
  <c r="B66" i="7"/>
  <c r="A66" i="7"/>
  <c r="C65" i="7"/>
  <c r="B65" i="7"/>
  <c r="A65" i="7"/>
  <c r="C64" i="7"/>
  <c r="B64" i="7"/>
  <c r="A64" i="7"/>
  <c r="C63" i="7"/>
  <c r="B63" i="7"/>
  <c r="A63" i="7"/>
  <c r="C62" i="7"/>
  <c r="B62" i="7"/>
  <c r="A62" i="7"/>
  <c r="C61" i="7"/>
  <c r="B61" i="7"/>
  <c r="A61" i="7"/>
  <c r="C60" i="7"/>
  <c r="B60" i="7"/>
  <c r="A60" i="7"/>
  <c r="C59" i="7"/>
  <c r="B59" i="7"/>
  <c r="A59" i="7"/>
  <c r="C58" i="7"/>
  <c r="B58" i="7"/>
  <c r="A58" i="7"/>
  <c r="C57" i="7"/>
  <c r="B57" i="7"/>
  <c r="A57" i="7"/>
  <c r="C56" i="7"/>
  <c r="B56" i="7"/>
  <c r="A56" i="7"/>
  <c r="C55" i="7"/>
  <c r="B55" i="7"/>
  <c r="A55" i="7"/>
  <c r="C54" i="7"/>
  <c r="B54" i="7"/>
  <c r="A54" i="7"/>
  <c r="C53" i="7"/>
  <c r="B53" i="7"/>
  <c r="A53" i="7"/>
  <c r="C52" i="7"/>
  <c r="B52" i="7"/>
  <c r="A52" i="7"/>
  <c r="C51" i="7"/>
  <c r="B51" i="7"/>
  <c r="A51" i="7"/>
  <c r="C50" i="7"/>
  <c r="B50" i="7"/>
  <c r="A50" i="7"/>
  <c r="C49" i="7"/>
  <c r="B49" i="7"/>
  <c r="A49" i="7"/>
  <c r="C48" i="7"/>
  <c r="B48" i="7"/>
  <c r="A48" i="7"/>
  <c r="C47" i="7"/>
  <c r="B47" i="7"/>
  <c r="A47" i="7"/>
  <c r="C46" i="7"/>
  <c r="B46" i="7"/>
  <c r="A46" i="7"/>
  <c r="C45" i="7"/>
  <c r="B45" i="7"/>
  <c r="A45" i="7"/>
  <c r="C44" i="7"/>
  <c r="B44" i="7"/>
  <c r="A44" i="7"/>
  <c r="C43" i="7"/>
  <c r="B43" i="7"/>
  <c r="A43" i="7"/>
  <c r="C42" i="7"/>
  <c r="B42" i="7"/>
  <c r="A42" i="7"/>
  <c r="C41" i="7"/>
  <c r="B41" i="7"/>
  <c r="A41" i="7"/>
  <c r="C40" i="7"/>
  <c r="B40" i="7"/>
  <c r="A40" i="7"/>
  <c r="C39" i="7"/>
  <c r="B39" i="7"/>
  <c r="A39" i="7"/>
  <c r="C38" i="7"/>
  <c r="B38" i="7"/>
  <c r="A38" i="7"/>
  <c r="C37" i="7"/>
  <c r="B37" i="7"/>
  <c r="A37" i="7"/>
  <c r="C36" i="7"/>
  <c r="B36" i="7"/>
  <c r="A36" i="7"/>
  <c r="C35" i="7"/>
  <c r="B35" i="7"/>
  <c r="A35" i="7"/>
  <c r="C34" i="7"/>
  <c r="B34" i="7"/>
  <c r="A34" i="7"/>
  <c r="B33" i="7"/>
  <c r="A33" i="7"/>
  <c r="C32" i="7"/>
  <c r="B32" i="7"/>
  <c r="A32" i="7"/>
  <c r="C31" i="7"/>
  <c r="B31" i="7"/>
  <c r="A31" i="7"/>
  <c r="C30" i="7"/>
  <c r="B30" i="7"/>
  <c r="A30" i="7"/>
  <c r="C29" i="7"/>
  <c r="B29" i="7"/>
  <c r="A29" i="7"/>
  <c r="C28" i="7"/>
  <c r="B28" i="7"/>
  <c r="A28" i="7"/>
  <c r="C27" i="7"/>
  <c r="B27" i="7"/>
  <c r="A27" i="7"/>
  <c r="C26" i="7"/>
  <c r="B26" i="7"/>
  <c r="A26" i="7"/>
  <c r="C25" i="7"/>
  <c r="B25" i="7"/>
  <c r="A25" i="7"/>
  <c r="C24" i="7"/>
  <c r="B24" i="7"/>
  <c r="A24" i="7"/>
  <c r="C23" i="7"/>
  <c r="B23" i="7"/>
  <c r="A23" i="7"/>
  <c r="C22" i="7"/>
  <c r="B22" i="7"/>
  <c r="A22" i="7"/>
  <c r="C21" i="7"/>
  <c r="B21" i="7"/>
  <c r="A21" i="7"/>
  <c r="C20" i="7"/>
  <c r="B20" i="7"/>
  <c r="A20" i="7"/>
  <c r="C19" i="7"/>
  <c r="B19" i="7"/>
  <c r="A19" i="7"/>
  <c r="E15" i="7"/>
  <c r="B15" i="7"/>
  <c r="E10" i="7"/>
  <c r="E7" i="7"/>
  <c r="B7" i="7"/>
  <c r="E13" i="6"/>
  <c r="E13" i="7" s="1"/>
  <c r="B13" i="6"/>
  <c r="B13" i="7" s="1"/>
  <c r="E10" i="6"/>
  <c r="E7" i="6"/>
  <c r="B7" i="6"/>
  <c r="C300" i="5"/>
  <c r="B300" i="5"/>
  <c r="A300" i="5"/>
  <c r="C299" i="5"/>
  <c r="B299" i="5"/>
  <c r="A299" i="5"/>
  <c r="C298" i="5"/>
  <c r="B298" i="5"/>
  <c r="A298" i="5"/>
  <c r="C297" i="5"/>
  <c r="B297" i="5"/>
  <c r="A297" i="5"/>
  <c r="C296" i="5"/>
  <c r="B296" i="5"/>
  <c r="A296" i="5"/>
  <c r="C295" i="5"/>
  <c r="B295" i="5"/>
  <c r="A295" i="5"/>
  <c r="C294" i="5"/>
  <c r="B294" i="5"/>
  <c r="A294" i="5"/>
  <c r="C293" i="5"/>
  <c r="B293" i="5"/>
  <c r="A293" i="5"/>
  <c r="C292" i="5"/>
  <c r="B292" i="5"/>
  <c r="A292" i="5"/>
  <c r="C291" i="5"/>
  <c r="B291" i="5"/>
  <c r="A291" i="5"/>
  <c r="C290" i="5"/>
  <c r="B290" i="5"/>
  <c r="A290" i="5"/>
  <c r="C289" i="5"/>
  <c r="B289" i="5"/>
  <c r="A289" i="5"/>
  <c r="C288" i="5"/>
  <c r="B288" i="5"/>
  <c r="A288" i="5"/>
  <c r="C287" i="5"/>
  <c r="B287" i="5"/>
  <c r="A287" i="5"/>
  <c r="C286" i="5"/>
  <c r="B286" i="5"/>
  <c r="A286" i="5"/>
  <c r="C285" i="5"/>
  <c r="B285" i="5"/>
  <c r="A285" i="5"/>
  <c r="C284" i="5"/>
  <c r="B284" i="5"/>
  <c r="A284" i="5"/>
  <c r="C283" i="5"/>
  <c r="B283" i="5"/>
  <c r="A283" i="5"/>
  <c r="C282" i="5"/>
  <c r="B282" i="5"/>
  <c r="A282" i="5"/>
  <c r="C281" i="5"/>
  <c r="B281" i="5"/>
  <c r="A281" i="5"/>
  <c r="C280" i="5"/>
  <c r="B280" i="5"/>
  <c r="A280" i="5"/>
  <c r="C279" i="5"/>
  <c r="B279" i="5"/>
  <c r="A279" i="5"/>
  <c r="C278" i="5"/>
  <c r="B278" i="5"/>
  <c r="A278" i="5"/>
  <c r="C277" i="5"/>
  <c r="B277" i="5"/>
  <c r="A277" i="5"/>
  <c r="C276" i="5"/>
  <c r="B276" i="5"/>
  <c r="A276" i="5"/>
  <c r="C275" i="5"/>
  <c r="B275" i="5"/>
  <c r="A275" i="5"/>
  <c r="C274" i="5"/>
  <c r="B274" i="5"/>
  <c r="A274" i="5"/>
  <c r="C273" i="5"/>
  <c r="B273" i="5"/>
  <c r="A273" i="5"/>
  <c r="C272" i="5"/>
  <c r="B272" i="5"/>
  <c r="A272" i="5"/>
  <c r="C271" i="5"/>
  <c r="B271" i="5"/>
  <c r="A271" i="5"/>
  <c r="C270" i="5"/>
  <c r="B270" i="5"/>
  <c r="A270" i="5"/>
  <c r="C269" i="5"/>
  <c r="B269" i="5"/>
  <c r="A269" i="5"/>
  <c r="C268" i="5"/>
  <c r="B268" i="5"/>
  <c r="A268" i="5"/>
  <c r="C267" i="5"/>
  <c r="B267" i="5"/>
  <c r="A267" i="5"/>
  <c r="C266" i="5"/>
  <c r="B266" i="5"/>
  <c r="A266" i="5"/>
  <c r="C265" i="5"/>
  <c r="B265" i="5"/>
  <c r="A265" i="5"/>
  <c r="C264" i="5"/>
  <c r="B264" i="5"/>
  <c r="A264" i="5"/>
  <c r="C263" i="5"/>
  <c r="B263" i="5"/>
  <c r="A263" i="5"/>
  <c r="C262" i="5"/>
  <c r="B262" i="5"/>
  <c r="A262" i="5"/>
  <c r="C261" i="5"/>
  <c r="B261" i="5"/>
  <c r="A261" i="5"/>
  <c r="C260" i="5"/>
  <c r="B260" i="5"/>
  <c r="A260" i="5"/>
  <c r="C259" i="5"/>
  <c r="B259" i="5"/>
  <c r="A259" i="5"/>
  <c r="C258" i="5"/>
  <c r="B258" i="5"/>
  <c r="A258" i="5"/>
  <c r="C257" i="5"/>
  <c r="B257" i="5"/>
  <c r="A257" i="5"/>
  <c r="C256" i="5"/>
  <c r="B256" i="5"/>
  <c r="A256" i="5"/>
  <c r="C255" i="5"/>
  <c r="B255" i="5"/>
  <c r="A255" i="5"/>
  <c r="C254" i="5"/>
  <c r="B254" i="5"/>
  <c r="A254" i="5"/>
  <c r="C253" i="5"/>
  <c r="B253" i="5"/>
  <c r="A253" i="5"/>
  <c r="C252" i="5"/>
  <c r="B252" i="5"/>
  <c r="A252" i="5"/>
  <c r="C251" i="5"/>
  <c r="B251" i="5"/>
  <c r="A251" i="5"/>
  <c r="C250" i="5"/>
  <c r="B250" i="5"/>
  <c r="A250" i="5"/>
  <c r="C249" i="5"/>
  <c r="B249" i="5"/>
  <c r="A249" i="5"/>
  <c r="C248" i="5"/>
  <c r="B248" i="5"/>
  <c r="A248" i="5"/>
  <c r="C247" i="5"/>
  <c r="B247" i="5"/>
  <c r="A247" i="5"/>
  <c r="C246" i="5"/>
  <c r="B246" i="5"/>
  <c r="A246" i="5"/>
  <c r="C245" i="5"/>
  <c r="B245" i="5"/>
  <c r="A245" i="5"/>
  <c r="C244" i="5"/>
  <c r="B244" i="5"/>
  <c r="A244" i="5"/>
  <c r="C243" i="5"/>
  <c r="B243" i="5"/>
  <c r="A243" i="5"/>
  <c r="C242" i="5"/>
  <c r="B242" i="5"/>
  <c r="A242" i="5"/>
  <c r="C241" i="5"/>
  <c r="B241" i="5"/>
  <c r="A241" i="5"/>
  <c r="C240" i="5"/>
  <c r="B240" i="5"/>
  <c r="A240" i="5"/>
  <c r="C239" i="5"/>
  <c r="B239" i="5"/>
  <c r="A239" i="5"/>
  <c r="C238" i="5"/>
  <c r="B238" i="5"/>
  <c r="A238" i="5"/>
  <c r="C237" i="5"/>
  <c r="B237" i="5"/>
  <c r="A237" i="5"/>
  <c r="C236" i="5"/>
  <c r="B236" i="5"/>
  <c r="A236" i="5"/>
  <c r="C235" i="5"/>
  <c r="B235" i="5"/>
  <c r="A235" i="5"/>
  <c r="C234" i="5"/>
  <c r="B234" i="5"/>
  <c r="A234" i="5"/>
  <c r="C233" i="5"/>
  <c r="B233" i="5"/>
  <c r="A233" i="5"/>
  <c r="C232" i="5"/>
  <c r="B232" i="5"/>
  <c r="A232" i="5"/>
  <c r="C231" i="5"/>
  <c r="B231" i="5"/>
  <c r="A231" i="5"/>
  <c r="C230" i="5"/>
  <c r="B230" i="5"/>
  <c r="A230" i="5"/>
  <c r="C229" i="5"/>
  <c r="B229" i="5"/>
  <c r="A229" i="5"/>
  <c r="C228" i="5"/>
  <c r="B228" i="5"/>
  <c r="A228" i="5"/>
  <c r="C227" i="5"/>
  <c r="B227" i="5"/>
  <c r="A227" i="5"/>
  <c r="C226" i="5"/>
  <c r="B226" i="5"/>
  <c r="A226" i="5"/>
  <c r="C225" i="5"/>
  <c r="B225" i="5"/>
  <c r="A225" i="5"/>
  <c r="C224" i="5"/>
  <c r="B224" i="5"/>
  <c r="A224" i="5"/>
  <c r="C223" i="5"/>
  <c r="B223" i="5"/>
  <c r="A223" i="5"/>
  <c r="C222" i="5"/>
  <c r="B222" i="5"/>
  <c r="A222" i="5"/>
  <c r="C221" i="5"/>
  <c r="B221" i="5"/>
  <c r="A221" i="5"/>
  <c r="C220" i="5"/>
  <c r="B220" i="5"/>
  <c r="A220" i="5"/>
  <c r="C219" i="5"/>
  <c r="B219" i="5"/>
  <c r="A219" i="5"/>
  <c r="C218" i="5"/>
  <c r="B218" i="5"/>
  <c r="A218" i="5"/>
  <c r="C217" i="5"/>
  <c r="B217" i="5"/>
  <c r="A217" i="5"/>
  <c r="C216" i="5"/>
  <c r="B216" i="5"/>
  <c r="A216" i="5"/>
  <c r="C215" i="5"/>
  <c r="B215" i="5"/>
  <c r="A215" i="5"/>
  <c r="C214" i="5"/>
  <c r="B214" i="5"/>
  <c r="A214" i="5"/>
  <c r="C213" i="5"/>
  <c r="B213" i="5"/>
  <c r="A213" i="5"/>
  <c r="C212" i="5"/>
  <c r="B212" i="5"/>
  <c r="A212" i="5"/>
  <c r="C211" i="5"/>
  <c r="B211" i="5"/>
  <c r="A211" i="5"/>
  <c r="C210" i="5"/>
  <c r="B210" i="5"/>
  <c r="A210" i="5"/>
  <c r="C209" i="5"/>
  <c r="B209" i="5"/>
  <c r="A209" i="5"/>
  <c r="C208" i="5"/>
  <c r="B208" i="5"/>
  <c r="A208" i="5"/>
  <c r="C207" i="5"/>
  <c r="B207" i="5"/>
  <c r="A207" i="5"/>
  <c r="C206" i="5"/>
  <c r="B206" i="5"/>
  <c r="A206" i="5"/>
  <c r="C205" i="5"/>
  <c r="B205" i="5"/>
  <c r="A205" i="5"/>
  <c r="C204" i="5"/>
  <c r="B204" i="5"/>
  <c r="A204" i="5"/>
  <c r="C203" i="5"/>
  <c r="B203" i="5"/>
  <c r="A203" i="5"/>
  <c r="C202" i="5"/>
  <c r="B202" i="5"/>
  <c r="A202" i="5"/>
  <c r="C201" i="5"/>
  <c r="B201" i="5"/>
  <c r="A201" i="5"/>
  <c r="C200" i="5"/>
  <c r="B200" i="5"/>
  <c r="A200" i="5"/>
  <c r="C199" i="5"/>
  <c r="B199" i="5"/>
  <c r="A199" i="5"/>
  <c r="C198" i="5"/>
  <c r="B198" i="5"/>
  <c r="A198" i="5"/>
  <c r="C197" i="5"/>
  <c r="B197" i="5"/>
  <c r="A197" i="5"/>
  <c r="C196" i="5"/>
  <c r="B196" i="5"/>
  <c r="A196" i="5"/>
  <c r="C195" i="5"/>
  <c r="B195" i="5"/>
  <c r="A195" i="5"/>
  <c r="C194" i="5"/>
  <c r="B194" i="5"/>
  <c r="A194" i="5"/>
  <c r="C193" i="5"/>
  <c r="B193" i="5"/>
  <c r="A193" i="5"/>
  <c r="C192" i="5"/>
  <c r="B192" i="5"/>
  <c r="A192" i="5"/>
  <c r="C191" i="5"/>
  <c r="B191" i="5"/>
  <c r="A191" i="5"/>
  <c r="C190" i="5"/>
  <c r="B190" i="5"/>
  <c r="A190" i="5"/>
  <c r="C189" i="5"/>
  <c r="B189" i="5"/>
  <c r="A189" i="5"/>
  <c r="C188" i="5"/>
  <c r="B188" i="5"/>
  <c r="A188" i="5"/>
  <c r="C187" i="5"/>
  <c r="B187" i="5"/>
  <c r="A187" i="5"/>
  <c r="C186" i="5"/>
  <c r="B186" i="5"/>
  <c r="A186" i="5"/>
  <c r="C185" i="5"/>
  <c r="B185" i="5"/>
  <c r="A185" i="5"/>
  <c r="C184" i="5"/>
  <c r="B184" i="5"/>
  <c r="A184" i="5"/>
  <c r="C183" i="5"/>
  <c r="B183" i="5"/>
  <c r="A183" i="5"/>
  <c r="C182" i="5"/>
  <c r="B182" i="5"/>
  <c r="A182" i="5"/>
  <c r="C181" i="5"/>
  <c r="B181" i="5"/>
  <c r="A181" i="5"/>
  <c r="C180" i="5"/>
  <c r="B180" i="5"/>
  <c r="A180" i="5"/>
  <c r="C179" i="5"/>
  <c r="B179" i="5"/>
  <c r="A179" i="5"/>
  <c r="C178" i="5"/>
  <c r="B178" i="5"/>
  <c r="A178" i="5"/>
  <c r="C177" i="5"/>
  <c r="B177" i="5"/>
  <c r="A177" i="5"/>
  <c r="C176" i="5"/>
  <c r="B176" i="5"/>
  <c r="A176" i="5"/>
  <c r="C175" i="5"/>
  <c r="B175" i="5"/>
  <c r="A175" i="5"/>
  <c r="C174" i="5"/>
  <c r="B174" i="5"/>
  <c r="A174" i="5"/>
  <c r="C173" i="5"/>
  <c r="B173" i="5"/>
  <c r="A173" i="5"/>
  <c r="C172" i="5"/>
  <c r="B172" i="5"/>
  <c r="A172" i="5"/>
  <c r="C171" i="5"/>
  <c r="B171" i="5"/>
  <c r="A171" i="5"/>
  <c r="C170" i="5"/>
  <c r="B170" i="5"/>
  <c r="A170" i="5"/>
  <c r="C169" i="5"/>
  <c r="B169" i="5"/>
  <c r="A169" i="5"/>
  <c r="C168" i="5"/>
  <c r="B168" i="5"/>
  <c r="A168" i="5"/>
  <c r="C167" i="5"/>
  <c r="B167" i="5"/>
  <c r="A167" i="5"/>
  <c r="C166" i="5"/>
  <c r="B166" i="5"/>
  <c r="A166" i="5"/>
  <c r="C165" i="5"/>
  <c r="B165" i="5"/>
  <c r="A165" i="5"/>
  <c r="C164" i="5"/>
  <c r="B164" i="5"/>
  <c r="A164" i="5"/>
  <c r="C163" i="5"/>
  <c r="B163" i="5"/>
  <c r="A163" i="5"/>
  <c r="C162" i="5"/>
  <c r="B162" i="5"/>
  <c r="A162" i="5"/>
  <c r="C161" i="5"/>
  <c r="B161" i="5"/>
  <c r="A161" i="5"/>
  <c r="C160" i="5"/>
  <c r="B160" i="5"/>
  <c r="A160" i="5"/>
  <c r="C159" i="5"/>
  <c r="B159" i="5"/>
  <c r="A159" i="5"/>
  <c r="C158" i="5"/>
  <c r="B158" i="5"/>
  <c r="A158" i="5"/>
  <c r="C157" i="5"/>
  <c r="B157" i="5"/>
  <c r="A157" i="5"/>
  <c r="C156" i="5"/>
  <c r="B156" i="5"/>
  <c r="A156" i="5"/>
  <c r="C155" i="5"/>
  <c r="B155" i="5"/>
  <c r="A155" i="5"/>
  <c r="C154" i="5"/>
  <c r="B154" i="5"/>
  <c r="A154" i="5"/>
  <c r="C153" i="5"/>
  <c r="B153" i="5"/>
  <c r="A153" i="5"/>
  <c r="C152" i="5"/>
  <c r="B152" i="5"/>
  <c r="A152" i="5"/>
  <c r="C151" i="5"/>
  <c r="B151" i="5"/>
  <c r="A151" i="5"/>
  <c r="C150" i="5"/>
  <c r="B150" i="5"/>
  <c r="A150" i="5"/>
  <c r="C149" i="5"/>
  <c r="B149" i="5"/>
  <c r="A149" i="5"/>
  <c r="C148" i="5"/>
  <c r="B148" i="5"/>
  <c r="A148" i="5"/>
  <c r="C147" i="5"/>
  <c r="B147" i="5"/>
  <c r="A147" i="5"/>
  <c r="C146" i="5"/>
  <c r="B146" i="5"/>
  <c r="A146" i="5"/>
  <c r="C145" i="5"/>
  <c r="B145" i="5"/>
  <c r="A145" i="5"/>
  <c r="C144" i="5"/>
  <c r="B144" i="5"/>
  <c r="A144" i="5"/>
  <c r="C143" i="5"/>
  <c r="B143" i="5"/>
  <c r="A143" i="5"/>
  <c r="C142" i="5"/>
  <c r="B142" i="5"/>
  <c r="A142" i="5"/>
  <c r="C141" i="5"/>
  <c r="B141" i="5"/>
  <c r="A141" i="5"/>
  <c r="C140" i="5"/>
  <c r="B140" i="5"/>
  <c r="A140" i="5"/>
  <c r="C139" i="5"/>
  <c r="B139" i="5"/>
  <c r="A139" i="5"/>
  <c r="C138" i="5"/>
  <c r="B138" i="5"/>
  <c r="A138" i="5"/>
  <c r="C137" i="5"/>
  <c r="B137" i="5"/>
  <c r="A137" i="5"/>
  <c r="C136" i="5"/>
  <c r="B136" i="5"/>
  <c r="A136" i="5"/>
  <c r="C135" i="5"/>
  <c r="B135" i="5"/>
  <c r="A135" i="5"/>
  <c r="C134" i="5"/>
  <c r="B134" i="5"/>
  <c r="A134" i="5"/>
  <c r="C133" i="5"/>
  <c r="B133" i="5"/>
  <c r="A133" i="5"/>
  <c r="C132" i="5"/>
  <c r="B132" i="5"/>
  <c r="A132" i="5"/>
  <c r="C131" i="5"/>
  <c r="B131" i="5"/>
  <c r="A131" i="5"/>
  <c r="C130" i="5"/>
  <c r="B130" i="5"/>
  <c r="A130" i="5"/>
  <c r="C129" i="5"/>
  <c r="B129" i="5"/>
  <c r="A129" i="5"/>
  <c r="C128" i="5"/>
  <c r="B128" i="5"/>
  <c r="A128" i="5"/>
  <c r="C127" i="5"/>
  <c r="B127" i="5"/>
  <c r="A127" i="5"/>
  <c r="C126" i="5"/>
  <c r="B126" i="5"/>
  <c r="A126" i="5"/>
  <c r="C125" i="5"/>
  <c r="B125" i="5"/>
  <c r="A125" i="5"/>
  <c r="C124" i="5"/>
  <c r="B124" i="5"/>
  <c r="A124" i="5"/>
  <c r="C123" i="5"/>
  <c r="B123" i="5"/>
  <c r="A123" i="5"/>
  <c r="C122" i="5"/>
  <c r="B122" i="5"/>
  <c r="A122" i="5"/>
  <c r="C121" i="5"/>
  <c r="B121" i="5"/>
  <c r="A121" i="5"/>
  <c r="C120" i="5"/>
  <c r="B120" i="5"/>
  <c r="A120" i="5"/>
  <c r="C119" i="5"/>
  <c r="B119" i="5"/>
  <c r="A119" i="5"/>
  <c r="C118" i="5"/>
  <c r="B118" i="5"/>
  <c r="A118" i="5"/>
  <c r="C117" i="5"/>
  <c r="B117" i="5"/>
  <c r="A117" i="5"/>
  <c r="C116" i="5"/>
  <c r="B116" i="5"/>
  <c r="A116" i="5"/>
  <c r="C115" i="5"/>
  <c r="B115" i="5"/>
  <c r="A115" i="5"/>
  <c r="C114" i="5"/>
  <c r="B114" i="5"/>
  <c r="A114" i="5"/>
  <c r="C113" i="5"/>
  <c r="B113" i="5"/>
  <c r="A113" i="5"/>
  <c r="C112" i="5"/>
  <c r="B112" i="5"/>
  <c r="A112" i="5"/>
  <c r="C111" i="5"/>
  <c r="B111" i="5"/>
  <c r="A111" i="5"/>
  <c r="C110" i="5"/>
  <c r="B110" i="5"/>
  <c r="A110" i="5"/>
  <c r="C109" i="5"/>
  <c r="B109" i="5"/>
  <c r="A109" i="5"/>
  <c r="C108" i="5"/>
  <c r="B108" i="5"/>
  <c r="A108" i="5"/>
  <c r="C107" i="5"/>
  <c r="B107" i="5"/>
  <c r="A107" i="5"/>
  <c r="C106" i="5"/>
  <c r="B106" i="5"/>
  <c r="A106" i="5"/>
  <c r="C105" i="5"/>
  <c r="B105" i="5"/>
  <c r="A105" i="5"/>
  <c r="C104" i="5"/>
  <c r="B104" i="5"/>
  <c r="A104" i="5"/>
  <c r="C103" i="5"/>
  <c r="B103" i="5"/>
  <c r="A103" i="5"/>
  <c r="C102" i="5"/>
  <c r="B102" i="5"/>
  <c r="A102" i="5"/>
  <c r="C101" i="5"/>
  <c r="B101" i="5"/>
  <c r="A101" i="5"/>
  <c r="C100" i="5"/>
  <c r="B100" i="5"/>
  <c r="A100" i="5"/>
  <c r="C99" i="5"/>
  <c r="B99" i="5"/>
  <c r="A99" i="5"/>
  <c r="C98" i="5"/>
  <c r="B98" i="5"/>
  <c r="A98" i="5"/>
  <c r="C97" i="5"/>
  <c r="B97" i="5"/>
  <c r="A97" i="5"/>
  <c r="C96" i="5"/>
  <c r="B96" i="5"/>
  <c r="A96" i="5"/>
  <c r="C95" i="5"/>
  <c r="B95" i="5"/>
  <c r="A95" i="5"/>
  <c r="C94" i="5"/>
  <c r="B94" i="5"/>
  <c r="A94" i="5"/>
  <c r="C93" i="5"/>
  <c r="B93" i="5"/>
  <c r="A93" i="5"/>
  <c r="C92" i="5"/>
  <c r="B92" i="5"/>
  <c r="A92" i="5"/>
  <c r="C91" i="5"/>
  <c r="B91" i="5"/>
  <c r="A91" i="5"/>
  <c r="C90" i="5"/>
  <c r="B90" i="5"/>
  <c r="A90" i="5"/>
  <c r="C89" i="5"/>
  <c r="B89" i="5"/>
  <c r="A89" i="5"/>
  <c r="C88" i="5"/>
  <c r="B88" i="5"/>
  <c r="A88" i="5"/>
  <c r="C87" i="5"/>
  <c r="B87" i="5"/>
  <c r="A87" i="5"/>
  <c r="C86" i="5"/>
  <c r="B86" i="5"/>
  <c r="A86" i="5"/>
  <c r="C85" i="5"/>
  <c r="B85" i="5"/>
  <c r="A85" i="5"/>
  <c r="C84" i="5"/>
  <c r="B84" i="5"/>
  <c r="A84" i="5"/>
  <c r="C83" i="5"/>
  <c r="B83" i="5"/>
  <c r="A83" i="5"/>
  <c r="C82" i="5"/>
  <c r="B82" i="5"/>
  <c r="A82" i="5"/>
  <c r="C81" i="5"/>
  <c r="B81" i="5"/>
  <c r="A81" i="5"/>
  <c r="C80" i="5"/>
  <c r="B80" i="5"/>
  <c r="A80" i="5"/>
  <c r="C79" i="5"/>
  <c r="B79" i="5"/>
  <c r="A79" i="5"/>
  <c r="C78" i="5"/>
  <c r="B78" i="5"/>
  <c r="A78" i="5"/>
  <c r="C77" i="5"/>
  <c r="B77" i="5"/>
  <c r="A77" i="5"/>
  <c r="C76" i="5"/>
  <c r="B76" i="5"/>
  <c r="A76" i="5"/>
  <c r="C75" i="5"/>
  <c r="B75" i="5"/>
  <c r="A75" i="5"/>
  <c r="C74" i="5"/>
  <c r="B74" i="5"/>
  <c r="A74" i="5"/>
  <c r="C73" i="5"/>
  <c r="B73" i="5"/>
  <c r="A73" i="5"/>
  <c r="C72" i="5"/>
  <c r="B72" i="5"/>
  <c r="A72" i="5"/>
  <c r="C71" i="5"/>
  <c r="B71" i="5"/>
  <c r="A71" i="5"/>
  <c r="C70" i="5"/>
  <c r="B70" i="5"/>
  <c r="A70" i="5"/>
  <c r="C69" i="5"/>
  <c r="B69" i="5"/>
  <c r="A69" i="5"/>
  <c r="C68" i="5"/>
  <c r="B68" i="5"/>
  <c r="A68" i="5"/>
  <c r="C67" i="5"/>
  <c r="B67" i="5"/>
  <c r="A67" i="5"/>
  <c r="C66" i="5"/>
  <c r="B66" i="5"/>
  <c r="A66" i="5"/>
  <c r="C65" i="5"/>
  <c r="B65" i="5"/>
  <c r="A65" i="5"/>
  <c r="C64" i="5"/>
  <c r="B64" i="5"/>
  <c r="A64" i="5"/>
  <c r="C63" i="5"/>
  <c r="B63" i="5"/>
  <c r="A63" i="5"/>
  <c r="C62" i="5"/>
  <c r="B62" i="5"/>
  <c r="A62" i="5"/>
  <c r="C61" i="5"/>
  <c r="B61" i="5"/>
  <c r="A61" i="5"/>
  <c r="C60" i="5"/>
  <c r="B60" i="5"/>
  <c r="A60" i="5"/>
  <c r="C59" i="5"/>
  <c r="B59" i="5"/>
  <c r="A59" i="5"/>
  <c r="C58" i="5"/>
  <c r="B58" i="5"/>
  <c r="A58" i="5"/>
  <c r="C57" i="5"/>
  <c r="B57" i="5"/>
  <c r="A57" i="5"/>
  <c r="C56" i="5"/>
  <c r="B56" i="5"/>
  <c r="A56" i="5"/>
  <c r="C55" i="5"/>
  <c r="B55" i="5"/>
  <c r="A55" i="5"/>
  <c r="C54" i="5"/>
  <c r="B54" i="5"/>
  <c r="A54" i="5"/>
  <c r="C53" i="5"/>
  <c r="B53" i="5"/>
  <c r="A53" i="5"/>
  <c r="C52" i="5"/>
  <c r="B52" i="5"/>
  <c r="A52" i="5"/>
  <c r="C51" i="5"/>
  <c r="B51" i="5"/>
  <c r="A51" i="5"/>
  <c r="C50" i="5"/>
  <c r="B50" i="5"/>
  <c r="A50" i="5"/>
  <c r="C49" i="5"/>
  <c r="B49" i="5"/>
  <c r="A49" i="5"/>
  <c r="C48" i="5"/>
  <c r="B48" i="5"/>
  <c r="A48" i="5"/>
  <c r="C47" i="5"/>
  <c r="B47" i="5"/>
  <c r="A47" i="5"/>
  <c r="C46" i="5"/>
  <c r="B46" i="5"/>
  <c r="A46" i="5"/>
  <c r="C45" i="5"/>
  <c r="B45" i="5"/>
  <c r="A45" i="5"/>
  <c r="C44" i="5"/>
  <c r="B44" i="5"/>
  <c r="A44" i="5"/>
  <c r="C43" i="5"/>
  <c r="B43" i="5"/>
  <c r="A43" i="5"/>
  <c r="C42" i="5"/>
  <c r="B42" i="5"/>
  <c r="A42" i="5"/>
  <c r="C41" i="5"/>
  <c r="B41" i="5"/>
  <c r="A41" i="5"/>
  <c r="C40" i="5"/>
  <c r="B40" i="5"/>
  <c r="A40" i="5"/>
  <c r="C39" i="5"/>
  <c r="B39" i="5"/>
  <c r="A39" i="5"/>
  <c r="C38" i="5"/>
  <c r="B38" i="5"/>
  <c r="A38" i="5"/>
  <c r="C37" i="5"/>
  <c r="B37" i="5"/>
  <c r="A37" i="5"/>
  <c r="C36" i="5"/>
  <c r="B36" i="5"/>
  <c r="A36" i="5"/>
  <c r="C35" i="5"/>
  <c r="B35" i="5"/>
  <c r="A35" i="5"/>
  <c r="C34" i="5"/>
  <c r="B34" i="5"/>
  <c r="A34" i="5"/>
  <c r="C33" i="5"/>
  <c r="B33" i="5"/>
  <c r="A33" i="5"/>
  <c r="C32" i="5"/>
  <c r="B32" i="5"/>
  <c r="A32" i="5"/>
  <c r="C31" i="5"/>
  <c r="B31" i="5"/>
  <c r="A31" i="5"/>
  <c r="C30" i="5"/>
  <c r="B30" i="5"/>
  <c r="A30" i="5"/>
  <c r="C29" i="5"/>
  <c r="B29" i="5"/>
  <c r="A29" i="5"/>
  <c r="C28" i="5"/>
  <c r="B28" i="5"/>
  <c r="A28" i="5"/>
  <c r="C27" i="5"/>
  <c r="B27" i="5"/>
  <c r="A27" i="5"/>
  <c r="C26" i="5"/>
  <c r="B26" i="5"/>
  <c r="A26" i="5"/>
  <c r="B25" i="5"/>
  <c r="A25" i="5"/>
  <c r="C24" i="5"/>
  <c r="B24" i="5"/>
  <c r="A24" i="5"/>
  <c r="C23" i="5"/>
  <c r="B23" i="5"/>
  <c r="A23" i="5"/>
  <c r="C22" i="5"/>
  <c r="B22" i="5"/>
  <c r="A22" i="5"/>
  <c r="C21" i="5"/>
  <c r="B21" i="5"/>
  <c r="A21" i="5"/>
  <c r="C20" i="5"/>
  <c r="B20" i="5"/>
  <c r="A20" i="5"/>
  <c r="C19" i="5"/>
  <c r="B19" i="5"/>
  <c r="A19" i="5"/>
  <c r="E15" i="5"/>
  <c r="B15" i="5"/>
  <c r="E13" i="5"/>
  <c r="B13" i="5"/>
  <c r="E10" i="5"/>
  <c r="E7" i="5"/>
  <c r="B7" i="5"/>
  <c r="E10" i="4"/>
  <c r="E7" i="4"/>
  <c r="B7" i="4"/>
  <c r="B5" i="3"/>
  <c r="H7" i="7" s="1"/>
  <c r="AD291" i="2"/>
  <c r="AC291" i="2"/>
  <c r="AB291" i="2"/>
  <c r="AA291" i="2"/>
  <c r="AD290" i="2"/>
  <c r="AC290" i="2"/>
  <c r="AB290" i="2"/>
  <c r="AA290" i="2"/>
  <c r="AD289" i="2"/>
  <c r="AC289" i="2"/>
  <c r="AB289" i="2"/>
  <c r="AA289" i="2"/>
  <c r="AD288" i="2"/>
  <c r="AC288" i="2"/>
  <c r="AB288" i="2"/>
  <c r="AA288" i="2"/>
  <c r="AD287" i="2"/>
  <c r="AC287" i="2"/>
  <c r="AB287" i="2"/>
  <c r="AA287" i="2"/>
  <c r="AD286" i="2"/>
  <c r="AC286" i="2"/>
  <c r="AB286" i="2"/>
  <c r="AA286" i="2"/>
  <c r="AD285" i="2"/>
  <c r="AC285" i="2"/>
  <c r="AB285" i="2"/>
  <c r="AA285" i="2"/>
  <c r="AD284" i="2"/>
  <c r="AC284" i="2"/>
  <c r="AB284" i="2"/>
  <c r="AA284" i="2"/>
  <c r="AD283" i="2"/>
  <c r="AC283" i="2"/>
  <c r="AB283" i="2"/>
  <c r="AA283" i="2"/>
  <c r="AD282" i="2"/>
  <c r="AC282" i="2"/>
  <c r="AB282" i="2"/>
  <c r="AA282" i="2"/>
  <c r="AD281" i="2"/>
  <c r="AC281" i="2"/>
  <c r="AB281" i="2"/>
  <c r="AA281" i="2"/>
  <c r="AD280" i="2"/>
  <c r="AC280" i="2"/>
  <c r="AB280" i="2"/>
  <c r="AA280" i="2"/>
  <c r="AD279" i="2"/>
  <c r="AC279" i="2"/>
  <c r="AB279" i="2"/>
  <c r="AA279" i="2"/>
  <c r="AD278" i="2"/>
  <c r="AC278" i="2"/>
  <c r="AB278" i="2"/>
  <c r="AA278" i="2"/>
  <c r="AD277" i="2"/>
  <c r="AC277" i="2"/>
  <c r="AB277" i="2"/>
  <c r="AA277" i="2"/>
  <c r="AD276" i="2"/>
  <c r="AC276" i="2"/>
  <c r="AB276" i="2"/>
  <c r="AA276" i="2"/>
  <c r="AD275" i="2"/>
  <c r="AC275" i="2"/>
  <c r="AB275" i="2"/>
  <c r="AA275" i="2"/>
  <c r="AD274" i="2"/>
  <c r="AC274" i="2"/>
  <c r="AB274" i="2"/>
  <c r="AA274" i="2"/>
  <c r="AD273" i="2"/>
  <c r="AC273" i="2"/>
  <c r="AB273" i="2"/>
  <c r="AA273" i="2"/>
  <c r="AD272" i="2"/>
  <c r="AC272" i="2"/>
  <c r="AB272" i="2"/>
  <c r="AA272" i="2"/>
  <c r="AD271" i="2"/>
  <c r="AC271" i="2"/>
  <c r="AB271" i="2"/>
  <c r="AA271" i="2"/>
  <c r="AD270" i="2"/>
  <c r="AC270" i="2"/>
  <c r="AB270" i="2"/>
  <c r="AA270" i="2"/>
  <c r="AD269" i="2"/>
  <c r="AC269" i="2"/>
  <c r="AB269" i="2"/>
  <c r="AA269" i="2"/>
  <c r="AD268" i="2"/>
  <c r="AC268" i="2"/>
  <c r="AB268" i="2"/>
  <c r="AA268" i="2"/>
  <c r="AD267" i="2"/>
  <c r="AC267" i="2"/>
  <c r="AB267" i="2"/>
  <c r="AA267" i="2"/>
  <c r="AD266" i="2"/>
  <c r="AC266" i="2"/>
  <c r="AB266" i="2"/>
  <c r="AA266" i="2"/>
  <c r="AD265" i="2"/>
  <c r="AC265" i="2"/>
  <c r="AB265" i="2"/>
  <c r="AA265" i="2"/>
  <c r="AD264" i="2"/>
  <c r="AC264" i="2"/>
  <c r="AB264" i="2"/>
  <c r="AA264" i="2"/>
  <c r="AD263" i="2"/>
  <c r="AC263" i="2"/>
  <c r="AB263" i="2"/>
  <c r="AA263" i="2"/>
  <c r="AD262" i="2"/>
  <c r="AC262" i="2"/>
  <c r="AB262" i="2"/>
  <c r="AA262" i="2"/>
  <c r="AD261" i="2"/>
  <c r="AC261" i="2"/>
  <c r="AB261" i="2"/>
  <c r="AA261" i="2"/>
  <c r="AD260" i="2"/>
  <c r="AC260" i="2"/>
  <c r="AB260" i="2"/>
  <c r="AA260" i="2"/>
  <c r="AD259" i="2"/>
  <c r="AC259" i="2"/>
  <c r="AB259" i="2"/>
  <c r="AA259" i="2"/>
  <c r="AD258" i="2"/>
  <c r="AC258" i="2"/>
  <c r="AB258" i="2"/>
  <c r="AA258" i="2"/>
  <c r="AD257" i="2"/>
  <c r="AC257" i="2"/>
  <c r="AB257" i="2"/>
  <c r="AA257" i="2"/>
  <c r="AD256" i="2"/>
  <c r="AC256" i="2"/>
  <c r="AB256" i="2"/>
  <c r="AA256" i="2"/>
  <c r="AD255" i="2"/>
  <c r="AC255" i="2"/>
  <c r="AB255" i="2"/>
  <c r="AA255" i="2"/>
  <c r="AD254" i="2"/>
  <c r="AC254" i="2"/>
  <c r="AB254" i="2"/>
  <c r="AA254" i="2"/>
  <c r="AD253" i="2"/>
  <c r="AC253" i="2"/>
  <c r="AB253" i="2"/>
  <c r="AA253" i="2"/>
  <c r="AD252" i="2"/>
  <c r="AC252" i="2"/>
  <c r="AB252" i="2"/>
  <c r="AA252" i="2"/>
  <c r="AD251" i="2"/>
  <c r="AC251" i="2"/>
  <c r="AB251" i="2"/>
  <c r="AA251" i="2"/>
  <c r="AD250" i="2"/>
  <c r="AC250" i="2"/>
  <c r="AB250" i="2"/>
  <c r="AA250" i="2"/>
  <c r="AD249" i="2"/>
  <c r="AC249" i="2"/>
  <c r="AB249" i="2"/>
  <c r="AA249" i="2"/>
  <c r="AD248" i="2"/>
  <c r="AC248" i="2"/>
  <c r="AB248" i="2"/>
  <c r="AA248" i="2"/>
  <c r="AD247" i="2"/>
  <c r="AC247" i="2"/>
  <c r="AB247" i="2"/>
  <c r="AA247" i="2"/>
  <c r="AD246" i="2"/>
  <c r="AC246" i="2"/>
  <c r="AB246" i="2"/>
  <c r="AA246" i="2"/>
  <c r="AD245" i="2"/>
  <c r="AC245" i="2"/>
  <c r="AB245" i="2"/>
  <c r="AA245" i="2"/>
  <c r="AD244" i="2"/>
  <c r="AC244" i="2"/>
  <c r="AB244" i="2"/>
  <c r="AA244" i="2"/>
  <c r="AD243" i="2"/>
  <c r="AC243" i="2"/>
  <c r="AB243" i="2"/>
  <c r="AA243" i="2"/>
  <c r="AD242" i="2"/>
  <c r="AC242" i="2"/>
  <c r="AB242" i="2"/>
  <c r="AA242" i="2"/>
  <c r="AD241" i="2"/>
  <c r="AC241" i="2"/>
  <c r="AB241" i="2"/>
  <c r="AA241" i="2"/>
  <c r="AD240" i="2"/>
  <c r="AC240" i="2"/>
  <c r="AB240" i="2"/>
  <c r="AA240" i="2"/>
  <c r="AD239" i="2"/>
  <c r="AC239" i="2"/>
  <c r="AB239" i="2"/>
  <c r="AA239" i="2"/>
  <c r="AD238" i="2"/>
  <c r="AC238" i="2"/>
  <c r="AB238" i="2"/>
  <c r="AA238" i="2"/>
  <c r="AD237" i="2"/>
  <c r="AC237" i="2"/>
  <c r="AB237" i="2"/>
  <c r="AA237" i="2"/>
  <c r="AD236" i="2"/>
  <c r="AC236" i="2"/>
  <c r="AB236" i="2"/>
  <c r="AA236" i="2"/>
  <c r="AD235" i="2"/>
  <c r="AC235" i="2"/>
  <c r="AB235" i="2"/>
  <c r="AA235" i="2"/>
  <c r="AD234" i="2"/>
  <c r="AC234" i="2"/>
  <c r="AB234" i="2"/>
  <c r="AA234" i="2"/>
  <c r="AD233" i="2"/>
  <c r="AC233" i="2"/>
  <c r="AB233" i="2"/>
  <c r="AA233" i="2"/>
  <c r="AD232" i="2"/>
  <c r="AC232" i="2"/>
  <c r="AB232" i="2"/>
  <c r="AA232" i="2"/>
  <c r="AD231" i="2"/>
  <c r="AC231" i="2"/>
  <c r="AB231" i="2"/>
  <c r="AA231" i="2"/>
  <c r="AD230" i="2"/>
  <c r="AC230" i="2"/>
  <c r="AB230" i="2"/>
  <c r="AA230" i="2"/>
  <c r="AD229" i="2"/>
  <c r="AC229" i="2"/>
  <c r="AB229" i="2"/>
  <c r="AA229" i="2"/>
  <c r="AD228" i="2"/>
  <c r="AC228" i="2"/>
  <c r="AB228" i="2"/>
  <c r="AA228" i="2"/>
  <c r="AD227" i="2"/>
  <c r="AC227" i="2"/>
  <c r="AB227" i="2"/>
  <c r="AA227" i="2"/>
  <c r="AD226" i="2"/>
  <c r="AC226" i="2"/>
  <c r="AB226" i="2"/>
  <c r="AA226" i="2"/>
  <c r="AD225" i="2"/>
  <c r="AC225" i="2"/>
  <c r="AB225" i="2"/>
  <c r="AA225" i="2"/>
  <c r="AD224" i="2"/>
  <c r="AC224" i="2"/>
  <c r="AB224" i="2"/>
  <c r="AA224" i="2"/>
  <c r="AD223" i="2"/>
  <c r="AC223" i="2"/>
  <c r="AB223" i="2"/>
  <c r="AA223" i="2"/>
  <c r="AD222" i="2"/>
  <c r="AC222" i="2"/>
  <c r="AB222" i="2"/>
  <c r="AA222" i="2"/>
  <c r="AD221" i="2"/>
  <c r="AC221" i="2"/>
  <c r="AB221" i="2"/>
  <c r="AA221" i="2"/>
  <c r="AD220" i="2"/>
  <c r="AC220" i="2"/>
  <c r="AB220" i="2"/>
  <c r="AA220" i="2"/>
  <c r="AD219" i="2"/>
  <c r="AC219" i="2"/>
  <c r="AB219" i="2"/>
  <c r="AA219" i="2"/>
  <c r="AD218" i="2"/>
  <c r="AC218" i="2"/>
  <c r="AB218" i="2"/>
  <c r="AA218" i="2"/>
  <c r="AD217" i="2"/>
  <c r="AC217" i="2"/>
  <c r="AB217" i="2"/>
  <c r="AA217" i="2"/>
  <c r="AD216" i="2"/>
  <c r="AC216" i="2"/>
  <c r="AB216" i="2"/>
  <c r="AA216" i="2"/>
  <c r="AD215" i="2"/>
  <c r="AC215" i="2"/>
  <c r="AB215" i="2"/>
  <c r="AA215" i="2"/>
  <c r="AD214" i="2"/>
  <c r="AC214" i="2"/>
  <c r="AB214" i="2"/>
  <c r="AA214" i="2"/>
  <c r="AD213" i="2"/>
  <c r="AC213" i="2"/>
  <c r="AB213" i="2"/>
  <c r="AA213" i="2"/>
  <c r="AD212" i="2"/>
  <c r="AC212" i="2"/>
  <c r="AB212" i="2"/>
  <c r="AA212" i="2"/>
  <c r="AD211" i="2"/>
  <c r="AC211" i="2"/>
  <c r="AB211" i="2"/>
  <c r="AA211" i="2"/>
  <c r="AD210" i="2"/>
  <c r="AC210" i="2"/>
  <c r="AB210" i="2"/>
  <c r="AA210" i="2"/>
  <c r="AD209" i="2"/>
  <c r="AC209" i="2"/>
  <c r="AB209" i="2"/>
  <c r="AA209" i="2"/>
  <c r="AD208" i="2"/>
  <c r="AC208" i="2"/>
  <c r="AB208" i="2"/>
  <c r="AA208" i="2"/>
  <c r="AD207" i="2"/>
  <c r="AC207" i="2"/>
  <c r="AB207" i="2"/>
  <c r="AA207" i="2"/>
  <c r="AD206" i="2"/>
  <c r="AC206" i="2"/>
  <c r="AB206" i="2"/>
  <c r="AA206" i="2"/>
  <c r="AD205" i="2"/>
  <c r="AC205" i="2"/>
  <c r="AB205" i="2"/>
  <c r="AA205" i="2"/>
  <c r="AD204" i="2"/>
  <c r="AC204" i="2"/>
  <c r="AB204" i="2"/>
  <c r="AA204" i="2"/>
  <c r="AD203" i="2"/>
  <c r="AC203" i="2"/>
  <c r="AB203" i="2"/>
  <c r="AA203" i="2"/>
  <c r="AD202" i="2"/>
  <c r="AC202" i="2"/>
  <c r="AB202" i="2"/>
  <c r="AA202" i="2"/>
  <c r="AD201" i="2"/>
  <c r="AC201" i="2"/>
  <c r="AB201" i="2"/>
  <c r="AA201" i="2"/>
  <c r="AD200" i="2"/>
  <c r="AC200" i="2"/>
  <c r="AB200" i="2"/>
  <c r="AA200" i="2"/>
  <c r="AD199" i="2"/>
  <c r="AC199" i="2"/>
  <c r="AB199" i="2"/>
  <c r="AA199" i="2"/>
  <c r="AD198" i="2"/>
  <c r="AC198" i="2"/>
  <c r="AB198" i="2"/>
  <c r="AA198" i="2"/>
  <c r="AD197" i="2"/>
  <c r="AC197" i="2"/>
  <c r="AB197" i="2"/>
  <c r="AA197" i="2"/>
  <c r="AD196" i="2"/>
  <c r="AC196" i="2"/>
  <c r="AB196" i="2"/>
  <c r="AA196" i="2"/>
  <c r="AD195" i="2"/>
  <c r="AC195" i="2"/>
  <c r="AB195" i="2"/>
  <c r="AA195" i="2"/>
  <c r="AD194" i="2"/>
  <c r="AC194" i="2"/>
  <c r="AB194" i="2"/>
  <c r="AA194" i="2"/>
  <c r="AD193" i="2"/>
  <c r="AC193" i="2"/>
  <c r="AB193" i="2"/>
  <c r="AA193" i="2"/>
  <c r="AD192" i="2"/>
  <c r="AC192" i="2"/>
  <c r="AB192" i="2"/>
  <c r="AA192" i="2"/>
  <c r="AD191" i="2"/>
  <c r="AC191" i="2"/>
  <c r="AB191" i="2"/>
  <c r="AA191" i="2"/>
  <c r="AD190" i="2"/>
  <c r="AC190" i="2"/>
  <c r="AB190" i="2"/>
  <c r="AA190" i="2"/>
  <c r="AD189" i="2"/>
  <c r="AC189" i="2"/>
  <c r="AB189" i="2"/>
  <c r="AA189" i="2"/>
  <c r="AD188" i="2"/>
  <c r="AC188" i="2"/>
  <c r="AB188" i="2"/>
  <c r="AA188" i="2"/>
  <c r="AD187" i="2"/>
  <c r="AC187" i="2"/>
  <c r="AB187" i="2"/>
  <c r="AA187" i="2"/>
  <c r="AD186" i="2"/>
  <c r="AC186" i="2"/>
  <c r="AB186" i="2"/>
  <c r="AA186" i="2"/>
  <c r="AD185" i="2"/>
  <c r="AC185" i="2"/>
  <c r="AB185" i="2"/>
  <c r="AA185" i="2"/>
  <c r="AD184" i="2"/>
  <c r="AC184" i="2"/>
  <c r="AB184" i="2"/>
  <c r="AA184" i="2"/>
  <c r="AD183" i="2"/>
  <c r="AC183" i="2"/>
  <c r="AB183" i="2"/>
  <c r="AA183" i="2"/>
  <c r="AD182" i="2"/>
  <c r="AC182" i="2"/>
  <c r="AB182" i="2"/>
  <c r="AA182" i="2"/>
  <c r="AD181" i="2"/>
  <c r="AC181" i="2"/>
  <c r="AB181" i="2"/>
  <c r="AA181" i="2"/>
  <c r="AD180" i="2"/>
  <c r="AC180" i="2"/>
  <c r="AB180" i="2"/>
  <c r="AA180" i="2"/>
  <c r="AD179" i="2"/>
  <c r="AC179" i="2"/>
  <c r="AB179" i="2"/>
  <c r="AA179" i="2"/>
  <c r="AD178" i="2"/>
  <c r="AC178" i="2"/>
  <c r="AB178" i="2"/>
  <c r="AA178" i="2"/>
  <c r="AD177" i="2"/>
  <c r="AC177" i="2"/>
  <c r="AB177" i="2"/>
  <c r="AA177" i="2"/>
  <c r="AD176" i="2"/>
  <c r="AC176" i="2"/>
  <c r="AB176" i="2"/>
  <c r="AA176" i="2"/>
  <c r="AD175" i="2"/>
  <c r="AC175" i="2"/>
  <c r="AB175" i="2"/>
  <c r="AA175" i="2"/>
  <c r="AD174" i="2"/>
  <c r="AC174" i="2"/>
  <c r="AB174" i="2"/>
  <c r="AA174" i="2"/>
  <c r="AD173" i="2"/>
  <c r="AC173" i="2"/>
  <c r="AB173" i="2"/>
  <c r="AA173" i="2"/>
  <c r="AD172" i="2"/>
  <c r="AC172" i="2"/>
  <c r="AB172" i="2"/>
  <c r="AA172" i="2"/>
  <c r="AD171" i="2"/>
  <c r="AC171" i="2"/>
  <c r="AB171" i="2"/>
  <c r="AA171" i="2"/>
  <c r="AD170" i="2"/>
  <c r="AC170" i="2"/>
  <c r="AB170" i="2"/>
  <c r="AA170" i="2"/>
  <c r="AD169" i="2"/>
  <c r="AC169" i="2"/>
  <c r="AB169" i="2"/>
  <c r="AA169" i="2"/>
  <c r="AD168" i="2"/>
  <c r="AC168" i="2"/>
  <c r="AB168" i="2"/>
  <c r="AA168" i="2"/>
  <c r="AD167" i="2"/>
  <c r="AC167" i="2"/>
  <c r="AB167" i="2"/>
  <c r="AA167" i="2"/>
  <c r="AD166" i="2"/>
  <c r="AC166" i="2"/>
  <c r="AB166" i="2"/>
  <c r="AA166" i="2"/>
  <c r="AD165" i="2"/>
  <c r="AC165" i="2"/>
  <c r="AB165" i="2"/>
  <c r="AA165" i="2"/>
  <c r="AD164" i="2"/>
  <c r="AC164" i="2"/>
  <c r="AB164" i="2"/>
  <c r="AA164" i="2"/>
  <c r="AD163" i="2"/>
  <c r="AC163" i="2"/>
  <c r="AB163" i="2"/>
  <c r="AA163" i="2"/>
  <c r="AD162" i="2"/>
  <c r="AC162" i="2"/>
  <c r="AB162" i="2"/>
  <c r="AA162" i="2"/>
  <c r="AD161" i="2"/>
  <c r="AC161" i="2"/>
  <c r="AB161" i="2"/>
  <c r="AA161" i="2"/>
  <c r="AD160" i="2"/>
  <c r="AC160" i="2"/>
  <c r="AB160" i="2"/>
  <c r="AA160" i="2"/>
  <c r="AD159" i="2"/>
  <c r="AC159" i="2"/>
  <c r="AB159" i="2"/>
  <c r="AA159" i="2"/>
  <c r="AD158" i="2"/>
  <c r="AC158" i="2"/>
  <c r="AB158" i="2"/>
  <c r="AA158" i="2"/>
  <c r="AD157" i="2"/>
  <c r="AC157" i="2"/>
  <c r="AB157" i="2"/>
  <c r="AA157" i="2"/>
  <c r="AD156" i="2"/>
  <c r="AC156" i="2"/>
  <c r="AB156" i="2"/>
  <c r="AA156" i="2"/>
  <c r="AD155" i="2"/>
  <c r="AC155" i="2"/>
  <c r="AB155" i="2"/>
  <c r="AA155" i="2"/>
  <c r="AD154" i="2"/>
  <c r="AC154" i="2"/>
  <c r="AB154" i="2"/>
  <c r="AA154" i="2"/>
  <c r="AD153" i="2"/>
  <c r="AC153" i="2"/>
  <c r="AB153" i="2"/>
  <c r="AA153" i="2"/>
  <c r="AD152" i="2"/>
  <c r="AC152" i="2"/>
  <c r="AB152" i="2"/>
  <c r="AA152" i="2"/>
  <c r="AD151" i="2"/>
  <c r="AC151" i="2"/>
  <c r="AB151" i="2"/>
  <c r="AA151" i="2"/>
  <c r="AD150" i="2"/>
  <c r="AC150" i="2"/>
  <c r="AB150" i="2"/>
  <c r="AA150" i="2"/>
  <c r="AD149" i="2"/>
  <c r="AC149" i="2"/>
  <c r="AB149" i="2"/>
  <c r="AA149" i="2"/>
  <c r="AD148" i="2"/>
  <c r="AC148" i="2"/>
  <c r="AB148" i="2"/>
  <c r="AA148" i="2"/>
  <c r="AD147" i="2"/>
  <c r="AC147" i="2"/>
  <c r="AB147" i="2"/>
  <c r="AA147" i="2"/>
  <c r="AD146" i="2"/>
  <c r="AC146" i="2"/>
  <c r="AB146" i="2"/>
  <c r="AA146" i="2"/>
  <c r="AD145" i="2"/>
  <c r="AC145" i="2"/>
  <c r="AB145" i="2"/>
  <c r="AA145" i="2"/>
  <c r="AD144" i="2"/>
  <c r="AC144" i="2"/>
  <c r="AB144" i="2"/>
  <c r="AA144" i="2"/>
  <c r="AD143" i="2"/>
  <c r="AC143" i="2"/>
  <c r="AB143" i="2"/>
  <c r="AA143" i="2"/>
  <c r="AD142" i="2"/>
  <c r="AC142" i="2"/>
  <c r="AB142" i="2"/>
  <c r="AA142" i="2"/>
  <c r="AD141" i="2"/>
  <c r="AC141" i="2"/>
  <c r="AB141" i="2"/>
  <c r="AA141" i="2"/>
  <c r="AD140" i="2"/>
  <c r="AC140" i="2"/>
  <c r="AB140" i="2"/>
  <c r="AA140" i="2"/>
  <c r="AD139" i="2"/>
  <c r="AC139" i="2"/>
  <c r="AB139" i="2"/>
  <c r="AA139" i="2"/>
  <c r="AD138" i="2"/>
  <c r="AC138" i="2"/>
  <c r="AB138" i="2"/>
  <c r="AA138" i="2"/>
  <c r="AD137" i="2"/>
  <c r="AC137" i="2"/>
  <c r="AB137" i="2"/>
  <c r="AA137" i="2"/>
  <c r="AD136" i="2"/>
  <c r="AC136" i="2"/>
  <c r="AB136" i="2"/>
  <c r="AA136" i="2"/>
  <c r="AD135" i="2"/>
  <c r="AC135" i="2"/>
  <c r="AB135" i="2"/>
  <c r="AA135" i="2"/>
  <c r="AD134" i="2"/>
  <c r="AC134" i="2"/>
  <c r="AB134" i="2"/>
  <c r="AA134" i="2"/>
  <c r="AD133" i="2"/>
  <c r="AC133" i="2"/>
  <c r="AB133" i="2"/>
  <c r="AA133" i="2"/>
  <c r="AD132" i="2"/>
  <c r="AC132" i="2"/>
  <c r="AB132" i="2"/>
  <c r="AA132" i="2"/>
  <c r="AD131" i="2"/>
  <c r="AC131" i="2"/>
  <c r="AB131" i="2"/>
  <c r="AA131" i="2"/>
  <c r="AD130" i="2"/>
  <c r="AC130" i="2"/>
  <c r="AB130" i="2"/>
  <c r="AA130" i="2"/>
  <c r="AD129" i="2"/>
  <c r="AC129" i="2"/>
  <c r="AB129" i="2"/>
  <c r="AA129" i="2"/>
  <c r="AD128" i="2"/>
  <c r="AC128" i="2"/>
  <c r="AB128" i="2"/>
  <c r="AA128" i="2"/>
  <c r="AD127" i="2"/>
  <c r="AC127" i="2"/>
  <c r="AB127" i="2"/>
  <c r="AA127" i="2"/>
  <c r="AD126" i="2"/>
  <c r="AC126" i="2"/>
  <c r="AB126" i="2"/>
  <c r="AA126" i="2"/>
  <c r="AD125" i="2"/>
  <c r="AC125" i="2"/>
  <c r="AB125" i="2"/>
  <c r="AA125" i="2"/>
  <c r="AD124" i="2"/>
  <c r="AC124" i="2"/>
  <c r="AB124" i="2"/>
  <c r="AA124" i="2"/>
  <c r="AD123" i="2"/>
  <c r="AC123" i="2"/>
  <c r="AB123" i="2"/>
  <c r="AA123" i="2"/>
  <c r="AD122" i="2"/>
  <c r="AC122" i="2"/>
  <c r="AB122" i="2"/>
  <c r="AA122" i="2"/>
  <c r="AD121" i="2"/>
  <c r="AC121" i="2"/>
  <c r="AB121" i="2"/>
  <c r="AA121" i="2"/>
  <c r="AD120" i="2"/>
  <c r="AC120" i="2"/>
  <c r="AB120" i="2"/>
  <c r="AA120" i="2"/>
  <c r="AD119" i="2"/>
  <c r="AC119" i="2"/>
  <c r="AB119" i="2"/>
  <c r="AA119" i="2"/>
  <c r="AD118" i="2"/>
  <c r="AC118" i="2"/>
  <c r="AB118" i="2"/>
  <c r="AA118" i="2"/>
  <c r="AD117" i="2"/>
  <c r="AC117" i="2"/>
  <c r="AB117" i="2"/>
  <c r="AA117" i="2"/>
  <c r="AD116" i="2"/>
  <c r="AC116" i="2"/>
  <c r="AB116" i="2"/>
  <c r="AA116" i="2"/>
  <c r="AD115" i="2"/>
  <c r="AC115" i="2"/>
  <c r="AB115" i="2"/>
  <c r="AA115" i="2"/>
  <c r="AD114" i="2"/>
  <c r="AC114" i="2"/>
  <c r="AB114" i="2"/>
  <c r="AA114" i="2"/>
  <c r="AD113" i="2"/>
  <c r="AC113" i="2"/>
  <c r="AB113" i="2"/>
  <c r="AA113" i="2"/>
  <c r="AD112" i="2"/>
  <c r="AC112" i="2"/>
  <c r="AB112" i="2"/>
  <c r="AA112" i="2"/>
  <c r="AD111" i="2"/>
  <c r="AC111" i="2"/>
  <c r="AB111" i="2"/>
  <c r="AA111" i="2"/>
  <c r="AD110" i="2"/>
  <c r="AC110" i="2"/>
  <c r="AB110" i="2"/>
  <c r="AA110" i="2"/>
  <c r="AD109" i="2"/>
  <c r="AC109" i="2"/>
  <c r="AB109" i="2"/>
  <c r="AA109" i="2"/>
  <c r="AD108" i="2"/>
  <c r="AC108" i="2"/>
  <c r="AB108" i="2"/>
  <c r="AA108" i="2"/>
  <c r="AD107" i="2"/>
  <c r="AC107" i="2"/>
  <c r="AB107" i="2"/>
  <c r="AA107" i="2"/>
  <c r="AD106" i="2"/>
  <c r="AC106" i="2"/>
  <c r="AB106" i="2"/>
  <c r="AA106" i="2"/>
  <c r="AD105" i="2"/>
  <c r="AC105" i="2"/>
  <c r="AB105" i="2"/>
  <c r="AA105" i="2"/>
  <c r="AD104" i="2"/>
  <c r="AC104" i="2"/>
  <c r="AB104" i="2"/>
  <c r="AA104" i="2"/>
  <c r="AD103" i="2"/>
  <c r="AC103" i="2"/>
  <c r="AB103" i="2"/>
  <c r="AA103" i="2"/>
  <c r="AD102" i="2"/>
  <c r="AC102" i="2"/>
  <c r="AB102" i="2"/>
  <c r="AA102" i="2"/>
  <c r="AD101" i="2"/>
  <c r="AC101" i="2"/>
  <c r="AB101" i="2"/>
  <c r="AA101" i="2"/>
  <c r="AD100" i="2"/>
  <c r="AC100" i="2"/>
  <c r="AB100" i="2"/>
  <c r="AA100" i="2"/>
  <c r="AD99" i="2"/>
  <c r="AC99" i="2"/>
  <c r="AB99" i="2"/>
  <c r="AA99" i="2"/>
  <c r="AD98" i="2"/>
  <c r="AC98" i="2"/>
  <c r="AB98" i="2"/>
  <c r="AA98" i="2"/>
  <c r="AD97" i="2"/>
  <c r="AC97" i="2"/>
  <c r="AB97" i="2"/>
  <c r="AA97" i="2"/>
  <c r="AD96" i="2"/>
  <c r="AC96" i="2"/>
  <c r="AB96" i="2"/>
  <c r="AA96" i="2"/>
  <c r="AD95" i="2"/>
  <c r="AC95" i="2"/>
  <c r="AB95" i="2"/>
  <c r="AA95" i="2"/>
  <c r="AD94" i="2"/>
  <c r="AC94" i="2"/>
  <c r="AB94" i="2"/>
  <c r="AA94" i="2"/>
  <c r="AD93" i="2"/>
  <c r="AC93" i="2"/>
  <c r="AB93" i="2"/>
  <c r="AA93" i="2"/>
  <c r="AD92" i="2"/>
  <c r="AC92" i="2"/>
  <c r="AB92" i="2"/>
  <c r="AA92" i="2"/>
  <c r="AD91" i="2"/>
  <c r="AC91" i="2"/>
  <c r="AB91" i="2"/>
  <c r="AA91" i="2"/>
  <c r="AD90" i="2"/>
  <c r="AC90" i="2"/>
  <c r="AB90" i="2"/>
  <c r="AA90" i="2"/>
  <c r="AD89" i="2"/>
  <c r="AC89" i="2"/>
  <c r="AB89" i="2"/>
  <c r="AA89" i="2"/>
  <c r="AD88" i="2"/>
  <c r="AC88" i="2"/>
  <c r="AB88" i="2"/>
  <c r="AA88" i="2"/>
  <c r="AD87" i="2"/>
  <c r="AC87" i="2"/>
  <c r="AB87" i="2"/>
  <c r="AA87" i="2"/>
  <c r="AD86" i="2"/>
  <c r="AC86" i="2"/>
  <c r="AB86" i="2"/>
  <c r="AA86" i="2"/>
  <c r="AD85" i="2"/>
  <c r="AC85" i="2"/>
  <c r="AB85" i="2"/>
  <c r="AA85" i="2"/>
  <c r="AD84" i="2"/>
  <c r="AC84" i="2"/>
  <c r="AB84" i="2"/>
  <c r="AA84" i="2"/>
  <c r="AD83" i="2"/>
  <c r="AC83" i="2"/>
  <c r="AB83" i="2"/>
  <c r="AA83" i="2"/>
  <c r="AD82" i="2"/>
  <c r="AC82" i="2"/>
  <c r="AB82" i="2"/>
  <c r="AA82" i="2"/>
  <c r="AD81" i="2"/>
  <c r="AC81" i="2"/>
  <c r="AB81" i="2"/>
  <c r="AA81" i="2"/>
  <c r="AD80" i="2"/>
  <c r="AC80" i="2"/>
  <c r="AB80" i="2"/>
  <c r="AA80" i="2"/>
  <c r="AD79" i="2"/>
  <c r="AC79" i="2"/>
  <c r="AB79" i="2"/>
  <c r="AA79" i="2"/>
  <c r="AD78" i="2"/>
  <c r="AC78" i="2"/>
  <c r="AB78" i="2"/>
  <c r="AA78" i="2"/>
  <c r="AD77" i="2"/>
  <c r="AC77" i="2"/>
  <c r="AB77" i="2"/>
  <c r="AA77" i="2"/>
  <c r="AD76" i="2"/>
  <c r="AC76" i="2"/>
  <c r="AB76" i="2"/>
  <c r="AA76" i="2"/>
  <c r="AD75" i="2"/>
  <c r="AC75" i="2"/>
  <c r="AB75" i="2"/>
  <c r="AA75" i="2"/>
  <c r="AD74" i="2"/>
  <c r="AC74" i="2"/>
  <c r="AB74" i="2"/>
  <c r="AA74" i="2"/>
  <c r="AD73" i="2"/>
  <c r="AC73" i="2"/>
  <c r="AB73" i="2"/>
  <c r="AA73" i="2"/>
  <c r="AD72" i="2"/>
  <c r="AC72" i="2"/>
  <c r="AB72" i="2"/>
  <c r="AA72" i="2"/>
  <c r="AD71" i="2"/>
  <c r="AC71" i="2"/>
  <c r="AB71" i="2"/>
  <c r="AA71" i="2"/>
  <c r="AD70" i="2"/>
  <c r="AC70" i="2"/>
  <c r="AB70" i="2"/>
  <c r="AA70" i="2"/>
  <c r="AD69" i="2"/>
  <c r="AC69" i="2"/>
  <c r="AB69" i="2"/>
  <c r="AA69" i="2"/>
  <c r="AD68" i="2"/>
  <c r="AC68" i="2"/>
  <c r="AB68" i="2"/>
  <c r="AA68" i="2"/>
  <c r="AD67" i="2"/>
  <c r="AC67" i="2"/>
  <c r="AB67" i="2"/>
  <c r="AA67" i="2"/>
  <c r="AD66" i="2"/>
  <c r="AC66" i="2"/>
  <c r="AB66" i="2"/>
  <c r="AA66" i="2"/>
  <c r="AD65" i="2"/>
  <c r="AC65" i="2"/>
  <c r="AB65" i="2"/>
  <c r="AA65" i="2"/>
  <c r="AD64" i="2"/>
  <c r="AC64" i="2"/>
  <c r="AB64" i="2"/>
  <c r="AA64" i="2"/>
  <c r="AD63" i="2"/>
  <c r="AC63" i="2"/>
  <c r="AB63" i="2"/>
  <c r="AA63" i="2"/>
  <c r="AD62" i="2"/>
  <c r="AC62" i="2"/>
  <c r="AB62" i="2"/>
  <c r="AA62" i="2"/>
  <c r="AD61" i="2"/>
  <c r="AC61" i="2"/>
  <c r="AB61" i="2"/>
  <c r="AA61" i="2"/>
  <c r="AD60" i="2"/>
  <c r="AC60" i="2"/>
  <c r="AB60" i="2"/>
  <c r="AA60" i="2"/>
  <c r="AD59" i="2"/>
  <c r="AC59" i="2"/>
  <c r="AB59" i="2"/>
  <c r="AA59" i="2"/>
  <c r="AD58" i="2"/>
  <c r="AC58" i="2"/>
  <c r="AB58" i="2"/>
  <c r="AA58" i="2"/>
  <c r="AD57" i="2"/>
  <c r="AC57" i="2"/>
  <c r="AB57" i="2"/>
  <c r="AA57" i="2"/>
  <c r="AD56" i="2"/>
  <c r="AC56" i="2"/>
  <c r="AB56" i="2"/>
  <c r="AA56" i="2"/>
  <c r="AD55" i="2"/>
  <c r="AC55" i="2"/>
  <c r="AB55" i="2"/>
  <c r="AA55" i="2"/>
  <c r="AD54" i="2"/>
  <c r="AC54" i="2"/>
  <c r="AB54" i="2"/>
  <c r="AA54" i="2"/>
  <c r="AD53" i="2"/>
  <c r="AC53" i="2"/>
  <c r="AB53" i="2"/>
  <c r="AA53" i="2"/>
  <c r="AD52" i="2"/>
  <c r="AC52" i="2"/>
  <c r="AB52" i="2"/>
  <c r="AA52" i="2"/>
  <c r="AD51" i="2"/>
  <c r="AC51" i="2"/>
  <c r="AB51" i="2"/>
  <c r="AA51" i="2"/>
  <c r="AD50" i="2"/>
  <c r="AC50" i="2"/>
  <c r="AB50" i="2"/>
  <c r="AA50" i="2"/>
  <c r="AD49" i="2"/>
  <c r="AC49" i="2"/>
  <c r="AB49" i="2"/>
  <c r="AA49" i="2"/>
  <c r="AD48" i="2"/>
  <c r="AC48" i="2"/>
  <c r="AB48" i="2"/>
  <c r="AA48" i="2"/>
  <c r="AD47" i="2"/>
  <c r="AC47" i="2"/>
  <c r="AB47" i="2"/>
  <c r="AA47" i="2"/>
  <c r="AD46" i="2"/>
  <c r="AC46" i="2"/>
  <c r="AB46" i="2"/>
  <c r="AA46" i="2"/>
  <c r="AD45" i="2"/>
  <c r="AC45" i="2"/>
  <c r="AB45" i="2"/>
  <c r="AA45" i="2"/>
  <c r="AD44" i="2"/>
  <c r="AC44" i="2"/>
  <c r="AB44" i="2"/>
  <c r="AA44" i="2"/>
  <c r="AD43" i="2"/>
  <c r="AC43" i="2"/>
  <c r="AB43" i="2"/>
  <c r="AA43" i="2"/>
  <c r="AD42" i="2"/>
  <c r="AC42" i="2"/>
  <c r="AB42" i="2"/>
  <c r="AA42" i="2"/>
  <c r="AD41" i="2"/>
  <c r="AC41" i="2"/>
  <c r="AB41" i="2"/>
  <c r="AA41" i="2"/>
  <c r="AD40" i="2"/>
  <c r="AC40" i="2"/>
  <c r="AB40" i="2"/>
  <c r="AA40" i="2"/>
  <c r="AD39" i="2"/>
  <c r="AC39" i="2"/>
  <c r="AB39" i="2"/>
  <c r="AA39" i="2"/>
  <c r="AD38" i="2"/>
  <c r="AC38" i="2"/>
  <c r="AB38" i="2"/>
  <c r="AA38" i="2"/>
  <c r="AD37" i="2"/>
  <c r="AC37" i="2"/>
  <c r="AB37" i="2"/>
  <c r="AA37" i="2"/>
  <c r="AD36" i="2"/>
  <c r="AC36" i="2"/>
  <c r="AB36" i="2"/>
  <c r="AA36" i="2"/>
  <c r="AD35" i="2"/>
  <c r="AC35" i="2"/>
  <c r="AB35" i="2"/>
  <c r="AA35" i="2"/>
  <c r="AD34" i="2"/>
  <c r="AC34" i="2"/>
  <c r="AB34" i="2"/>
  <c r="AA34" i="2"/>
  <c r="AD33" i="2"/>
  <c r="AC33" i="2"/>
  <c r="AB33" i="2"/>
  <c r="AA33" i="2"/>
  <c r="AD32" i="2"/>
  <c r="AC32" i="2"/>
  <c r="AB32" i="2"/>
  <c r="AA32" i="2"/>
  <c r="AD31" i="2"/>
  <c r="AC31" i="2"/>
  <c r="AB31" i="2"/>
  <c r="AA31" i="2"/>
  <c r="AD30" i="2"/>
  <c r="AC30" i="2"/>
  <c r="AB30" i="2"/>
  <c r="AA30" i="2"/>
  <c r="AD29" i="2"/>
  <c r="AC29" i="2"/>
  <c r="AB29" i="2"/>
  <c r="AA29" i="2"/>
  <c r="AD28" i="2"/>
  <c r="AC28" i="2"/>
  <c r="AB28" i="2"/>
  <c r="AA28" i="2"/>
  <c r="AD27" i="2"/>
  <c r="AC27" i="2"/>
  <c r="AB27" i="2"/>
  <c r="AA27" i="2"/>
  <c r="AD26" i="2"/>
  <c r="AC26" i="2"/>
  <c r="AB26" i="2"/>
  <c r="AA26" i="2"/>
  <c r="AD25" i="2"/>
  <c r="AC25" i="2"/>
  <c r="AB25" i="2"/>
  <c r="AA25" i="2"/>
  <c r="AD24" i="2"/>
  <c r="AC24" i="2"/>
  <c r="AB24" i="2"/>
  <c r="AA24" i="2"/>
  <c r="AD23" i="2"/>
  <c r="AC23" i="2"/>
  <c r="AB23" i="2"/>
  <c r="AA23" i="2"/>
  <c r="AD22" i="2"/>
  <c r="AC22" i="2"/>
  <c r="AB22" i="2"/>
  <c r="AA22" i="2"/>
  <c r="AD21" i="2"/>
  <c r="AC21" i="2"/>
  <c r="AB21" i="2"/>
  <c r="AA21" i="2"/>
  <c r="AD20" i="2"/>
  <c r="AC20" i="2"/>
  <c r="AB20" i="2"/>
  <c r="AA20" i="2"/>
  <c r="AD19" i="2"/>
  <c r="AC19" i="2"/>
  <c r="AB19" i="2"/>
  <c r="AA19" i="2"/>
  <c r="AD18" i="2"/>
  <c r="AC18" i="2"/>
  <c r="AB18" i="2"/>
  <c r="AA18" i="2"/>
  <c r="Y18" i="2"/>
  <c r="X18" i="2"/>
  <c r="W18" i="2"/>
  <c r="V18" i="2"/>
  <c r="U18" i="2"/>
  <c r="T18" i="2"/>
  <c r="S18" i="2"/>
  <c r="F18" i="2" s="1"/>
  <c r="R18" i="2"/>
  <c r="Q18" i="2"/>
  <c r="P18" i="2"/>
  <c r="O18" i="2"/>
  <c r="B18" i="2" s="1"/>
  <c r="N18" i="2"/>
  <c r="I18" i="2"/>
  <c r="E18" i="2"/>
  <c r="AD17" i="2"/>
  <c r="AC17" i="2"/>
  <c r="AB17" i="2"/>
  <c r="AA17" i="2"/>
  <c r="AD16" i="2"/>
  <c r="AC16" i="2"/>
  <c r="AB16" i="2"/>
  <c r="AA16" i="2"/>
  <c r="AD15" i="2"/>
  <c r="AC15" i="2"/>
  <c r="AB15" i="2"/>
  <c r="AA15" i="2"/>
  <c r="AD14" i="2"/>
  <c r="AC14" i="2"/>
  <c r="AB14" i="2"/>
  <c r="AA14" i="2"/>
  <c r="AD13" i="2"/>
  <c r="AC13" i="2"/>
  <c r="AB13" i="2"/>
  <c r="AA13" i="2"/>
  <c r="AD12" i="2"/>
  <c r="AC12" i="2"/>
  <c r="AB12" i="2"/>
  <c r="AA12" i="2"/>
  <c r="AD11" i="2"/>
  <c r="AC11" i="2"/>
  <c r="AB11" i="2"/>
  <c r="AA11" i="2"/>
  <c r="AD10" i="2"/>
  <c r="AC10" i="2"/>
  <c r="AB10" i="2"/>
  <c r="AA10" i="2"/>
  <c r="AD9" i="2"/>
  <c r="AC9" i="2"/>
  <c r="AB9" i="2"/>
  <c r="AA9" i="2"/>
  <c r="AD8" i="2"/>
  <c r="AC8" i="2"/>
  <c r="AB8" i="2"/>
  <c r="AA8" i="2"/>
  <c r="AD7" i="2"/>
  <c r="AC7" i="2"/>
  <c r="AB7" i="2"/>
  <c r="AA7" i="2"/>
  <c r="AD6" i="2"/>
  <c r="AC6" i="2"/>
  <c r="AB6" i="2"/>
  <c r="AA6" i="2"/>
  <c r="AD5" i="2"/>
  <c r="AC5" i="2"/>
  <c r="AB5" i="2"/>
  <c r="AA5" i="2"/>
  <c r="L5" i="2"/>
  <c r="K5" i="2"/>
  <c r="I5" i="2"/>
  <c r="H5" i="2"/>
  <c r="F5" i="2"/>
  <c r="E5" i="2"/>
  <c r="D5" i="2"/>
  <c r="D18" i="2" s="1"/>
  <c r="C5" i="2"/>
  <c r="C18" i="2" s="1"/>
  <c r="B5" i="2"/>
  <c r="AD4" i="2"/>
  <c r="AC4" i="2"/>
  <c r="G5" i="2" s="1"/>
  <c r="AB4" i="2"/>
  <c r="AA4" i="2"/>
  <c r="A5" i="2" s="1"/>
  <c r="J5" i="2" l="1"/>
  <c r="J18" i="2" s="1"/>
  <c r="L18" i="2"/>
  <c r="H18" i="2"/>
  <c r="K18" i="2"/>
  <c r="D20" i="2"/>
  <c r="H15" i="6" s="1"/>
  <c r="A18" i="2"/>
  <c r="A20" i="2" s="1"/>
  <c r="A7" i="2"/>
  <c r="G7" i="2"/>
  <c r="G18" i="2"/>
  <c r="G20" i="2" s="1"/>
  <c r="H7" i="4"/>
  <c r="H7" i="8"/>
  <c r="H7" i="10"/>
  <c r="H7" i="11"/>
  <c r="D7" i="2"/>
  <c r="H13" i="6" s="1"/>
  <c r="H7" i="5"/>
  <c r="H7" i="9"/>
  <c r="H7" i="6"/>
  <c r="J7" i="2" l="1"/>
  <c r="H13" i="10" s="1"/>
  <c r="J20" i="2"/>
  <c r="H15" i="10" s="1"/>
  <c r="H13" i="4"/>
  <c r="A10" i="2"/>
  <c r="A15" i="3" s="1"/>
  <c r="H15" i="4"/>
  <c r="A22" i="2"/>
  <c r="B15" i="3" s="1"/>
  <c r="H15" i="8"/>
  <c r="H13" i="8"/>
  <c r="G10" i="2" l="1"/>
  <c r="C15" i="3" s="1"/>
  <c r="G22" i="2"/>
  <c r="D15" i="3" s="1"/>
</calcChain>
</file>

<file path=xl/sharedStrings.xml><?xml version="1.0" encoding="utf-8"?>
<sst xmlns="http://schemas.openxmlformats.org/spreadsheetml/2006/main" count="3144" uniqueCount="708">
  <si>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</si>
  <si>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</si>
  <si>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</si>
  <si>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</si>
  <si>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</si>
  <si>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</si>
  <si>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</si>
  <si>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</si>
  <si>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</si>
  <si>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</si>
  <si>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</si>
  <si>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</si>
  <si>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</si>
  <si>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</si>
  <si>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</si>
  <si>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</si>
  <si>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</si>
  <si>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</si>
  <si>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</si>
  <si>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</si>
  <si>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</si>
  <si>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</si>
  <si>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</si>
  <si>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</si>
  <si>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</si>
  <si>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</si>
  <si>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</si>
  <si>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</si>
  <si>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</si>
  <si>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</si>
  <si>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</si>
  <si>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</si>
  <si>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</si>
  <si>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</si>
  <si>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</si>
  <si>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</si>
  <si>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</si>
  <si>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</si>
  <si>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</si>
  <si>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</si>
  <si>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</si>
  <si>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</si>
  <si>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</si>
  <si>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</si>
  <si>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</si>
  <si>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</si>
  <si>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</si>
  <si>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</si>
  <si>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</si>
  <si>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</si>
  <si>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</si>
  <si>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</si>
  <si>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</si>
  <si>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</si>
  <si>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</si>
  <si>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</si>
  <si>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</si>
  <si>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</si>
  <si>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</si>
  <si>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</si>
  <si>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</si>
  <si>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</si>
  <si>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</si>
  <si>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</si>
  <si>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</si>
  <si>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</si>
  <si>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</si>
  <si>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</si>
  <si>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</si>
  <si>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</si>
  <si>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</si>
  <si>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</si>
  <si>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</si>
  <si>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</si>
  <si>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Lettres</t>
  </si>
  <si>
    <t>Philosophie</t>
  </si>
  <si>
    <t>Lettres étrangères appliquées</t>
  </si>
  <si>
    <t>Arts du spectacle</t>
  </si>
  <si>
    <t>Musicologie</t>
  </si>
  <si>
    <t>Sciences du langage</t>
  </si>
  <si>
    <t>Histoire</t>
  </si>
  <si>
    <t>Sociologie</t>
  </si>
  <si>
    <t>Sciences et humanités</t>
  </si>
  <si>
    <t>Géographie et aménagement</t>
  </si>
  <si>
    <t>Physique</t>
  </si>
  <si>
    <t>Mathématiques</t>
  </si>
  <si>
    <t>Sciences de la terre</t>
  </si>
  <si>
    <t>Sciences, ingénierie, technologie, environnement</t>
  </si>
  <si>
    <t>Sciences de l'homme, anthropologie, ethnologie</t>
  </si>
  <si>
    <t>Sciences de l'éducation et de la formation</t>
  </si>
  <si>
    <t>Code à créer dans Apogée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</si>
  <si>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</si>
  <si>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</si>
  <si>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</si>
  <si>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</si>
  <si>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</si>
  <si>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</si>
  <si>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</si>
  <si>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Portail_Psychologie</t>
  </si>
  <si>
    <t>Sciences de la vie</t>
  </si>
  <si>
    <t>Capacaité en Droit</t>
  </si>
  <si>
    <t>Géographie</t>
  </si>
  <si>
    <t>Langue étrangères appliquées</t>
  </si>
  <si>
    <t>Sciences, inégnierie, technologie, environnement</t>
  </si>
  <si>
    <t>Sciences et Humanités</t>
  </si>
  <si>
    <t>Langues, littératures et civilisations étrangères</t>
  </si>
  <si>
    <t>CNU</t>
  </si>
  <si>
    <t>01-Droit privé et sciences criminelles</t>
  </si>
  <si>
    <t>02-Droit public</t>
  </si>
  <si>
    <t>03-Histoire du droit et des institutions</t>
  </si>
  <si>
    <t>Sciences de l'information et de la communication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</si>
  <si>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</si>
  <si>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</si>
  <si>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</si>
  <si>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</si>
  <si>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</si>
  <si>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</si>
  <si>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</si>
  <si>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</si>
  <si>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</si>
  <si>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</si>
  <si>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</si>
  <si>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</si>
  <si>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</si>
  <si>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</si>
  <si>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</si>
  <si>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</si>
  <si>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</si>
  <si>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</si>
  <si>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</si>
  <si>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</si>
  <si>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</si>
  <si>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</si>
  <si>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</si>
  <si>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</si>
  <si>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</si>
  <si>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</si>
  <si>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</si>
  <si>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</si>
  <si>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</si>
  <si>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</si>
  <si>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</si>
  <si>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</si>
  <si>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</si>
  <si>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</si>
  <si>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</si>
  <si>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</si>
  <si>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</si>
  <si>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</si>
  <si>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</si>
  <si>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</si>
  <si>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</si>
  <si>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</si>
  <si>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</si>
  <si>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</si>
  <si>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</si>
  <si>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</si>
  <si>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</si>
  <si>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</si>
  <si>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</si>
  <si>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</si>
  <si>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</si>
  <si>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</si>
  <si>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</si>
  <si>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</si>
  <si>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</si>
  <si>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</si>
  <si>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</si>
  <si>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</si>
  <si>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</si>
  <si>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</si>
  <si>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</si>
  <si>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</si>
  <si>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</si>
  <si>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</si>
  <si>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</si>
  <si>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</si>
  <si>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</si>
  <si>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</si>
  <si>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</si>
  <si>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</si>
  <si>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</si>
  <si>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</si>
  <si>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</si>
  <si>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</si>
  <si>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</si>
  <si>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</si>
  <si>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</si>
  <si>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</si>
  <si>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</si>
  <si>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</si>
  <si>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</si>
  <si>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</si>
  <si>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</si>
  <si>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</si>
  <si>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Posibilité de redoublement examinée  par le Jury d'année.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</si>
  <si>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</si>
  <si>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</si>
  <si>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</si>
  <si>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</si>
  <si>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</si>
  <si>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</si>
  <si>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</si>
  <si>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</si>
  <si>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</si>
  <si>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</si>
  <si>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HPSHS1 404</t>
  </si>
  <si>
    <t>Heure Maquette</t>
  </si>
  <si>
    <t xml:space="preserve">Semestre </t>
  </si>
  <si>
    <t>Code semestre</t>
  </si>
  <si>
    <t>HPS1DUC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</si>
  <si>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</si>
  <si>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</si>
  <si>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</si>
  <si>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</si>
  <si>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</si>
  <si>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</si>
  <si>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</si>
  <si>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</si>
  <si>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</si>
  <si>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</si>
  <si>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</si>
  <si>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</si>
  <si>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</si>
  <si>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</si>
  <si>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</si>
  <si>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</si>
  <si>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</si>
  <si>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</si>
  <si>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</si>
  <si>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</si>
  <si>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</si>
  <si>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</si>
  <si>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 xml:space="preserve">UE Disciplinaire : Introduction  aux SEF 1 (1) </t>
  </si>
  <si>
    <t>HPUDIN1</t>
  </si>
  <si>
    <t>1.1</t>
  </si>
  <si>
    <t>Les grandes figures de l'éducation et de la formation</t>
  </si>
  <si>
    <t>HPEDGF1</t>
  </si>
  <si>
    <t>1.2</t>
  </si>
  <si>
    <t>Questions et enjeux actuels en éducation et formation</t>
  </si>
  <si>
    <t>HPEDQE1</t>
  </si>
  <si>
    <r>
      <rPr>
        <b/>
        <sz val="11"/>
        <color rgb="FF000000"/>
        <rFont val="Calibri"/>
        <family val="2"/>
        <charset val="1"/>
      </rPr>
      <t xml:space="preserve">UE Découverte </t>
    </r>
    <r>
      <rPr>
        <b/>
        <sz val="11"/>
        <color rgb="FFFF0000"/>
        <rFont val="Calibri (Corps)"/>
        <charset val="1"/>
      </rPr>
      <t>dans la mention (SEF)</t>
    </r>
  </si>
  <si>
    <t>HPUDDD1</t>
  </si>
  <si>
    <t>En Sciences de l'éducation et de la formation</t>
  </si>
  <si>
    <t>2.1</t>
  </si>
  <si>
    <t>Connaissance du système éducatif français</t>
  </si>
  <si>
    <t>HPEDSY1</t>
  </si>
  <si>
    <t>2.2</t>
  </si>
  <si>
    <t>Perspectives internationales en éducation et  formation</t>
  </si>
  <si>
    <t>HPEDPI1</t>
  </si>
  <si>
    <t>Gandes enquêtes, Curricula, traditions</t>
  </si>
  <si>
    <r>
      <rPr>
        <b/>
        <sz val="11"/>
        <color rgb="FF000000"/>
        <rFont val="Calibri"/>
        <family val="2"/>
        <charset val="1"/>
      </rPr>
      <t xml:space="preserve">UE Découverte </t>
    </r>
    <r>
      <rPr>
        <b/>
        <sz val="11"/>
        <color rgb="FFFF0000"/>
        <rFont val="Calibri (Corps)"/>
        <charset val="1"/>
      </rPr>
      <t xml:space="preserve">dans la mention (SEF) ou dans le Portail </t>
    </r>
  </si>
  <si>
    <t>HPGDSH1</t>
  </si>
  <si>
    <t>Min1 max1</t>
  </si>
  <si>
    <t>3.1</t>
  </si>
  <si>
    <t>UE découverte dans la mention (UED SEF 2 : Questionnement des pratiques en SEF)</t>
  </si>
  <si>
    <t>HPUDDQ1</t>
  </si>
  <si>
    <t>3.1.1</t>
  </si>
  <si>
    <t>Dispositifs et pratiques innovantes</t>
  </si>
  <si>
    <t>HPEDDI1</t>
  </si>
  <si>
    <t>3.1.2</t>
  </si>
  <si>
    <t>Valeurs et inclusion</t>
  </si>
  <si>
    <t>HPEDVI1</t>
  </si>
  <si>
    <t>3.1.3</t>
  </si>
  <si>
    <t>Pratiques d'évaluation : modèles et méthodes</t>
  </si>
  <si>
    <t>HPEDPE1</t>
  </si>
  <si>
    <t>3.2</t>
  </si>
  <si>
    <t xml:space="preserve">UE Découverte dans le Portail </t>
  </si>
  <si>
    <t>Min1 max 1</t>
  </si>
  <si>
    <t xml:space="preserve">UE au choix dans le portail ou en SEF </t>
  </si>
  <si>
    <t>3.2.1</t>
  </si>
  <si>
    <t>UE Découverte SHAE</t>
  </si>
  <si>
    <t>HPOTDT12</t>
  </si>
  <si>
    <t>SHAE</t>
  </si>
  <si>
    <t>3.2.1.1</t>
  </si>
  <si>
    <t>UED Ethnologie 1 : Notions et concepts clés 1</t>
  </si>
  <si>
    <t>HPUTDT1</t>
  </si>
  <si>
    <t>3.2.1.2</t>
  </si>
  <si>
    <t>UED Ethnologie 2 : Interculturalité : Regards croisés 1</t>
  </si>
  <si>
    <t>HPUTDI1</t>
  </si>
  <si>
    <t>3.2.2</t>
  </si>
  <si>
    <t>UE découverte Géographie</t>
  </si>
  <si>
    <t>HPOGDG12</t>
  </si>
  <si>
    <t>3.2.2.1</t>
  </si>
  <si>
    <t>UED géographie 1 : Géographie Fondamentale  1</t>
  </si>
  <si>
    <t>HPUGDG1</t>
  </si>
  <si>
    <t>3.2.2.1.1</t>
  </si>
  <si>
    <t>Qu'est ce que la géographie ?</t>
  </si>
  <si>
    <r>
      <rPr>
        <strike/>
        <sz val="11"/>
        <color rgb="FF000000"/>
        <rFont val="Calibri"/>
        <family val="2"/>
        <charset val="1"/>
      </rPr>
      <t>SPEGDC10</t>
    </r>
    <r>
      <rPr>
        <sz val="11"/>
        <color rgb="FF000000"/>
        <rFont val="Calibri"/>
        <family val="2"/>
        <charset val="1"/>
      </rPr>
      <t xml:space="preserve"> HPEGQG1</t>
    </r>
  </si>
  <si>
    <t>3.2.2.1.2</t>
  </si>
  <si>
    <t>Introduction à la géographie physique</t>
  </si>
  <si>
    <t>HPEGGP1</t>
  </si>
  <si>
    <t>3.2.2.2</t>
  </si>
  <si>
    <t>UED géographie 2 : géographie appliquée aménagement 1</t>
  </si>
  <si>
    <t>HPUGDA1</t>
  </si>
  <si>
    <t>3.2.2.2.1</t>
  </si>
  <si>
    <t>Sciences environnementales</t>
  </si>
  <si>
    <t>HPEGSE1</t>
  </si>
  <si>
    <t>3.2.2.2.2</t>
  </si>
  <si>
    <t>Aménagement du territoire (ex ville et son espace) grandes lois et structure territoire régional</t>
  </si>
  <si>
    <t>HPEGAT1</t>
  </si>
  <si>
    <t>3.2.3</t>
  </si>
  <si>
    <t>UE découverte sociologie</t>
  </si>
  <si>
    <t>HPOSDS12</t>
  </si>
  <si>
    <t>3.2.3.1</t>
  </si>
  <si>
    <r>
      <rPr>
        <b/>
        <sz val="11"/>
        <color rgb="FF000000"/>
        <rFont val="Calibri"/>
        <family val="2"/>
        <charset val="1"/>
      </rPr>
      <t xml:space="preserve">UED </t>
    </r>
    <r>
      <rPr>
        <b/>
        <sz val="11"/>
        <color rgb="FF000000"/>
        <rFont val="Calibri (Corps)"/>
        <charset val="1"/>
      </rPr>
      <t>sociologie 1</t>
    </r>
  </si>
  <si>
    <t>HPUSDS11</t>
  </si>
  <si>
    <t>3.2.3.1.1</t>
  </si>
  <si>
    <t>Populations et sociétés</t>
  </si>
  <si>
    <t>HPESPS1</t>
  </si>
  <si>
    <t>3.2.3.1.2</t>
  </si>
  <si>
    <t>Racisme et sociétés</t>
  </si>
  <si>
    <t>HPESRS1</t>
  </si>
  <si>
    <t>3.2.3.2</t>
  </si>
  <si>
    <r>
      <rPr>
        <b/>
        <sz val="11"/>
        <color rgb="FF000000"/>
        <rFont val="Calibri"/>
        <family val="2"/>
        <charset val="1"/>
      </rPr>
      <t xml:space="preserve">UED </t>
    </r>
    <r>
      <rPr>
        <b/>
        <sz val="11"/>
        <color rgb="FF000000"/>
        <rFont val="Calibri (Corps)"/>
        <charset val="1"/>
      </rPr>
      <t>sociologie 2</t>
    </r>
  </si>
  <si>
    <t>HPUSDS12</t>
  </si>
  <si>
    <t>3.2.3.2.1</t>
  </si>
  <si>
    <t>Grands ouvrages 1</t>
  </si>
  <si>
    <t>HPESGO1</t>
  </si>
  <si>
    <t>3.2.3.2.2</t>
  </si>
  <si>
    <t>Méthodologies sociologiques 1</t>
  </si>
  <si>
    <t>HPESMS1</t>
  </si>
  <si>
    <t>3.2.4</t>
  </si>
  <si>
    <t>UE découverte Histoire</t>
  </si>
  <si>
    <t>HPOHDH12</t>
  </si>
  <si>
    <t>3.2.4.1</t>
  </si>
  <si>
    <t>Découverte Histoire : Sources et méthodes</t>
  </si>
  <si>
    <t>HPBHDE13</t>
  </si>
  <si>
    <t>3.2.4.1.1</t>
  </si>
  <si>
    <t>Sources et méthodes de l'histoire ancienne et médiévale</t>
  </si>
  <si>
    <t>HPUHSA1</t>
  </si>
  <si>
    <t>3.2.4.1.2</t>
  </si>
  <si>
    <t>Sources et méthodes de l'histoire moderne et contemporaine</t>
  </si>
  <si>
    <t>HPUHSM1</t>
  </si>
  <si>
    <t>3.2.4.2</t>
  </si>
  <si>
    <t>Découverte Histoire 2 : thématiques périodiques 1</t>
  </si>
  <si>
    <t>HPBHDE14</t>
  </si>
  <si>
    <t>3.2.4.2.1</t>
  </si>
  <si>
    <t>UED1 Préhistoire</t>
  </si>
  <si>
    <t xml:space="preserve">HPUHPR10 </t>
  </si>
  <si>
    <t>3.2.4.2.2</t>
  </si>
  <si>
    <t>UED2 Histoire ancienne</t>
  </si>
  <si>
    <t>HPUHAN10</t>
  </si>
  <si>
    <t>3.2.4.2.3</t>
  </si>
  <si>
    <t>UED3 Histoire ancienne</t>
  </si>
  <si>
    <t>HPUHAN11</t>
  </si>
  <si>
    <t>3.2.4.2.4</t>
  </si>
  <si>
    <t>UED4 Histoire ancienne</t>
  </si>
  <si>
    <t>HPUHAN12</t>
  </si>
  <si>
    <t>3.2.4.2.5</t>
  </si>
  <si>
    <t>UED5 Histoire médiévale</t>
  </si>
  <si>
    <t>HPUHME10</t>
  </si>
  <si>
    <t>3.2.4.2.6</t>
  </si>
  <si>
    <t>UED6 Histoire médiévale</t>
  </si>
  <si>
    <t>HPUHME11</t>
  </si>
  <si>
    <t>3.2.4.2.7</t>
  </si>
  <si>
    <t>UED7 Histoire médiévale</t>
  </si>
  <si>
    <t>HPUHME12</t>
  </si>
  <si>
    <t>3.2.4.2.8</t>
  </si>
  <si>
    <t xml:space="preserve">UED8 Histoire moderne </t>
  </si>
  <si>
    <t>HPUHMO10</t>
  </si>
  <si>
    <t>3.2.4.2.9</t>
  </si>
  <si>
    <t xml:space="preserve">UED9 Histoire moderne </t>
  </si>
  <si>
    <t>HPUHMO11</t>
  </si>
  <si>
    <t>3.2.4.2.10</t>
  </si>
  <si>
    <t>UED10 Histoire moderne</t>
  </si>
  <si>
    <t>HPUHMO12</t>
  </si>
  <si>
    <t>3.2.4.2.11</t>
  </si>
  <si>
    <t>UED11  Histoire contemporaine</t>
  </si>
  <si>
    <t>HPUHCO10</t>
  </si>
  <si>
    <t>3.2.4.2.12</t>
  </si>
  <si>
    <t>UED12 Histoire contemporaine</t>
  </si>
  <si>
    <t>HPUHCO11</t>
  </si>
  <si>
    <t>3.2.4.2.13</t>
  </si>
  <si>
    <t>UED13 Histoire contemporaine</t>
  </si>
  <si>
    <t>HPUHCO12</t>
  </si>
  <si>
    <t>HPGDDP1</t>
  </si>
  <si>
    <t>4.1</t>
  </si>
  <si>
    <t>HPOTDT13</t>
  </si>
  <si>
    <t>4.1.1</t>
  </si>
  <si>
    <t>4.1.2</t>
  </si>
  <si>
    <t>4.2</t>
  </si>
  <si>
    <t>HPOGDG13</t>
  </si>
  <si>
    <t>4.2.1</t>
  </si>
  <si>
    <t>UED géographie 1 : géographie Fondamentale  1</t>
  </si>
  <si>
    <t>4.2.1.1</t>
  </si>
  <si>
    <t>4.2.1.2</t>
  </si>
  <si>
    <t>4.2.2</t>
  </si>
  <si>
    <t>4.2.2.1</t>
  </si>
  <si>
    <t>4.2.2.2</t>
  </si>
  <si>
    <t>4.3</t>
  </si>
  <si>
    <t>4.3.1</t>
  </si>
  <si>
    <t>4.3.1.1</t>
  </si>
  <si>
    <t>4.3.1.2</t>
  </si>
  <si>
    <t>4.3.2</t>
  </si>
  <si>
    <t>4.3.2.1</t>
  </si>
  <si>
    <t>4.3.2.2</t>
  </si>
  <si>
    <t>HPOHDH11 ?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</si>
  <si>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</si>
  <si>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</si>
  <si>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</si>
  <si>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</si>
  <si>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</si>
  <si>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</si>
  <si>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</si>
  <si>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</si>
  <si>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</si>
  <si>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</si>
  <si>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</si>
  <si>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</si>
  <si>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</si>
  <si>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</si>
  <si>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</si>
  <si>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</si>
  <si>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</si>
  <si>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</si>
  <si>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</si>
  <si>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</si>
  <si>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</si>
  <si>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</si>
  <si>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</si>
  <si>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</si>
  <si>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</si>
  <si>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</si>
  <si>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</si>
  <si>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7/20</t>
  </si>
  <si>
    <t>Heures Maquettes</t>
  </si>
  <si>
    <t>HPS2DUC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</si>
  <si>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</si>
  <si>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</si>
  <si>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</si>
  <si>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</si>
  <si>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</si>
  <si>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</si>
  <si>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 xml:space="preserve">UE Disciplinaire Introduction aux SEF 2 (2) </t>
  </si>
  <si>
    <t>HPUDIN2</t>
  </si>
  <si>
    <t>Théorie de l'éducation et de la formation</t>
  </si>
  <si>
    <t>HPEDTH2</t>
  </si>
  <si>
    <t>Approches pluridisciplinaires en sciences de l'éducation et de la formation</t>
  </si>
  <si>
    <t>HPEDPL2</t>
  </si>
  <si>
    <r>
      <rPr>
        <b/>
        <sz val="11"/>
        <color rgb="FF000000"/>
        <rFont val="Calibri"/>
        <family val="2"/>
        <charset val="1"/>
      </rPr>
      <t xml:space="preserve">UE Découverte </t>
    </r>
    <r>
      <rPr>
        <b/>
        <sz val="11"/>
        <color rgb="FF000000"/>
        <rFont val="Calibri (Corps)"/>
        <charset val="1"/>
      </rPr>
      <t xml:space="preserve">dans la mention (SEF) </t>
    </r>
    <r>
      <rPr>
        <b/>
        <sz val="11"/>
        <color rgb="FF000000"/>
        <rFont val="Calibri"/>
        <family val="2"/>
        <charset val="1"/>
      </rPr>
      <t xml:space="preserve"> : UED SEF 3 Découverte du champ des SEF (2)</t>
    </r>
  </si>
  <si>
    <t>HPUDDD2</t>
  </si>
  <si>
    <t xml:space="preserve">Méthodes d'enquête quantitatives en SEF </t>
  </si>
  <si>
    <t>HPEDQN2</t>
  </si>
  <si>
    <t>A partir de données mises à disposition</t>
  </si>
  <si>
    <t xml:space="preserve">Méthodes d'enquête qualitatives en SEF </t>
  </si>
  <si>
    <t>HPEDQL2</t>
  </si>
  <si>
    <r>
      <rPr>
        <b/>
        <sz val="11"/>
        <color rgb="FF000000"/>
        <rFont val="Calibri"/>
        <family val="2"/>
        <charset val="1"/>
      </rPr>
      <t xml:space="preserve">UE Découverte </t>
    </r>
    <r>
      <rPr>
        <b/>
        <sz val="11"/>
        <color rgb="FF000000"/>
        <rFont val="Calibri (Corps)"/>
        <charset val="1"/>
      </rPr>
      <t xml:space="preserve">dans la mention (SEF) ou dans le Portail </t>
    </r>
  </si>
  <si>
    <t>HPGDSH2</t>
  </si>
  <si>
    <t>Au choix dans le portail ou en SEF / Si le choix est en SEF</t>
  </si>
  <si>
    <t>UE Découverte dans la mention (SEF) : UED SEF 4 : Culture et Éducation</t>
  </si>
  <si>
    <t>HPUDDC2</t>
  </si>
  <si>
    <t>Culture scientifique et technologique 1</t>
  </si>
  <si>
    <t>HPEDST2</t>
  </si>
  <si>
    <t>Éducation artistique et culturelle</t>
  </si>
  <si>
    <t>HPEDAC2</t>
  </si>
  <si>
    <t>Les éducations à (numérique, santé, développement durable, etc.) 1</t>
  </si>
  <si>
    <t>HPEDED2</t>
  </si>
  <si>
    <t>UE découverte SHAE</t>
  </si>
  <si>
    <t>HPOTDT22</t>
  </si>
  <si>
    <t>UED Ethnologie 3 : Notions et concepts clés 2</t>
  </si>
  <si>
    <t>HPUTDT2</t>
  </si>
  <si>
    <t>Anthropolgie-Ethnologie</t>
  </si>
  <si>
    <t>UED Ethnologie 4 : Interculturalité : Regards croisés 2</t>
  </si>
  <si>
    <t>HPUTDI2</t>
  </si>
  <si>
    <t>UE découverte géographie</t>
  </si>
  <si>
    <t>HPOGDG22</t>
  </si>
  <si>
    <t>UED géographie 3</t>
  </si>
  <si>
    <t>HPUGDG2</t>
  </si>
  <si>
    <t>Géographie humaine (urbaine et rurale)</t>
  </si>
  <si>
    <t>HPEGHU2</t>
  </si>
  <si>
    <t>Géographie - aménagement</t>
  </si>
  <si>
    <t>Climatologie générale</t>
  </si>
  <si>
    <t>HPEGCG2</t>
  </si>
  <si>
    <t>UED géographie 4 : géographie appliquée aménagement 1</t>
  </si>
  <si>
    <t>HPUGDA2</t>
  </si>
  <si>
    <t>Biogeographie</t>
  </si>
  <si>
    <t>HPEGBI2</t>
  </si>
  <si>
    <t>Géographie des littoraux</t>
  </si>
  <si>
    <t>HPEGLI2</t>
  </si>
  <si>
    <r>
      <rPr>
        <b/>
        <sz val="11"/>
        <color rgb="FF000000"/>
        <rFont val="Calibri"/>
        <family val="2"/>
        <charset val="1"/>
      </rPr>
      <t xml:space="preserve">UE Découverte </t>
    </r>
    <r>
      <rPr>
        <b/>
        <sz val="11"/>
        <color rgb="FF000000"/>
        <rFont val="Calibri (Corps)"/>
        <charset val="1"/>
      </rPr>
      <t>Sociologie</t>
    </r>
  </si>
  <si>
    <t>HPOSDS22</t>
  </si>
  <si>
    <t>UED Sociologie 3</t>
  </si>
  <si>
    <t>HPUSDS21</t>
  </si>
  <si>
    <t>Genre et sociétés</t>
  </si>
  <si>
    <t>HPESGS2</t>
  </si>
  <si>
    <t>Environnement et sociétés</t>
  </si>
  <si>
    <t>HPESNS2</t>
  </si>
  <si>
    <t>UED Sociologie 4</t>
  </si>
  <si>
    <t>HPUSDS22</t>
  </si>
  <si>
    <t>Grands ouvrages 2</t>
  </si>
  <si>
    <t>HPESGO2</t>
  </si>
  <si>
    <t>Méthodologies sociologiques 2</t>
  </si>
  <si>
    <t>HPESMS2</t>
  </si>
  <si>
    <t>HPGDDP2</t>
  </si>
  <si>
    <t>HPOTDT23</t>
  </si>
  <si>
    <t>HPOGDG23</t>
  </si>
  <si>
    <t>UED géographie 4 : géographie appliquée aménagement 2</t>
  </si>
  <si>
    <t>HPOSDS23</t>
  </si>
  <si>
    <t>4.4</t>
  </si>
  <si>
    <t>HPOHDH23</t>
  </si>
  <si>
    <t>4.4.1</t>
  </si>
  <si>
    <t>ECUE Découverte Histoire 5 : la cité et l'historien 1</t>
  </si>
  <si>
    <t>3.4.1.1</t>
  </si>
  <si>
    <t>la cité et l'historien (histoire ancienne et médiévale)</t>
  </si>
  <si>
    <t>4.4.1.2</t>
  </si>
  <si>
    <t>la cité et l'historien (histoire moderne et contemporaine)</t>
  </si>
  <si>
    <t>4.4.2</t>
  </si>
  <si>
    <t>ECUE Découverte Histoire 6 : thématiques périodiques 3</t>
  </si>
  <si>
    <t>4.4.2.1</t>
  </si>
  <si>
    <t>UED14 Préhistoire</t>
  </si>
  <si>
    <t xml:space="preserve">HPUHPR20 </t>
  </si>
  <si>
    <t>4.4.2.2</t>
  </si>
  <si>
    <t>UED15 Histoire ancienne</t>
  </si>
  <si>
    <t>HPUHAN20</t>
  </si>
  <si>
    <t>4.4.2.3</t>
  </si>
  <si>
    <t>UED16 Histoire ancienne</t>
  </si>
  <si>
    <t>HPUHAN21</t>
  </si>
  <si>
    <t>4.4.2.4</t>
  </si>
  <si>
    <t>UED17 Histoire ancienne</t>
  </si>
  <si>
    <t>HPUHAN22</t>
  </si>
  <si>
    <t>4.4.2.5</t>
  </si>
  <si>
    <t>UED18 Histoire médiévale</t>
  </si>
  <si>
    <t>HPUHME20</t>
  </si>
  <si>
    <t>4.4.2.6</t>
  </si>
  <si>
    <t>UED19 Histoire médiévale</t>
  </si>
  <si>
    <t>HPUHME21</t>
  </si>
  <si>
    <t>4.4.2.7</t>
  </si>
  <si>
    <t>UED20 Histoire médiévale</t>
  </si>
  <si>
    <t>HPUHME22</t>
  </si>
  <si>
    <t>4.4.2.8</t>
  </si>
  <si>
    <t xml:space="preserve">UED21 Histoire moderne </t>
  </si>
  <si>
    <t>HPUHMO20</t>
  </si>
  <si>
    <t>4.4.2.9</t>
  </si>
  <si>
    <t xml:space="preserve">UED22 Histoire moderne </t>
  </si>
  <si>
    <t>HPUHMO21</t>
  </si>
  <si>
    <t>4.4.2.10</t>
  </si>
  <si>
    <t>UED23 Histoire moderne</t>
  </si>
  <si>
    <t>HPUHMO22</t>
  </si>
  <si>
    <t>4.4.2.11</t>
  </si>
  <si>
    <t>UED24  Histoire contemporaine</t>
  </si>
  <si>
    <t>HPUHCO20</t>
  </si>
  <si>
    <t>4.4.2.12</t>
  </si>
  <si>
    <t>UED25 Histoire contemporaine</t>
  </si>
  <si>
    <t>HPUHCO21</t>
  </si>
  <si>
    <t>4.4.2.13</t>
  </si>
  <si>
    <t>UED26 Histoire contemporaine</t>
  </si>
  <si>
    <t>HPUHCO22</t>
  </si>
  <si>
    <t>2ème année de Portail</t>
  </si>
  <si>
    <t>HPSHS2 404</t>
  </si>
  <si>
    <t>Heures Maquette</t>
  </si>
  <si>
    <t>HPS3DUC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</si>
  <si>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</si>
  <si>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</si>
  <si>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</si>
  <si>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</si>
  <si>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</si>
  <si>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</si>
  <si>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VPUC1D30</t>
  </si>
  <si>
    <t>VPE1FR3</t>
  </si>
  <si>
    <t>VPE1MA3</t>
  </si>
  <si>
    <t xml:space="preserve">UE Disciplinaire Sciences de l'Éducation et de la Formation (4) </t>
  </si>
  <si>
    <t>HPUDSF3</t>
  </si>
  <si>
    <t>Recueil et analyse quantitatives en SEF</t>
  </si>
  <si>
    <t>HPEDQN3</t>
  </si>
  <si>
    <t>Recueil et analyse qualitatives en SEF</t>
  </si>
  <si>
    <t>HPEDQL3</t>
  </si>
  <si>
    <r>
      <rPr>
        <b/>
        <sz val="11"/>
        <color rgb="FF000000"/>
        <rFont val="Calibri"/>
        <family val="2"/>
        <charset val="1"/>
      </rPr>
      <t xml:space="preserve">UE Approfondissement </t>
    </r>
    <r>
      <rPr>
        <b/>
        <sz val="11"/>
        <color rgb="FFFF0000"/>
        <rFont val="Calibri (Corps)"/>
        <charset val="1"/>
      </rPr>
      <t>SEF 1</t>
    </r>
    <r>
      <rPr>
        <b/>
        <sz val="11"/>
        <color rgb="FF000000"/>
        <rFont val="Calibri"/>
        <family val="2"/>
        <charset val="1"/>
      </rPr>
      <t xml:space="preserve"> : Questionnement des pratiques en SEF</t>
    </r>
  </si>
  <si>
    <t>HPUDAD3</t>
  </si>
  <si>
    <t>Ouverte dans le portail/ Si le choix est en SEF</t>
  </si>
  <si>
    <t>Didactique des disciplines 1</t>
  </si>
  <si>
    <t>HPEDID3</t>
  </si>
  <si>
    <t>Usages de l'IA en éducation</t>
  </si>
  <si>
    <t>HPEDIA3</t>
  </si>
  <si>
    <t>3.3</t>
  </si>
  <si>
    <t>Approche par compétences</t>
  </si>
  <si>
    <t>HPEDAC3</t>
  </si>
  <si>
    <t xml:space="preserve">Approfondissement dans le Portail hors mention </t>
  </si>
  <si>
    <t>HPGDAP3</t>
  </si>
  <si>
    <t>Obligatoirement Hors SEF</t>
  </si>
  <si>
    <r>
      <rPr>
        <b/>
        <sz val="11"/>
        <color rgb="FF000000"/>
        <rFont val="Calibri"/>
        <family val="2"/>
        <charset val="1"/>
      </rPr>
      <t xml:space="preserve">UE </t>
    </r>
    <r>
      <rPr>
        <b/>
        <sz val="11"/>
        <color rgb="FF000000"/>
        <rFont val="Calibri (Corps)"/>
        <charset val="1"/>
      </rPr>
      <t>approfondissement</t>
    </r>
    <r>
      <rPr>
        <b/>
        <sz val="11"/>
        <color rgb="FF000000"/>
        <rFont val="Calibri"/>
        <family val="2"/>
        <charset val="1"/>
      </rPr>
      <t xml:space="preserve"> Ethnologie-anthropologie 1</t>
    </r>
  </si>
  <si>
    <t>HPUTAT3</t>
  </si>
  <si>
    <t>Concepts et objets de l'anthropologie 3</t>
  </si>
  <si>
    <t>Anthropologie des techniques et approches de la culture matérielle</t>
  </si>
  <si>
    <t>UE approfondissement géographie fondamentale 1</t>
  </si>
  <si>
    <t>HPUGAG3</t>
  </si>
  <si>
    <t>4.2,1</t>
  </si>
  <si>
    <t>Géographie Urbaine (processus urbains, metropolisation)</t>
  </si>
  <si>
    <t>4.2,2</t>
  </si>
  <si>
    <t>Climatologie &amp; Biogeo zonale</t>
  </si>
  <si>
    <t>Approfondissement Sociologie 1</t>
  </si>
  <si>
    <t>HPUSAS3</t>
  </si>
  <si>
    <t>Pauvreté et sociétés</t>
  </si>
  <si>
    <t>Santé et sociétés</t>
  </si>
  <si>
    <t>UE approfondissement histoire 1</t>
  </si>
  <si>
    <t xml:space="preserve">HPUHI34 </t>
  </si>
  <si>
    <t>ECUE approfondissement histoire moderne</t>
  </si>
  <si>
    <t>4.4.1.1</t>
  </si>
  <si>
    <t>UEA1 Histoire moderne</t>
  </si>
  <si>
    <t xml:space="preserve">HPEHHM30 </t>
  </si>
  <si>
    <t>UEA2 Histoire moderne</t>
  </si>
  <si>
    <t xml:space="preserve">HPEHHM31 </t>
  </si>
  <si>
    <t>4.4.1.3</t>
  </si>
  <si>
    <t>UEA3 Histoire moderne</t>
  </si>
  <si>
    <t>HPEHHM32</t>
  </si>
  <si>
    <t>4.4.1.4</t>
  </si>
  <si>
    <t>UEA4 Histoire moderne</t>
  </si>
  <si>
    <t>HPEHHM33</t>
  </si>
  <si>
    <t>ECUE approfondissement histoire contemporaine</t>
  </si>
  <si>
    <t>UEA5 Histoire contemporaine</t>
  </si>
  <si>
    <t xml:space="preserve">HPEHHC30 </t>
  </si>
  <si>
    <t>UEA6 Histoire contemporaine</t>
  </si>
  <si>
    <t>HPEHHC31</t>
  </si>
  <si>
    <t>UEA7 Histoire contemporaine</t>
  </si>
  <si>
    <t>HPEHHC32</t>
  </si>
  <si>
    <t>UEA8 Histoire contemporaine</t>
  </si>
  <si>
    <t>HPEHHC33</t>
  </si>
  <si>
    <t>HPS4DUC</t>
  </si>
  <si>
    <t>Compétences transversales S4</t>
  </si>
  <si>
    <t>Compétences écrites 2</t>
  </si>
  <si>
    <t>Compétences numériques 2</t>
  </si>
  <si>
    <t>Langue Vivante-4</t>
  </si>
  <si>
    <t>Anglais 4</t>
  </si>
  <si>
    <t>UE Disciplinaire Sciences de l'Éducation et de la Formation (6)</t>
  </si>
  <si>
    <t>HPUDSF4</t>
  </si>
  <si>
    <t>Analyse du discours</t>
  </si>
  <si>
    <t>HPEDIS4</t>
  </si>
  <si>
    <t>Analyse des données filmiques</t>
  </si>
  <si>
    <t>HPEDFI4</t>
  </si>
  <si>
    <t>UE Approfondissement SEF 2 : Culture et Éducation</t>
  </si>
  <si>
    <t>HPUDAD4</t>
  </si>
  <si>
    <t>Ouverte dabns le Portail / Si le choix est en SEF</t>
  </si>
  <si>
    <t>Culture scientifique et technologique (2)</t>
  </si>
  <si>
    <t>HPEDST4</t>
  </si>
  <si>
    <t>Didactique des disciplines (2)</t>
  </si>
  <si>
    <t>HPEDID4</t>
  </si>
  <si>
    <t>Les éducations à (numérique, santé, développment durable, etc.) (2)</t>
  </si>
  <si>
    <t>HPEDED4</t>
  </si>
  <si>
    <t>HPGDAP4</t>
  </si>
  <si>
    <t>Obligatoire hors SEF</t>
  </si>
  <si>
    <t>Histoire, Géographie, Anthropologie</t>
  </si>
  <si>
    <t>UE approfondissement : Ethnologie-anthropologie 2</t>
  </si>
  <si>
    <t>HPUTAT4</t>
  </si>
  <si>
    <t>Concepts et objets de l'anthropologie 4</t>
  </si>
  <si>
    <t>Anthropologie du corps et des faits religieux</t>
  </si>
  <si>
    <t>UE approfondissement géographie 2 : géographie Fondamentale 2</t>
  </si>
  <si>
    <t>HPUGAG4</t>
  </si>
  <si>
    <t>Géographie rurale</t>
  </si>
  <si>
    <t>Hydrologie et géomorphologie fluviales</t>
  </si>
  <si>
    <t>UE Approfondissement Sociologie 2</t>
  </si>
  <si>
    <t>HPUSAS4</t>
  </si>
  <si>
    <t>Déviance et sociétés</t>
  </si>
  <si>
    <t>Ville et sociétés</t>
  </si>
  <si>
    <t>UE approfondissement histoire 2</t>
  </si>
  <si>
    <t>HPUHIA4</t>
  </si>
  <si>
    <t>ECUE approfondissement préhistoire et histoire ancienne</t>
  </si>
  <si>
    <t>UEA9  Préhistoire</t>
  </si>
  <si>
    <t xml:space="preserve">HPEHPR4 </t>
  </si>
  <si>
    <t>UEA10 Histoire ancienne</t>
  </si>
  <si>
    <t xml:space="preserve">HPEHAN40 </t>
  </si>
  <si>
    <t>UEA11 Histoire ancienne</t>
  </si>
  <si>
    <t>HPEHAN41</t>
  </si>
  <si>
    <t>UEA12 Histoire ancienne</t>
  </si>
  <si>
    <t>HPEHAN42</t>
  </si>
  <si>
    <t>ECUE approfondissement histoire médiévale</t>
  </si>
  <si>
    <t>UEA13 Histoire médiévale</t>
  </si>
  <si>
    <t xml:space="preserve">HPEHME40 </t>
  </si>
  <si>
    <t>UEA14 Histoire médiévale</t>
  </si>
  <si>
    <t>HPEHME41</t>
  </si>
  <si>
    <t>UEA15 Histoire médiévale</t>
  </si>
  <si>
    <t>HPEHME42</t>
  </si>
  <si>
    <t>UEA16 Histoire médiévale</t>
  </si>
  <si>
    <t>HPEHME43</t>
  </si>
  <si>
    <t>Seuil de compensation / 20</t>
  </si>
  <si>
    <t xml:space="preserve">MPC 1D Niveau 1 S'approprier les savoirs pour enseigner à l'école primaire </t>
  </si>
  <si>
    <t>MPC 1D Portée par l'INSPE</t>
  </si>
  <si>
    <t>UE Disciplinaire Sciences de l'Éducation et de la Formation (3)</t>
  </si>
  <si>
    <t>Processus d'enseignement et d'apprentissage (1)</t>
  </si>
  <si>
    <t>Contextes formels et informels d'éducation et de formation (1)</t>
  </si>
  <si>
    <t>1.3</t>
  </si>
  <si>
    <t>Mathématiques et Français</t>
  </si>
  <si>
    <t>Écrit 2 Métier de professeur</t>
  </si>
  <si>
    <t>Épreuves écrites 1 : Renforcement Maths (Un renforcement obligatoire Maths ou Français)</t>
  </si>
  <si>
    <t>Épreuves écrites 1 : Renforcement Français (Un renforcement obligatoire Maths ou Français)</t>
  </si>
  <si>
    <t>Autres</t>
  </si>
  <si>
    <t>Les modalités d'évaluation sont spécifiques au MPC 1D porté par l'INSPE.</t>
  </si>
  <si>
    <r>
      <t xml:space="preserve">Les enseignements dispensés dans cet UE sont asynchrones. Un renforcement obligatoire Maths </t>
    </r>
    <r>
      <rPr>
        <b/>
        <u/>
        <sz val="11"/>
        <color rgb="FFFF0000"/>
        <rFont val="Calibri"/>
        <family val="2"/>
      </rPr>
      <t>ou</t>
    </r>
    <r>
      <rPr>
        <sz val="11"/>
        <color rgb="FFFF0000"/>
        <rFont val="Calibri"/>
        <family val="2"/>
        <charset val="1"/>
      </rPr>
      <t xml:space="preserve"> Français</t>
    </r>
  </si>
  <si>
    <r>
      <t xml:space="preserve">Les enseignements dispensés sont asynchrones.Un renforcement obligatoire Maths </t>
    </r>
    <r>
      <rPr>
        <b/>
        <u/>
        <sz val="11"/>
        <color rgb="FFFF0000"/>
        <rFont val="Calibri"/>
        <family val="2"/>
      </rPr>
      <t>ou</t>
    </r>
    <r>
      <rPr>
        <sz val="11"/>
        <color rgb="FFFF0000"/>
        <rFont val="Calibri"/>
        <family val="2"/>
        <charset val="1"/>
      </rPr>
      <t xml:space="preserve"> Français</t>
    </r>
  </si>
  <si>
    <t>1.2.1</t>
  </si>
  <si>
    <t>1.2.2</t>
  </si>
  <si>
    <t>OPTION EREUVES éCRITES 1 (1 ECUE à CHOIX)</t>
  </si>
  <si>
    <r>
      <t xml:space="preserve">Obtention de l'année avec une moyenne de 10/20 pour chaque semestre. </t>
    </r>
    <r>
      <rPr>
        <sz val="11"/>
        <color rgb="FFFF0000"/>
        <rFont val="Calibri"/>
        <family val="2"/>
      </rPr>
      <t>Les semestres ne sont pas compensables entre eux.</t>
    </r>
  </si>
  <si>
    <r>
      <t xml:space="preserve">Obtention du semestre avec une moyenne de 10 /20. </t>
    </r>
    <r>
      <rPr>
        <strike/>
        <sz val="11"/>
        <color rgb="FFFF0000"/>
        <rFont val="Calibri"/>
        <family val="2"/>
      </rPr>
      <t>Les semestres ne sont pas compensables entre eux</t>
    </r>
    <r>
      <rPr>
        <sz val="11"/>
        <color rgb="FFFF0000"/>
        <rFont val="Calibri"/>
        <family val="2"/>
      </rPr>
      <t>.Les UE Disciplinaires ont un seuil de 7/20 pour être compensables avec toutes les UE du semestre c'est à dire une note inférieure à 7 à ces UE invalide le semestre.</t>
    </r>
  </si>
  <si>
    <r>
      <t xml:space="preserve">L'ensemble des ECUE sont compensables pour l'obtention des UE. </t>
    </r>
    <r>
      <rPr>
        <strike/>
        <sz val="11"/>
        <color rgb="FFFF0000"/>
        <rFont val="Calibri"/>
        <family val="2"/>
      </rPr>
      <t xml:space="preserve">Les UE Disciplinaires ont un seuil de 7/20 pour être compensables avec toutes les UE du semestre. </t>
    </r>
  </si>
  <si>
    <r>
      <rPr>
        <strike/>
        <sz val="11"/>
        <color rgb="FFFF0000"/>
        <rFont val="Calibri (Corps)"/>
      </rPr>
      <t>Note éliminatoire 0/20</t>
    </r>
    <r>
      <rPr>
        <sz val="11"/>
        <color rgb="FF000000"/>
        <rFont val="Calibri"/>
        <family val="2"/>
        <charset val="1"/>
      </rPr>
      <t xml:space="preserve">. Seules les UE Disciplinaires ont un seuil de 7/20 pour être compensables avec toutes les UE du semestre. </t>
    </r>
    <r>
      <rPr>
        <b/>
        <sz val="11"/>
        <color rgb="FFFF0000"/>
        <rFont val="Calibri (Corps)"/>
      </rPr>
      <t>Une Note inférieure à 7/20 à ces UE invalide le semestre mais pas l'année.</t>
    </r>
  </si>
  <si>
    <r>
      <rPr>
        <strike/>
        <sz val="11"/>
        <color rgb="FFFF0000"/>
        <rFont val="Calibri"/>
        <family val="2"/>
      </rPr>
      <t xml:space="preserve">2 </t>
    </r>
    <r>
      <rPr>
        <sz val="11"/>
        <color rgb="FFFF0000"/>
        <rFont val="Calibri"/>
        <family val="2"/>
      </rPr>
      <t>6</t>
    </r>
  </si>
  <si>
    <t>UE Découverte dans la mention (SEF)</t>
  </si>
  <si>
    <t xml:space="preserve">UE Découverte dans la mention (SEF) ou dans le Portail </t>
  </si>
  <si>
    <t>UED sociologie 1</t>
  </si>
  <si>
    <t>UED sociologie 2</t>
  </si>
  <si>
    <t>ECUE Découverte Histoire : Sources et méthodes</t>
  </si>
  <si>
    <t>ECUE Découverte Histoire 2 : thématiques périodiques 1</t>
  </si>
  <si>
    <t>UE Découverte dans la mention (SEF)  : UED SEF 3 Découverte du champ des SEF (2)</t>
  </si>
  <si>
    <t>UE Découverte Sociologie</t>
  </si>
  <si>
    <t>UE Approfondissement SEF 1 : Questionnement des pratiques en SEF</t>
  </si>
  <si>
    <t>UE approfondissement Ethnologie-anthropologie 1</t>
  </si>
  <si>
    <t>UE Disciplinaire Sciences de l'Éducation et de la Formation (5)</t>
  </si>
  <si>
    <t>UE Disciplinaire Sciences de l'Éducatoin et de la Formation 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</si>
</sst>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9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0000"/>
      <name val="Calibri (Corps)"/>
      <charset val="1"/>
    </font>
    <font>
      <b/>
      <sz val="11"/>
      <name val="Calibri"/>
      <family val="2"/>
      <charset val="1"/>
    </font>
    <font>
      <strike/>
      <sz val="11"/>
      <color rgb="FF000000"/>
      <name val="Calibri"/>
      <family val="2"/>
      <charset val="1"/>
    </font>
    <font>
      <b/>
      <sz val="11"/>
      <color rgb="FF000000"/>
      <name val="Calibri (Corps)"/>
      <charset val="1"/>
    </font>
    <font>
      <sz val="10"/>
      <color rgb="FF000000"/>
      <name val="Calibri Light"/>
      <family val="2"/>
      <charset val="1"/>
    </font>
    <font>
      <sz val="14"/>
      <color rgb="FFFF0000"/>
      <name val="Calibri"/>
      <family val="2"/>
      <charset val="1"/>
    </font>
    <font>
      <sz val="11"/>
      <color rgb="FF000000"/>
      <name val="Calibri  "/>
      <charset val="1"/>
    </font>
    <font>
      <sz val="11"/>
      <name val="Calibri"/>
      <family val="2"/>
      <charset val="1"/>
    </font>
    <font>
      <b/>
      <sz val="14"/>
      <color rgb="FFFF0000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rgb="FF000000"/>
      <name val="Calibri"/>
      <family val="2"/>
    </font>
    <font>
      <b/>
      <u/>
      <sz val="11"/>
      <color rgb="FFFF0000"/>
      <name val="Calibri"/>
      <family val="2"/>
    </font>
    <font>
      <sz val="11"/>
      <color rgb="FFFF0000"/>
      <name val="Calibri"/>
      <family val="2"/>
    </font>
    <font>
      <strike/>
      <sz val="11"/>
      <color rgb="FFFF0000"/>
      <name val="Calibri"/>
      <family val="2"/>
    </font>
    <font>
      <strike/>
      <sz val="11"/>
      <color rgb="FFFF0000"/>
      <name val="Calibri (Corps)"/>
    </font>
    <font>
      <b/>
      <sz val="11"/>
      <color rgb="FFFF0000"/>
      <name val="Calibri (Corps)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B4C7E7"/>
        <bgColor rgb="FFBDD7EE"/>
      </patternFill>
    </fill>
    <fill>
      <patternFill patternType="solid">
        <fgColor rgb="FFFBE5D6"/>
        <bgColor rgb="FFDAE3F3"/>
      </patternFill>
    </fill>
    <fill>
      <patternFill patternType="solid">
        <fgColor rgb="FFD0CECE"/>
        <bgColor rgb="FFBFBFBF"/>
      </patternFill>
    </fill>
    <fill>
      <patternFill patternType="solid">
        <fgColor rgb="FFDAE3F3"/>
        <bgColor rgb="FFBDD7EE"/>
      </patternFill>
    </fill>
    <fill>
      <patternFill patternType="solid">
        <fgColor rgb="FFFFFFFF"/>
        <bgColor rgb="FFFBE5D6"/>
      </patternFill>
    </fill>
    <fill>
      <patternFill patternType="solid">
        <fgColor rgb="FF3B3838"/>
        <bgColor rgb="FF404040"/>
      </patternFill>
    </fill>
    <fill>
      <patternFill patternType="solid">
        <fgColor rgb="FFBDD7EE"/>
        <bgColor rgb="FFB4C7E7"/>
      </patternFill>
    </fill>
    <fill>
      <patternFill patternType="solid">
        <fgColor rgb="FF92D050"/>
        <bgColor rgb="FFBFBFB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B4C7E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4" fillId="0" borderId="0" applyBorder="0" applyProtection="0"/>
    <xf numFmtId="0" fontId="26" fillId="0" borderId="0"/>
  </cellStyleXfs>
  <cellXfs count="2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6" borderId="0" xfId="0" applyFill="1"/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0" fillId="0" borderId="5" xfId="0" applyBorder="1"/>
    <xf numFmtId="0" fontId="0" fillId="6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64" fontId="0" fillId="0" borderId="0" xfId="0" applyNumberFormat="1" applyProtection="1">
      <protection locked="0"/>
    </xf>
    <xf numFmtId="164" fontId="0" fillId="0" borderId="0" xfId="0" applyNumberFormat="1"/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wrapText="1"/>
      <protection locked="0"/>
    </xf>
    <xf numFmtId="164" fontId="0" fillId="0" borderId="1" xfId="0" applyNumberFormat="1" applyBorder="1" applyAlignment="1">
      <alignment horizontal="center" vertical="center"/>
    </xf>
    <xf numFmtId="164" fontId="0" fillId="5" borderId="7" xfId="0" applyNumberFormat="1" applyFill="1" applyBorder="1" applyAlignment="1" applyProtection="1">
      <alignment horizontal="center" vertical="center" wrapText="1"/>
      <protection locked="0"/>
    </xf>
    <xf numFmtId="164" fontId="0" fillId="3" borderId="1" xfId="0" applyNumberForma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164" fontId="0" fillId="6" borderId="1" xfId="0" applyNumberFormat="1" applyFill="1" applyBorder="1" applyProtection="1">
      <protection locked="0"/>
    </xf>
    <xf numFmtId="164" fontId="0" fillId="7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Protection="1"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0" fillId="6" borderId="1" xfId="0" applyFill="1" applyBorder="1" applyAlignment="1">
      <alignment horizontal="center" vertical="center" wrapText="1"/>
    </xf>
    <xf numFmtId="0" fontId="6" fillId="9" borderId="1" xfId="0" applyFont="1" applyFill="1" applyBorder="1" applyAlignment="1" applyProtection="1">
      <alignment horizontal="left" vertical="center"/>
      <protection locked="0"/>
    </xf>
    <xf numFmtId="0" fontId="0" fillId="9" borderId="1" xfId="0" applyFill="1" applyBorder="1" applyAlignment="1" applyProtection="1">
      <alignment horizontal="left" vertical="center"/>
      <protection locked="0"/>
    </xf>
    <xf numFmtId="0" fontId="15" fillId="6" borderId="1" xfId="0" applyFon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vertical="center"/>
      <protection locked="0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vertical="center"/>
    </xf>
    <xf numFmtId="0" fontId="7" fillId="0" borderId="0" xfId="0" applyFont="1"/>
    <xf numFmtId="0" fontId="16" fillId="10" borderId="1" xfId="0" applyFont="1" applyFill="1" applyBorder="1" applyAlignment="1" applyProtection="1">
      <alignment horizontal="center" vertical="center" wrapText="1"/>
      <protection locked="0"/>
    </xf>
    <xf numFmtId="0" fontId="17" fillId="10" borderId="1" xfId="0" applyFont="1" applyFill="1" applyBorder="1" applyAlignment="1" applyProtection="1">
      <alignment horizontal="left" vertical="center"/>
      <protection locked="0"/>
    </xf>
    <xf numFmtId="0" fontId="7" fillId="10" borderId="1" xfId="0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 applyProtection="1">
      <alignment horizontal="left" vertical="center" wrapText="1"/>
      <protection locked="0"/>
    </xf>
    <xf numFmtId="0" fontId="13" fillId="10" borderId="1" xfId="0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 applyProtection="1">
      <alignment horizontal="left" vertical="center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Protection="1">
      <protection locked="0"/>
    </xf>
    <xf numFmtId="0" fontId="19" fillId="11" borderId="1" xfId="0" applyFont="1" applyFill="1" applyBorder="1" applyProtection="1">
      <protection locked="0"/>
    </xf>
    <xf numFmtId="0" fontId="18" fillId="11" borderId="1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/>
    <xf numFmtId="164" fontId="7" fillId="10" borderId="1" xfId="0" applyNumberFormat="1" applyFont="1" applyFill="1" applyBorder="1" applyAlignment="1">
      <alignment horizontal="center" vertical="center"/>
    </xf>
    <xf numFmtId="164" fontId="7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49" fontId="7" fillId="10" borderId="1" xfId="0" applyNumberFormat="1" applyFont="1" applyFill="1" applyBorder="1" applyAlignment="1" applyProtection="1">
      <alignment horizontal="center" vertical="center"/>
      <protection locked="0"/>
    </xf>
    <xf numFmtId="164" fontId="7" fillId="10" borderId="1" xfId="0" applyNumberFormat="1" applyFont="1" applyFill="1" applyBorder="1" applyProtection="1">
      <protection locked="0"/>
    </xf>
    <xf numFmtId="0" fontId="21" fillId="10" borderId="1" xfId="0" applyFont="1" applyFill="1" applyBorder="1" applyAlignment="1" applyProtection="1">
      <alignment horizontal="center" vertical="center" wrapText="1"/>
      <protection locked="0"/>
    </xf>
    <xf numFmtId="0" fontId="21" fillId="10" borderId="1" xfId="0" applyFont="1" applyFill="1" applyBorder="1" applyAlignment="1" applyProtection="1">
      <alignment horizontal="center" vertical="center"/>
      <protection locked="0"/>
    </xf>
    <xf numFmtId="0" fontId="21" fillId="12" borderId="1" xfId="0" applyFont="1" applyFill="1" applyBorder="1" applyAlignment="1" applyProtection="1">
      <alignment horizontal="center" vertical="center" wrapText="1"/>
      <protection locked="0"/>
    </xf>
    <xf numFmtId="0" fontId="21" fillId="12" borderId="1" xfId="0" applyFont="1" applyFill="1" applyBorder="1" applyAlignment="1" applyProtection="1">
      <alignment horizontal="center" vertical="center"/>
      <protection locked="0"/>
    </xf>
    <xf numFmtId="0" fontId="7" fillId="12" borderId="1" xfId="0" applyFont="1" applyFill="1" applyBorder="1" applyAlignment="1" applyProtection="1">
      <alignment horizontal="center" vertical="center"/>
      <protection locked="0"/>
    </xf>
    <xf numFmtId="0" fontId="25" fillId="10" borderId="1" xfId="0" applyFont="1" applyFill="1" applyBorder="1" applyAlignment="1" applyProtection="1">
      <alignment horizontal="center" vertical="center" wrapText="1"/>
      <protection locked="0"/>
    </xf>
    <xf numFmtId="0" fontId="25" fillId="10" borderId="1" xfId="0" applyFont="1" applyFill="1" applyBorder="1" applyAlignment="1" applyProtection="1">
      <alignment horizontal="center" vertical="center"/>
      <protection locked="0"/>
    </xf>
    <xf numFmtId="0" fontId="26" fillId="0" borderId="0" xfId="2" applyAlignment="1" applyProtection="1">
      <alignment horizontal="center"/>
      <protection locked="0"/>
    </xf>
    <xf numFmtId="0" fontId="26" fillId="0" borderId="0" xfId="2"/>
    <xf numFmtId="164" fontId="26" fillId="0" borderId="0" xfId="2" applyNumberFormat="1"/>
    <xf numFmtId="0" fontId="27" fillId="0" borderId="0" xfId="2" applyFont="1" applyAlignment="1" applyProtection="1">
      <alignment horizontal="center" vertical="center"/>
      <protection locked="0"/>
    </xf>
    <xf numFmtId="0" fontId="27" fillId="0" borderId="0" xfId="2" applyFont="1" applyAlignment="1" applyProtection="1">
      <alignment vertical="center"/>
      <protection locked="0"/>
    </xf>
    <xf numFmtId="0" fontId="26" fillId="0" borderId="0" xfId="2" applyProtection="1">
      <protection locked="0"/>
    </xf>
    <xf numFmtId="0" fontId="26" fillId="0" borderId="0" xfId="2" applyAlignment="1" applyProtection="1">
      <alignment wrapText="1"/>
      <protection locked="0"/>
    </xf>
    <xf numFmtId="0" fontId="26" fillId="0" borderId="6" xfId="2" applyBorder="1" applyProtection="1">
      <protection locked="0"/>
    </xf>
    <xf numFmtId="0" fontId="26" fillId="13" borderId="7" xfId="2" applyFill="1" applyBorder="1" applyAlignment="1" applyProtection="1">
      <alignment horizontal="center" vertical="center" wrapText="1"/>
      <protection locked="0"/>
    </xf>
    <xf numFmtId="164" fontId="26" fillId="13" borderId="7" xfId="2" applyNumberFormat="1" applyFill="1" applyBorder="1" applyAlignment="1" applyProtection="1">
      <alignment horizontal="center" vertical="center" wrapText="1"/>
      <protection locked="0"/>
    </xf>
    <xf numFmtId="0" fontId="26" fillId="13" borderId="1" xfId="2" applyFill="1" applyBorder="1" applyAlignment="1" applyProtection="1">
      <alignment horizontal="center" vertical="center" wrapText="1"/>
      <protection locked="0"/>
    </xf>
    <xf numFmtId="164" fontId="26" fillId="15" borderId="1" xfId="2" applyNumberFormat="1" applyFill="1" applyBorder="1" applyAlignment="1">
      <alignment horizontal="left" vertical="center"/>
    </xf>
    <xf numFmtId="164" fontId="26" fillId="15" borderId="1" xfId="2" applyNumberFormat="1" applyFill="1" applyBorder="1" applyAlignment="1">
      <alignment horizontal="center" vertical="center"/>
    </xf>
    <xf numFmtId="164" fontId="26" fillId="16" borderId="1" xfId="2" applyNumberFormat="1" applyFill="1" applyBorder="1" applyAlignment="1">
      <alignment horizontal="left" vertical="center" wrapText="1"/>
    </xf>
    <xf numFmtId="0" fontId="26" fillId="16" borderId="1" xfId="2" applyFill="1" applyBorder="1" applyAlignment="1">
      <alignment horizontal="left" vertical="center" wrapText="1"/>
    </xf>
    <xf numFmtId="0" fontId="26" fillId="16" borderId="1" xfId="2" applyFill="1" applyBorder="1" applyAlignment="1">
      <alignment horizontal="left" vertical="center"/>
    </xf>
    <xf numFmtId="0" fontId="26" fillId="16" borderId="1" xfId="2" applyFill="1" applyBorder="1" applyAlignment="1">
      <alignment horizontal="center" vertical="center"/>
    </xf>
    <xf numFmtId="0" fontId="26" fillId="16" borderId="1" xfId="2" applyFill="1" applyBorder="1"/>
    <xf numFmtId="164" fontId="26" fillId="17" borderId="1" xfId="2" applyNumberFormat="1" applyFill="1" applyBorder="1" applyProtection="1">
      <protection locked="0"/>
    </xf>
    <xf numFmtId="164" fontId="26" fillId="16" borderId="1" xfId="2" applyNumberFormat="1" applyFill="1" applyBorder="1" applyAlignment="1">
      <alignment horizontal="center" vertical="center" wrapText="1"/>
    </xf>
    <xf numFmtId="0" fontId="26" fillId="16" borderId="1" xfId="2" applyFill="1" applyBorder="1" applyAlignment="1">
      <alignment horizontal="center" vertical="center" wrapText="1"/>
    </xf>
    <xf numFmtId="164" fontId="26" fillId="0" borderId="1" xfId="2" applyNumberFormat="1" applyBorder="1" applyAlignment="1">
      <alignment horizontal="center" vertical="center"/>
    </xf>
    <xf numFmtId="164" fontId="26" fillId="0" borderId="1" xfId="2" applyNumberFormat="1" applyBorder="1" applyAlignment="1" applyProtection="1">
      <alignment horizontal="center" vertical="center" wrapText="1"/>
      <protection locked="0"/>
    </xf>
    <xf numFmtId="0" fontId="26" fillId="0" borderId="1" xfId="2" applyBorder="1" applyAlignment="1" applyProtection="1">
      <alignment horizontal="center" vertical="center" wrapText="1"/>
      <protection locked="0"/>
    </xf>
    <xf numFmtId="0" fontId="26" fillId="0" borderId="1" xfId="2" applyBorder="1" applyAlignment="1" applyProtection="1">
      <alignment horizontal="center" vertical="center"/>
      <protection locked="0"/>
    </xf>
    <xf numFmtId="49" fontId="26" fillId="0" borderId="1" xfId="2" applyNumberFormat="1" applyBorder="1" applyAlignment="1" applyProtection="1">
      <alignment horizontal="center" vertical="center"/>
      <protection locked="0"/>
    </xf>
    <xf numFmtId="164" fontId="26" fillId="0" borderId="1" xfId="2" applyNumberFormat="1" applyBorder="1" applyProtection="1">
      <protection locked="0"/>
    </xf>
    <xf numFmtId="17" fontId="26" fillId="0" borderId="1" xfId="2" applyNumberFormat="1" applyBorder="1" applyAlignment="1" applyProtection="1">
      <alignment horizontal="center" vertical="center"/>
      <protection locked="0"/>
    </xf>
    <xf numFmtId="0" fontId="26" fillId="0" borderId="1" xfId="2" applyBorder="1" applyAlignment="1">
      <alignment horizontal="center" vertical="center"/>
    </xf>
    <xf numFmtId="0" fontId="28" fillId="0" borderId="1" xfId="2" applyFont="1" applyBorder="1" applyAlignment="1" applyProtection="1">
      <alignment horizontal="center" vertical="center"/>
      <protection locked="0"/>
    </xf>
    <xf numFmtId="164" fontId="26" fillId="16" borderId="1" xfId="2" applyNumberFormat="1" applyFill="1" applyBorder="1" applyAlignment="1" applyProtection="1">
      <alignment horizontal="center" vertical="center" wrapText="1"/>
      <protection locked="0"/>
    </xf>
    <xf numFmtId="0" fontId="26" fillId="16" borderId="1" xfId="2" applyFill="1" applyBorder="1" applyAlignment="1" applyProtection="1">
      <alignment horizontal="center" vertical="center" wrapText="1"/>
      <protection locked="0"/>
    </xf>
    <xf numFmtId="0" fontId="26" fillId="16" borderId="1" xfId="2" applyFill="1" applyBorder="1" applyAlignment="1" applyProtection="1">
      <alignment horizontal="center" vertical="center"/>
      <protection locked="0"/>
    </xf>
    <xf numFmtId="164" fontId="26" fillId="15" borderId="1" xfId="2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/>
    </xf>
    <xf numFmtId="0" fontId="4" fillId="5" borderId="1" xfId="1" applyFill="1" applyBorder="1" applyAlignment="1" applyProtection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164" fontId="1" fillId="5" borderId="3" xfId="0" applyNumberFormat="1" applyFont="1" applyFill="1" applyBorder="1" applyAlignment="1">
      <alignment horizontal="center" vertical="center"/>
    </xf>
    <xf numFmtId="0" fontId="26" fillId="0" borderId="9" xfId="2" applyBorder="1" applyAlignment="1" applyProtection="1">
      <alignment horizontal="center" vertical="center"/>
      <protection locked="0"/>
    </xf>
    <xf numFmtId="0" fontId="26" fillId="0" borderId="8" xfId="2" applyBorder="1" applyAlignment="1" applyProtection="1">
      <alignment horizontal="center" vertical="center"/>
      <protection locked="0"/>
    </xf>
    <xf numFmtId="0" fontId="26" fillId="0" borderId="10" xfId="2" applyBorder="1" applyAlignment="1" applyProtection="1">
      <alignment horizontal="center" vertical="center"/>
      <protection locked="0"/>
    </xf>
    <xf numFmtId="0" fontId="26" fillId="0" borderId="11" xfId="2" applyBorder="1" applyAlignment="1" applyProtection="1">
      <alignment horizontal="center" vertical="center"/>
      <protection locked="0"/>
    </xf>
    <xf numFmtId="0" fontId="26" fillId="0" borderId="6" xfId="2" applyBorder="1" applyAlignment="1" applyProtection="1">
      <alignment horizontal="center" vertical="center"/>
      <protection locked="0"/>
    </xf>
    <xf numFmtId="0" fontId="26" fillId="0" borderId="12" xfId="2" applyBorder="1" applyAlignment="1" applyProtection="1">
      <alignment horizontal="center" vertical="center"/>
      <protection locked="0"/>
    </xf>
    <xf numFmtId="0" fontId="26" fillId="0" borderId="7" xfId="2" applyBorder="1" applyAlignment="1" applyProtection="1">
      <alignment horizontal="center" vertical="center"/>
      <protection locked="0"/>
    </xf>
    <xf numFmtId="0" fontId="26" fillId="0" borderId="5" xfId="2" applyBorder="1" applyAlignment="1" applyProtection="1">
      <alignment horizontal="center" vertical="center"/>
      <protection locked="0"/>
    </xf>
    <xf numFmtId="0" fontId="26" fillId="0" borderId="9" xfId="2" applyBorder="1" applyAlignment="1">
      <alignment horizontal="center" vertical="center"/>
    </xf>
    <xf numFmtId="0" fontId="26" fillId="0" borderId="10" xfId="2" applyBorder="1" applyAlignment="1">
      <alignment horizontal="center" vertical="center"/>
    </xf>
    <xf numFmtId="0" fontId="26" fillId="0" borderId="11" xfId="2" applyBorder="1" applyAlignment="1">
      <alignment horizontal="center" vertical="center"/>
    </xf>
    <xf numFmtId="0" fontId="26" fillId="0" borderId="12" xfId="2" applyBorder="1" applyAlignment="1">
      <alignment horizontal="center" vertical="center"/>
    </xf>
    <xf numFmtId="164" fontId="26" fillId="0" borderId="9" xfId="2" applyNumberFormat="1" applyBorder="1" applyAlignment="1">
      <alignment horizontal="center" vertical="center"/>
    </xf>
    <xf numFmtId="164" fontId="26" fillId="0" borderId="8" xfId="2" applyNumberFormat="1" applyBorder="1" applyAlignment="1">
      <alignment horizontal="center" vertical="center"/>
    </xf>
    <xf numFmtId="164" fontId="26" fillId="0" borderId="10" xfId="2" applyNumberFormat="1" applyBorder="1" applyAlignment="1">
      <alignment horizontal="center" vertical="center"/>
    </xf>
    <xf numFmtId="164" fontId="26" fillId="0" borderId="11" xfId="2" applyNumberFormat="1" applyBorder="1" applyAlignment="1">
      <alignment horizontal="center" vertical="center"/>
    </xf>
    <xf numFmtId="164" fontId="26" fillId="0" borderId="6" xfId="2" applyNumberFormat="1" applyBorder="1" applyAlignment="1">
      <alignment horizontal="center" vertical="center"/>
    </xf>
    <xf numFmtId="164" fontId="26" fillId="0" borderId="12" xfId="2" applyNumberFormat="1" applyBorder="1" applyAlignment="1">
      <alignment horizontal="center" vertical="center"/>
    </xf>
    <xf numFmtId="0" fontId="26" fillId="0" borderId="4" xfId="2" applyBorder="1" applyAlignment="1" applyProtection="1">
      <alignment horizontal="center" vertical="center"/>
      <protection locked="0"/>
    </xf>
    <xf numFmtId="0" fontId="26" fillId="0" borderId="13" xfId="2" applyBorder="1" applyAlignment="1" applyProtection="1">
      <alignment horizontal="center" vertical="center"/>
      <protection locked="0"/>
    </xf>
    <xf numFmtId="0" fontId="26" fillId="0" borderId="14" xfId="2" applyBorder="1" applyAlignment="1" applyProtection="1">
      <alignment horizontal="center" vertical="center"/>
      <protection locked="0"/>
    </xf>
    <xf numFmtId="0" fontId="26" fillId="0" borderId="7" xfId="2" applyBorder="1" applyAlignment="1" applyProtection="1">
      <alignment horizontal="center"/>
      <protection locked="0"/>
    </xf>
    <xf numFmtId="0" fontId="26" fillId="0" borderId="4" xfId="2" applyBorder="1" applyAlignment="1" applyProtection="1">
      <alignment horizontal="center"/>
      <protection locked="0"/>
    </xf>
    <xf numFmtId="0" fontId="26" fillId="0" borderId="5" xfId="2" applyBorder="1" applyAlignment="1" applyProtection="1">
      <alignment horizontal="center"/>
      <protection locked="0"/>
    </xf>
    <xf numFmtId="0" fontId="26" fillId="0" borderId="7" xfId="2" applyBorder="1" applyAlignment="1" applyProtection="1">
      <alignment horizontal="center" vertical="center" wrapText="1"/>
      <protection locked="0"/>
    </xf>
    <xf numFmtId="0" fontId="26" fillId="0" borderId="4" xfId="2" applyBorder="1" applyAlignment="1" applyProtection="1">
      <alignment horizontal="center" vertical="center" wrapText="1"/>
      <protection locked="0"/>
    </xf>
    <xf numFmtId="0" fontId="26" fillId="0" borderId="5" xfId="2" applyBorder="1" applyAlignment="1" applyProtection="1">
      <alignment horizontal="center" vertical="center" wrapText="1"/>
      <protection locked="0"/>
    </xf>
    <xf numFmtId="0" fontId="26" fillId="0" borderId="1" xfId="2" applyBorder="1" applyAlignment="1" applyProtection="1">
      <alignment horizontal="center"/>
      <protection locked="0"/>
    </xf>
    <xf numFmtId="0" fontId="27" fillId="13" borderId="1" xfId="2" applyFont="1" applyFill="1" applyBorder="1" applyAlignment="1" applyProtection="1">
      <alignment horizontal="center" vertical="center"/>
      <protection locked="0"/>
    </xf>
    <xf numFmtId="164" fontId="27" fillId="13" borderId="1" xfId="2" applyNumberFormat="1" applyFont="1" applyFill="1" applyBorder="1" applyAlignment="1">
      <alignment horizontal="center" vertical="center"/>
    </xf>
    <xf numFmtId="0" fontId="27" fillId="13" borderId="3" xfId="2" applyFont="1" applyFill="1" applyBorder="1" applyAlignment="1" applyProtection="1">
      <alignment horizontal="center" vertical="center"/>
      <protection locked="0"/>
    </xf>
    <xf numFmtId="164" fontId="27" fillId="13" borderId="3" xfId="2" applyNumberFormat="1" applyFont="1" applyFill="1" applyBorder="1" applyAlignment="1">
      <alignment horizontal="center" vertical="center"/>
    </xf>
    <xf numFmtId="0" fontId="27" fillId="14" borderId="1" xfId="2" applyFont="1" applyFill="1" applyBorder="1" applyAlignment="1">
      <alignment horizontal="center" vertical="center"/>
    </xf>
    <xf numFmtId="0" fontId="27" fillId="0" borderId="1" xfId="2" applyFont="1" applyBorder="1" applyAlignment="1" applyProtection="1">
      <alignment horizontal="center" vertical="center"/>
      <protection locked="0"/>
    </xf>
    <xf numFmtId="164" fontId="27" fillId="0" borderId="1" xfId="2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6" fillId="0" borderId="1" xfId="2" applyBorder="1" applyAlignment="1">
      <alignment horizontal="center" vertical="center"/>
    </xf>
    <xf numFmtId="164" fontId="26" fillId="0" borderId="1" xfId="2" applyNumberFormat="1" applyBorder="1" applyAlignment="1">
      <alignment horizontal="center" vertical="center"/>
    </xf>
    <xf numFmtId="0" fontId="26" fillId="0" borderId="1" xfId="2" applyBorder="1" applyAlignment="1" applyProtection="1">
      <alignment horizontal="center" vertical="center"/>
      <protection locked="0"/>
    </xf>
    <xf numFmtId="0" fontId="26" fillId="0" borderId="1" xfId="2" applyBorder="1" applyAlignment="1" applyProtection="1">
      <alignment horizontal="center" vertical="center" wrapText="1"/>
      <protection locked="0"/>
    </xf>
    <xf numFmtId="0" fontId="26" fillId="0" borderId="8" xfId="2" applyBorder="1" applyAlignment="1">
      <alignment horizontal="center" vertical="center"/>
    </xf>
    <xf numFmtId="0" fontId="26" fillId="0" borderId="6" xfId="2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  <protection locked="0"/>
    </xf>
    <xf numFmtId="0" fontId="27" fillId="0" borderId="8" xfId="2" applyFont="1" applyBorder="1" applyAlignment="1" applyProtection="1">
      <alignment horizontal="center" vertical="center"/>
      <protection locked="0"/>
    </xf>
    <xf numFmtId="0" fontId="27" fillId="0" borderId="0" xfId="2" applyFont="1" applyAlignment="1" applyProtection="1">
      <alignment horizontal="center" vertical="center"/>
      <protection locked="0"/>
    </xf>
    <xf numFmtId="164" fontId="27" fillId="13" borderId="3" xfId="2" applyNumberFormat="1" applyFont="1" applyFill="1" applyBorder="1" applyAlignment="1">
      <alignment horizontal="center" vertical="center" wrapText="1"/>
    </xf>
    <xf numFmtId="164" fontId="27" fillId="13" borderId="1" xfId="2" applyNumberFormat="1" applyFont="1" applyFill="1" applyBorder="1" applyAlignment="1">
      <alignment horizontal="center" vertical="center" wrapText="1"/>
    </xf>
    <xf numFmtId="0" fontId="27" fillId="13" borderId="1" xfId="2" applyFont="1" applyFill="1" applyBorder="1" applyAlignment="1" applyProtection="1">
      <alignment horizontal="center" vertical="center" wrapText="1"/>
      <protection locked="0"/>
    </xf>
    <xf numFmtId="0" fontId="27" fillId="14" borderId="1" xfId="2" applyFont="1" applyFill="1" applyBorder="1" applyAlignment="1">
      <alignment horizontal="center" vertical="center" wrapText="1"/>
    </xf>
    <xf numFmtId="0" fontId="27" fillId="0" borderId="0" xfId="2" applyFont="1" applyAlignment="1" applyProtection="1">
      <alignment horizontal="center" vertical="center" wrapText="1"/>
      <protection locked="0"/>
    </xf>
  </cellXfs>
  <cellStyles count="3">
    <cellStyle name="Lien hypertexte" xfId="1" builtinId="8"/>
    <cellStyle name="Normal" xfId="0" builtinId="0"/>
    <cellStyle name="Normal 2" xfId="2" xr:uid="{EDBE1A73-B9F3-F34D-867E-61110070B824}"/>
  </cellStyles>
  <dxfs count="505"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262626"/>
        </patternFill>
      </fill>
    </dxf>
    <dxf>
      <fill>
        <patternFill>
          <bgColor rgb="FF262626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262626"/>
        </patternFill>
      </fill>
    </dxf>
    <dxf>
      <fill>
        <patternFill>
          <bgColor rgb="FF262626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AE3F3"/>
      <rgbColor rgb="FF660066"/>
      <rgbColor rgb="FFFF8080"/>
      <rgbColor rgb="FF0563C1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4C7E7"/>
      <rgbColor rgb="FFFF99CC"/>
      <rgbColor rgb="FFCC99FF"/>
      <rgbColor rgb="FFD0CECE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262626"/>
      <rgbColor rgb="FF993300"/>
      <rgbColor rgb="FF993366"/>
      <rgbColor rgb="FF404040"/>
      <rgbColor rgb="FF3B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662760</xdr:colOff>
      <xdr:row>5</xdr:row>
      <xdr:rowOff>21600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6360" y="56160"/>
          <a:ext cx="7600320" cy="918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930240</xdr:colOff>
      <xdr:row>5</xdr:row>
      <xdr:rowOff>20880</xdr:rowOff>
    </xdr:to>
    <xdr:pic>
      <xdr:nvPicPr>
        <xdr:cNvPr id="2" name="Imag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36760" y="70920"/>
          <a:ext cx="7606080" cy="902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662760</xdr:colOff>
      <xdr:row>5</xdr:row>
      <xdr:rowOff>17640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6360" y="56160"/>
          <a:ext cx="7600320" cy="914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934200</xdr:colOff>
      <xdr:row>5</xdr:row>
      <xdr:rowOff>17280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36760" y="70920"/>
          <a:ext cx="7610040" cy="898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662760</xdr:colOff>
      <xdr:row>5</xdr:row>
      <xdr:rowOff>17640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6360" y="56160"/>
          <a:ext cx="7600320" cy="914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934200</xdr:colOff>
      <xdr:row>5</xdr:row>
      <xdr:rowOff>17280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36760" y="70920"/>
          <a:ext cx="7610040" cy="898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666360</xdr:colOff>
      <xdr:row>5</xdr:row>
      <xdr:rowOff>21600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76360" y="56160"/>
          <a:ext cx="7603920" cy="918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6</xdr:col>
      <xdr:colOff>934200</xdr:colOff>
      <xdr:row>5</xdr:row>
      <xdr:rowOff>17280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36760" y="70920"/>
          <a:ext cx="7610040" cy="898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fabienlecourt/Downloads/Maquette_Portail_SHS_SEF_L1_L2_Modification%20MCC%2025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"/>
  <sheetViews>
    <sheetView topLeftCell="A67" zoomScaleNormal="100" workbookViewId="0">
      <selection activeCell="B45" activeCellId="1" sqref="A27:XFD27 B45"/>
    </sheetView>
  </sheetViews>
  <sheetFormatPr baseColWidth="10" defaultColWidth="11.5" defaultRowHeight="15"/>
  <cols>
    <col min="1" max="1" width="78.6640625" customWidth="1"/>
    <col min="2" max="2" width="45.6640625" customWidth="1"/>
    <col min="3" max="3" width="66.5" customWidth="1"/>
    <col min="4" max="4" width="54.83203125" customWidth="1"/>
    <col min="5" max="5" width="44.6640625" customWidth="1"/>
    <col min="6" max="6" width="29.33203125" customWidth="1"/>
    <col min="7" max="7" width="28.5" customWidth="1"/>
    <col min="8" max="8" width="34.83203125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/>
    </row>
    <row r="2" spans="1:9">
      <c r="A2" s="3" t="s">
        <v>8</v>
      </c>
      <c r="B2" s="4" t="s">
        <v>9</v>
      </c>
      <c r="C2" s="4" t="s">
        <v>10</v>
      </c>
      <c r="D2" s="4" t="s">
        <v>11</v>
      </c>
      <c r="E2" s="3" t="s">
        <v>12</v>
      </c>
      <c r="F2" s="4" t="s">
        <v>13</v>
      </c>
      <c r="G2" s="4" t="s">
        <v>14</v>
      </c>
      <c r="H2" s="4" t="s">
        <v>15</v>
      </c>
    </row>
    <row r="3" spans="1:9">
      <c r="A3" s="3" t="s">
        <v>16</v>
      </c>
      <c r="B3" s="4" t="s">
        <v>17</v>
      </c>
      <c r="C3" s="3" t="s">
        <v>18</v>
      </c>
      <c r="D3" s="4" t="s">
        <v>19</v>
      </c>
      <c r="E3" s="3" t="s">
        <v>20</v>
      </c>
      <c r="F3" s="4" t="s">
        <v>21</v>
      </c>
      <c r="G3" s="4" t="s">
        <v>22</v>
      </c>
      <c r="H3" s="4" t="s">
        <v>23</v>
      </c>
    </row>
    <row r="4" spans="1:9">
      <c r="A4" s="3" t="s">
        <v>24</v>
      </c>
      <c r="B4" s="4" t="s">
        <v>25</v>
      </c>
      <c r="D4" s="4" t="s">
        <v>26</v>
      </c>
      <c r="F4" s="4" t="s">
        <v>27</v>
      </c>
    </row>
    <row r="5" spans="1:9">
      <c r="B5" s="4" t="s">
        <v>28</v>
      </c>
      <c r="D5" s="4" t="s">
        <v>29</v>
      </c>
    </row>
    <row r="6" spans="1:9">
      <c r="B6" s="4" t="s">
        <v>30</v>
      </c>
      <c r="D6" s="4" t="s">
        <v>31</v>
      </c>
    </row>
    <row r="8" spans="1:9">
      <c r="A8" s="4" t="s">
        <v>32</v>
      </c>
      <c r="B8" s="4" t="s">
        <v>33</v>
      </c>
    </row>
    <row r="9" spans="1:9" ht="16">
      <c r="A9" s="5" t="s">
        <v>34</v>
      </c>
      <c r="B9" s="4" t="s">
        <v>35</v>
      </c>
    </row>
    <row r="10" spans="1:9" ht="16">
      <c r="A10" s="5" t="s">
        <v>36</v>
      </c>
      <c r="B10" s="4" t="s">
        <v>37</v>
      </c>
    </row>
    <row r="11" spans="1:9" ht="16">
      <c r="A11" s="5" t="s">
        <v>38</v>
      </c>
      <c r="B11" s="4" t="s">
        <v>39</v>
      </c>
    </row>
    <row r="12" spans="1:9" ht="16">
      <c r="A12" s="5" t="s">
        <v>40</v>
      </c>
      <c r="B12" s="4" t="s">
        <v>41</v>
      </c>
    </row>
    <row r="13" spans="1:9" ht="16">
      <c r="A13" s="5" t="s">
        <v>42</v>
      </c>
      <c r="B13" s="4" t="s">
        <v>43</v>
      </c>
    </row>
    <row r="14" spans="1:9" ht="16">
      <c r="A14" s="5" t="s">
        <v>44</v>
      </c>
      <c r="B14" s="4" t="s">
        <v>45</v>
      </c>
    </row>
    <row r="15" spans="1:9" ht="16">
      <c r="A15" s="5" t="s">
        <v>46</v>
      </c>
      <c r="B15" s="4" t="s">
        <v>47</v>
      </c>
    </row>
    <row r="16" spans="1:9" ht="16">
      <c r="A16" s="5" t="s">
        <v>48</v>
      </c>
      <c r="B16" s="4" t="s">
        <v>49</v>
      </c>
    </row>
    <row r="17" spans="1:2" ht="16">
      <c r="A17" s="5" t="s">
        <v>50</v>
      </c>
      <c r="B17" s="4" t="s">
        <v>51</v>
      </c>
    </row>
    <row r="18" spans="1:2" ht="16">
      <c r="A18" s="5" t="s">
        <v>52</v>
      </c>
      <c r="B18" s="4" t="s">
        <v>53</v>
      </c>
    </row>
    <row r="19" spans="1:2" ht="16">
      <c r="A19" s="5" t="s">
        <v>54</v>
      </c>
      <c r="B19" s="4" t="s">
        <v>55</v>
      </c>
    </row>
    <row r="20" spans="1:2" ht="16">
      <c r="A20" s="5" t="s">
        <v>56</v>
      </c>
      <c r="B20" s="4" t="s">
        <v>57</v>
      </c>
    </row>
    <row r="21" spans="1:2" ht="16">
      <c r="A21" s="5" t="s">
        <v>58</v>
      </c>
      <c r="B21" s="4" t="s">
        <v>59</v>
      </c>
    </row>
    <row r="22" spans="1:2" ht="16">
      <c r="A22" s="5" t="s">
        <v>60</v>
      </c>
      <c r="B22" s="4" t="s">
        <v>61</v>
      </c>
    </row>
    <row r="23" spans="1:2" ht="16">
      <c r="A23" s="5" t="s">
        <v>62</v>
      </c>
      <c r="B23" s="4" t="s">
        <v>63</v>
      </c>
    </row>
    <row r="24" spans="1:2" ht="16">
      <c r="A24" s="5" t="s">
        <v>64</v>
      </c>
      <c r="B24" s="4" t="s">
        <v>65</v>
      </c>
    </row>
    <row r="25" spans="1:2" ht="16">
      <c r="A25" s="5" t="s">
        <v>66</v>
      </c>
      <c r="B25" s="4" t="s">
        <v>67</v>
      </c>
    </row>
    <row r="26" spans="1:2" ht="16">
      <c r="A26" s="5" t="s">
        <v>68</v>
      </c>
      <c r="B26" s="4" t="s">
        <v>69</v>
      </c>
    </row>
    <row r="27" spans="1:2" ht="16">
      <c r="A27" s="5" t="s">
        <v>70</v>
      </c>
      <c r="B27" s="4" t="s">
        <v>71</v>
      </c>
    </row>
    <row r="28" spans="1:2">
      <c r="A28" s="4" t="s">
        <v>72</v>
      </c>
      <c r="B28" s="4" t="s">
        <v>73</v>
      </c>
    </row>
    <row r="29" spans="1:2">
      <c r="A29" s="4" t="s">
        <v>74</v>
      </c>
      <c r="B29" s="4" t="s">
        <v>39</v>
      </c>
    </row>
    <row r="30" spans="1:2">
      <c r="A30" s="4" t="s">
        <v>75</v>
      </c>
      <c r="B30" s="4" t="s">
        <v>39</v>
      </c>
    </row>
    <row r="31" spans="1:2">
      <c r="A31" s="4" t="s">
        <v>76</v>
      </c>
      <c r="B31" s="4" t="s">
        <v>39</v>
      </c>
    </row>
    <row r="32" spans="1:2">
      <c r="A32" s="4" t="s">
        <v>77</v>
      </c>
      <c r="B32" s="4" t="s">
        <v>39</v>
      </c>
    </row>
    <row r="33" spans="1:8">
      <c r="A33" s="4" t="s">
        <v>78</v>
      </c>
      <c r="B33" s="4" t="s">
        <v>39</v>
      </c>
    </row>
    <row r="34" spans="1:8">
      <c r="A34" s="4" t="s">
        <v>79</v>
      </c>
      <c r="B34" s="4" t="s">
        <v>39</v>
      </c>
    </row>
    <row r="35" spans="1:8">
      <c r="A35" s="4" t="s">
        <v>80</v>
      </c>
      <c r="B35" s="4" t="s">
        <v>37</v>
      </c>
    </row>
    <row r="36" spans="1:8">
      <c r="A36" s="4" t="s">
        <v>81</v>
      </c>
      <c r="B36" s="4" t="s">
        <v>37</v>
      </c>
    </row>
    <row r="37" spans="1:8">
      <c r="A37" s="4" t="s">
        <v>82</v>
      </c>
      <c r="B37" s="4" t="s">
        <v>37</v>
      </c>
    </row>
    <row r="38" spans="1:8">
      <c r="A38" s="4" t="s">
        <v>83</v>
      </c>
      <c r="B38" s="4" t="s">
        <v>37</v>
      </c>
    </row>
    <row r="39" spans="1:8">
      <c r="A39" s="4" t="s">
        <v>84</v>
      </c>
      <c r="B39" s="4" t="s">
        <v>35</v>
      </c>
    </row>
    <row r="40" spans="1:8">
      <c r="A40" s="4" t="s">
        <v>85</v>
      </c>
      <c r="B40" s="4" t="s">
        <v>35</v>
      </c>
    </row>
    <row r="41" spans="1:8">
      <c r="A41" s="4" t="s">
        <v>86</v>
      </c>
      <c r="B41" s="4" t="s">
        <v>35</v>
      </c>
    </row>
    <row r="42" spans="1:8">
      <c r="A42" s="4" t="s">
        <v>87</v>
      </c>
      <c r="B42" s="4" t="s">
        <v>35</v>
      </c>
    </row>
    <row r="43" spans="1:8">
      <c r="A43" s="4" t="s">
        <v>88</v>
      </c>
      <c r="B43" s="4" t="s">
        <v>37</v>
      </c>
    </row>
    <row r="44" spans="1:8">
      <c r="A44" s="4" t="s">
        <v>50</v>
      </c>
      <c r="B44" s="4" t="s">
        <v>37</v>
      </c>
    </row>
    <row r="45" spans="1:8">
      <c r="A45" s="4" t="s">
        <v>89</v>
      </c>
      <c r="B45" s="4" t="s">
        <v>90</v>
      </c>
    </row>
    <row r="48" spans="1:8">
      <c r="A48" s="4" t="s">
        <v>91</v>
      </c>
      <c r="B48" s="4" t="s">
        <v>92</v>
      </c>
      <c r="C48" s="4" t="s">
        <v>93</v>
      </c>
      <c r="D48" s="4" t="s">
        <v>94</v>
      </c>
      <c r="E48" s="4" t="s">
        <v>95</v>
      </c>
      <c r="F48" s="4" t="s">
        <v>96</v>
      </c>
      <c r="G48" s="4" t="s">
        <v>97</v>
      </c>
      <c r="H48" s="4" t="s">
        <v>98</v>
      </c>
    </row>
    <row r="49" spans="1:8">
      <c r="A49" s="4" t="s">
        <v>42</v>
      </c>
      <c r="B49" s="3" t="s">
        <v>40</v>
      </c>
      <c r="C49" s="3" t="s">
        <v>80</v>
      </c>
      <c r="D49" s="4" t="s">
        <v>75</v>
      </c>
      <c r="E49" s="4" t="s">
        <v>84</v>
      </c>
      <c r="F49" s="6" t="s">
        <v>99</v>
      </c>
      <c r="G49" s="4" t="s">
        <v>46</v>
      </c>
      <c r="H49" s="4" t="s">
        <v>48</v>
      </c>
    </row>
    <row r="50" spans="1:8">
      <c r="A50" s="4" t="s">
        <v>52</v>
      </c>
      <c r="B50" s="3" t="s">
        <v>100</v>
      </c>
      <c r="C50" s="3" t="s">
        <v>101</v>
      </c>
      <c r="D50" s="4" t="s">
        <v>74</v>
      </c>
      <c r="E50" s="4" t="s">
        <v>85</v>
      </c>
      <c r="F50" s="6" t="s">
        <v>70</v>
      </c>
    </row>
    <row r="51" spans="1:8">
      <c r="C51" s="3" t="s">
        <v>88</v>
      </c>
      <c r="D51" s="4" t="s">
        <v>79</v>
      </c>
      <c r="E51" s="4" t="s">
        <v>86</v>
      </c>
      <c r="F51" s="6" t="s">
        <v>72</v>
      </c>
    </row>
    <row r="52" spans="1:8">
      <c r="C52" s="3" t="s">
        <v>81</v>
      </c>
      <c r="D52" s="4" t="s">
        <v>102</v>
      </c>
      <c r="E52" s="4" t="s">
        <v>103</v>
      </c>
    </row>
    <row r="53" spans="1:8">
      <c r="C53" s="3" t="s">
        <v>48</v>
      </c>
      <c r="D53" s="4" t="s">
        <v>38</v>
      </c>
      <c r="E53" s="4" t="s">
        <v>64</v>
      </c>
    </row>
    <row r="54" spans="1:8">
      <c r="C54" s="3" t="s">
        <v>104</v>
      </c>
      <c r="D54" s="4" t="s">
        <v>105</v>
      </c>
      <c r="E54" s="4" t="s">
        <v>66</v>
      </c>
    </row>
    <row r="55" spans="1:8">
      <c r="A55" s="2" t="s">
        <v>106</v>
      </c>
      <c r="C55" s="4" t="s">
        <v>50</v>
      </c>
      <c r="D55" s="4" t="s">
        <v>78</v>
      </c>
    </row>
    <row r="56" spans="1:8" ht="16">
      <c r="A56" s="7" t="s">
        <v>107</v>
      </c>
      <c r="C56" s="3" t="s">
        <v>89</v>
      </c>
      <c r="D56" s="4" t="s">
        <v>77</v>
      </c>
    </row>
    <row r="57" spans="1:8">
      <c r="A57" s="8" t="s">
        <v>108</v>
      </c>
      <c r="C57" s="3" t="s">
        <v>56</v>
      </c>
      <c r="D57" s="4" t="s">
        <v>79</v>
      </c>
    </row>
    <row r="58" spans="1:8">
      <c r="A58" s="8" t="s">
        <v>109</v>
      </c>
      <c r="D58" s="4" t="s">
        <v>110</v>
      </c>
    </row>
    <row r="59" spans="1:8">
      <c r="A59" s="8" t="s">
        <v>111</v>
      </c>
      <c r="D59" s="4" t="s">
        <v>58</v>
      </c>
    </row>
    <row r="60" spans="1:8">
      <c r="A60" s="8" t="s">
        <v>112</v>
      </c>
      <c r="D60" s="4" t="s">
        <v>60</v>
      </c>
    </row>
    <row r="61" spans="1:8">
      <c r="A61" s="8" t="s">
        <v>113</v>
      </c>
      <c r="D61" s="4" t="s">
        <v>54</v>
      </c>
    </row>
    <row r="62" spans="1:8" ht="28.5" customHeight="1">
      <c r="A62" s="8" t="s">
        <v>114</v>
      </c>
    </row>
    <row r="63" spans="1:8">
      <c r="A63" s="8" t="s">
        <v>115</v>
      </c>
    </row>
    <row r="64" spans="1:8">
      <c r="A64" s="8" t="s">
        <v>116</v>
      </c>
    </row>
    <row r="65" spans="1:1">
      <c r="A65" s="8" t="s">
        <v>117</v>
      </c>
    </row>
    <row r="66" spans="1:1">
      <c r="A66" s="8" t="s">
        <v>118</v>
      </c>
    </row>
    <row r="67" spans="1:1">
      <c r="A67" s="8" t="s">
        <v>119</v>
      </c>
    </row>
    <row r="68" spans="1:1">
      <c r="A68" s="8" t="s">
        <v>120</v>
      </c>
    </row>
    <row r="69" spans="1:1" ht="28.5" customHeight="1">
      <c r="A69" s="8" t="s">
        <v>121</v>
      </c>
    </row>
    <row r="70" spans="1:1" ht="28.5" customHeight="1">
      <c r="A70" s="7" t="s">
        <v>122</v>
      </c>
    </row>
    <row r="71" spans="1:1" ht="16">
      <c r="A71" s="7" t="s">
        <v>123</v>
      </c>
    </row>
    <row r="72" spans="1:1" ht="35.25" customHeight="1">
      <c r="A72" s="7" t="s">
        <v>124</v>
      </c>
    </row>
    <row r="73" spans="1:1" ht="42" customHeight="1">
      <c r="A73" s="7" t="s">
        <v>125</v>
      </c>
    </row>
    <row r="74" spans="1:1">
      <c r="A74" s="8" t="s">
        <v>126</v>
      </c>
    </row>
    <row r="75" spans="1:1">
      <c r="A75" s="8" t="s">
        <v>127</v>
      </c>
    </row>
    <row r="76" spans="1:1" ht="28.5" customHeight="1">
      <c r="A76" s="8" t="s">
        <v>128</v>
      </c>
    </row>
    <row r="77" spans="1:1" ht="42.75" customHeight="1">
      <c r="A77" s="7" t="s">
        <v>129</v>
      </c>
    </row>
    <row r="78" spans="1:1" ht="28.5" customHeight="1">
      <c r="A78" s="8" t="s">
        <v>130</v>
      </c>
    </row>
    <row r="79" spans="1:1">
      <c r="A79" s="8" t="s">
        <v>131</v>
      </c>
    </row>
    <row r="80" spans="1:1">
      <c r="A80" s="8" t="s">
        <v>132</v>
      </c>
    </row>
    <row r="81" spans="1:1" ht="28.5" customHeight="1">
      <c r="A81" s="8" t="s">
        <v>133</v>
      </c>
    </row>
    <row r="82" spans="1:1">
      <c r="A82" s="8" t="s">
        <v>134</v>
      </c>
    </row>
    <row r="83" spans="1:1">
      <c r="A83" s="8" t="s">
        <v>135</v>
      </c>
    </row>
    <row r="84" spans="1:1">
      <c r="A84" s="8" t="s">
        <v>136</v>
      </c>
    </row>
    <row r="85" spans="1:1">
      <c r="A85" s="8" t="s">
        <v>137</v>
      </c>
    </row>
    <row r="86" spans="1:1">
      <c r="A86" s="8" t="s">
        <v>138</v>
      </c>
    </row>
    <row r="87" spans="1:1">
      <c r="A87" s="8" t="s">
        <v>139</v>
      </c>
    </row>
    <row r="88" spans="1:1">
      <c r="A88" s="8" t="s">
        <v>140</v>
      </c>
    </row>
    <row r="89" spans="1:1">
      <c r="A89" s="8" t="s">
        <v>141</v>
      </c>
    </row>
    <row r="90" spans="1:1" ht="28.5" customHeight="1">
      <c r="A90" s="8" t="s">
        <v>142</v>
      </c>
    </row>
    <row r="91" spans="1:1" ht="28.5" customHeight="1">
      <c r="A91" s="8" t="s">
        <v>143</v>
      </c>
    </row>
    <row r="92" spans="1:1" ht="28.5" customHeight="1">
      <c r="A92" s="8" t="s">
        <v>144</v>
      </c>
    </row>
    <row r="93" spans="1:1">
      <c r="A93" s="8" t="s">
        <v>145</v>
      </c>
    </row>
    <row r="94" spans="1:1" ht="28.5" customHeight="1">
      <c r="A94" s="8" t="s">
        <v>146</v>
      </c>
    </row>
    <row r="95" spans="1:1">
      <c r="A95" s="8" t="s">
        <v>147</v>
      </c>
    </row>
    <row r="96" spans="1:1" ht="28.5" customHeight="1">
      <c r="A96" s="8" t="s">
        <v>148</v>
      </c>
    </row>
    <row r="97" spans="1:1">
      <c r="A97" s="8" t="s">
        <v>149</v>
      </c>
    </row>
    <row r="98" spans="1:1">
      <c r="A98" s="8" t="s">
        <v>150</v>
      </c>
    </row>
    <row r="99" spans="1:1">
      <c r="A99" s="8" t="s">
        <v>151</v>
      </c>
    </row>
    <row r="100" spans="1:1">
      <c r="A100" s="8" t="s">
        <v>152</v>
      </c>
    </row>
    <row r="101" spans="1:1">
      <c r="A101" s="8" t="s">
        <v>153</v>
      </c>
    </row>
    <row r="102" spans="1:1">
      <c r="A102" s="8" t="s">
        <v>154</v>
      </c>
    </row>
    <row r="103" spans="1:1">
      <c r="A103" s="8" t="s">
        <v>155</v>
      </c>
    </row>
    <row r="104" spans="1:1">
      <c r="A104" s="8" t="s">
        <v>156</v>
      </c>
    </row>
    <row r="105" spans="1:1">
      <c r="A105" s="8" t="s">
        <v>157</v>
      </c>
    </row>
    <row r="106" spans="1:1">
      <c r="A106" s="8" t="s">
        <v>158</v>
      </c>
    </row>
    <row r="107" spans="1:1" ht="28.5" customHeight="1">
      <c r="A107" s="8" t="s">
        <v>159</v>
      </c>
    </row>
    <row r="108" spans="1:1">
      <c r="A108" s="8" t="s">
        <v>160</v>
      </c>
    </row>
    <row r="109" spans="1:1">
      <c r="A109" s="8" t="s">
        <v>161</v>
      </c>
    </row>
    <row r="110" spans="1:1" ht="28.5" customHeight="1">
      <c r="A110" s="8" t="s">
        <v>162</v>
      </c>
    </row>
    <row r="111" spans="1:1">
      <c r="A111" s="8" t="s">
        <v>163</v>
      </c>
    </row>
    <row r="112" spans="1:1">
      <c r="A112" s="8" t="s">
        <v>164</v>
      </c>
    </row>
  </sheetData>
  <sheetProtection algorithmName="SHA-512" hashValue="1p/zn0EHGBSBl4yiCu3uYk9J6J4sN2J5zbZKo6S6NQxVJAQfEgFXyfoCpq6SxmSzaYJqHMgEAbNKBX1tYBPTtg==" saltValue="CJ0PNZI8QkCob0d6fjMnAw==" spinCount="100000" sheet="1"/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00"/>
  <sheetViews>
    <sheetView topLeftCell="C1" zoomScale="85" zoomScaleNormal="85" workbookViewId="0">
      <pane ySplit="18" topLeftCell="A51" activePane="bottomLeft" state="frozen"/>
      <selection activeCell="G1" sqref="G1"/>
      <selection pane="bottomLeft" activeCell="F27" sqref="F27:F67"/>
    </sheetView>
  </sheetViews>
  <sheetFormatPr baseColWidth="10" defaultColWidth="11.5" defaultRowHeight="15"/>
  <cols>
    <col min="1" max="1" width="18.5" style="19" customWidth="1"/>
    <col min="2" max="2" width="53.5" style="19" customWidth="1"/>
    <col min="3" max="3" width="18" style="19" customWidth="1"/>
    <col min="4" max="4" width="15.6640625" style="19" customWidth="1"/>
    <col min="5" max="5" width="27.33203125" style="19" customWidth="1"/>
    <col min="6" max="6" width="24.6640625" style="19" customWidth="1"/>
    <col min="7" max="7" width="29.1640625" style="19" customWidth="1"/>
    <col min="8" max="8" width="37.6640625" style="19" customWidth="1"/>
    <col min="9" max="9" width="17" style="19" customWidth="1"/>
    <col min="10" max="10" width="14.33203125" style="19" customWidth="1"/>
    <col min="11" max="11" width="14.6640625" style="19" customWidth="1"/>
    <col min="12" max="13" width="21.6640625" style="19" customWidth="1"/>
    <col min="14" max="14" width="47.6640625" style="19" customWidth="1"/>
    <col min="15" max="15" width="54.1640625" style="19" customWidth="1"/>
  </cols>
  <sheetData>
    <row r="1" spans="1:10">
      <c r="A1" s="170"/>
      <c r="B1" s="170"/>
      <c r="C1" s="170"/>
      <c r="D1" s="170"/>
      <c r="E1" s="170"/>
      <c r="F1" s="170"/>
      <c r="G1" s="170"/>
      <c r="H1" s="170"/>
      <c r="I1" s="170"/>
      <c r="J1" s="170"/>
    </row>
    <row r="2" spans="1:10">
      <c r="A2" s="170"/>
      <c r="B2" s="170"/>
      <c r="C2" s="170"/>
      <c r="D2" s="170"/>
      <c r="E2" s="170"/>
      <c r="F2" s="170"/>
      <c r="G2" s="170"/>
      <c r="H2" s="170"/>
      <c r="I2" s="170"/>
      <c r="J2" s="170"/>
    </row>
    <row r="3" spans="1:10">
      <c r="A3" s="170"/>
      <c r="B3" s="170"/>
      <c r="C3" s="170"/>
      <c r="D3" s="170"/>
      <c r="E3" s="170"/>
      <c r="F3" s="170"/>
      <c r="G3" s="170"/>
      <c r="H3" s="170"/>
      <c r="I3" s="170"/>
      <c r="J3" s="170"/>
    </row>
    <row r="4" spans="1:10">
      <c r="A4" s="170"/>
      <c r="B4" s="170"/>
      <c r="C4" s="170"/>
      <c r="D4" s="170"/>
      <c r="E4" s="170"/>
      <c r="F4" s="170"/>
      <c r="G4" s="170"/>
      <c r="H4" s="170"/>
      <c r="I4" s="170"/>
      <c r="J4" s="170"/>
    </row>
    <row r="5" spans="1:10">
      <c r="A5" s="170"/>
      <c r="B5" s="170"/>
      <c r="C5" s="170"/>
      <c r="D5" s="170"/>
      <c r="E5" s="170"/>
      <c r="F5" s="170"/>
      <c r="G5" s="170"/>
      <c r="H5" s="170"/>
      <c r="I5" s="170"/>
      <c r="J5" s="170"/>
    </row>
    <row r="6" spans="1:10">
      <c r="A6" s="170"/>
      <c r="B6" s="170"/>
      <c r="C6" s="170"/>
      <c r="D6" s="170"/>
      <c r="E6" s="170"/>
      <c r="F6" s="170"/>
      <c r="G6" s="170"/>
      <c r="H6" s="170"/>
      <c r="I6" s="170"/>
      <c r="J6" s="170"/>
    </row>
    <row r="7" spans="1:10" ht="18" customHeight="1">
      <c r="A7" s="171" t="s">
        <v>398</v>
      </c>
      <c r="B7" s="172" t="str">
        <f>'Fiche Générale'!B3</f>
        <v>Portail_SHS</v>
      </c>
      <c r="C7" s="173" t="s">
        <v>200</v>
      </c>
      <c r="D7" s="173"/>
      <c r="E7" s="172" t="str">
        <f>'Fiche Générale'!B4</f>
        <v>Sciences de l'éducation et de la formation</v>
      </c>
      <c r="F7" s="172"/>
      <c r="G7" s="171" t="s">
        <v>400</v>
      </c>
      <c r="H7" s="157" t="str">
        <f>'Fiche Générale'!B5</f>
        <v>Code à créer dans Apogée</v>
      </c>
      <c r="I7" s="157"/>
      <c r="J7" s="157"/>
    </row>
    <row r="8" spans="1:10" ht="18" customHeight="1">
      <c r="A8" s="171"/>
      <c r="B8" s="172"/>
      <c r="C8" s="173"/>
      <c r="D8" s="173"/>
      <c r="E8" s="172"/>
      <c r="F8" s="172"/>
      <c r="G8" s="171"/>
      <c r="H8" s="157"/>
      <c r="I8" s="157"/>
      <c r="J8" s="157"/>
    </row>
    <row r="9" spans="1:10" ht="18" customHeight="1">
      <c r="A9" s="171"/>
      <c r="B9" s="172"/>
      <c r="C9" s="173"/>
      <c r="D9" s="173"/>
      <c r="E9" s="172"/>
      <c r="F9" s="172"/>
      <c r="G9" s="171"/>
      <c r="H9" s="157"/>
      <c r="I9" s="157"/>
      <c r="J9" s="157"/>
    </row>
    <row r="10" spans="1:10" ht="18" customHeight="1">
      <c r="A10" s="171"/>
      <c r="B10" s="172"/>
      <c r="C10" s="174" t="s">
        <v>202</v>
      </c>
      <c r="D10" s="174"/>
      <c r="E10" s="175">
        <f>'Fiche Générale'!B9</f>
        <v>0</v>
      </c>
      <c r="F10" s="175"/>
      <c r="G10" s="175"/>
      <c r="H10" s="175"/>
      <c r="I10" s="175"/>
      <c r="J10" s="175"/>
    </row>
    <row r="11" spans="1:10" ht="18" customHeight="1">
      <c r="A11" s="171"/>
      <c r="B11" s="172"/>
      <c r="C11" s="174"/>
      <c r="D11" s="174"/>
      <c r="E11" s="175"/>
      <c r="F11" s="175"/>
      <c r="G11" s="175"/>
      <c r="H11" s="175"/>
      <c r="I11" s="175"/>
      <c r="J11" s="175"/>
    </row>
    <row r="13" spans="1:10">
      <c r="A13" s="167" t="s">
        <v>203</v>
      </c>
      <c r="B13" s="169" t="s">
        <v>548</v>
      </c>
      <c r="C13" s="167" t="s">
        <v>205</v>
      </c>
      <c r="D13" s="167"/>
      <c r="E13" s="167" t="s">
        <v>549</v>
      </c>
      <c r="F13" s="167"/>
      <c r="G13" s="167" t="s">
        <v>550</v>
      </c>
      <c r="H13" s="154">
        <f>Calcul!G7</f>
        <v>559</v>
      </c>
      <c r="I13" s="154"/>
    </row>
    <row r="14" spans="1:10">
      <c r="A14" s="167"/>
      <c r="B14" s="169"/>
      <c r="C14" s="167"/>
      <c r="D14" s="167"/>
      <c r="E14" s="167"/>
      <c r="F14" s="167"/>
      <c r="G14" s="167"/>
      <c r="H14" s="154"/>
      <c r="I14" s="154"/>
    </row>
    <row r="15" spans="1:10">
      <c r="A15" s="167" t="s">
        <v>208</v>
      </c>
      <c r="B15" s="169" t="s">
        <v>169</v>
      </c>
      <c r="C15" s="168" t="s">
        <v>209</v>
      </c>
      <c r="D15" s="168"/>
      <c r="E15" s="167" t="s">
        <v>551</v>
      </c>
      <c r="F15" s="167"/>
      <c r="G15" s="167" t="s">
        <v>552</v>
      </c>
      <c r="H15" s="154">
        <f>Calcul!G20</f>
        <v>234</v>
      </c>
      <c r="I15" s="154"/>
    </row>
    <row r="16" spans="1:10">
      <c r="A16" s="167"/>
      <c r="B16" s="169"/>
      <c r="C16" s="168"/>
      <c r="D16" s="168"/>
      <c r="E16" s="167"/>
      <c r="F16" s="167"/>
      <c r="G16" s="167"/>
      <c r="H16" s="154"/>
      <c r="I16" s="154"/>
    </row>
    <row r="17" spans="1:15">
      <c r="I17" s="22"/>
      <c r="J17" s="22"/>
      <c r="K17" s="22"/>
      <c r="L17" s="22"/>
      <c r="M17" s="22"/>
      <c r="N17" s="22"/>
    </row>
    <row r="18" spans="1:15" ht="48.75" customHeight="1">
      <c r="A18" s="23" t="s">
        <v>212</v>
      </c>
      <c r="B18" s="23" t="s">
        <v>213</v>
      </c>
      <c r="C18" s="23" t="s">
        <v>3</v>
      </c>
      <c r="D18" s="23" t="s">
        <v>214</v>
      </c>
      <c r="E18" s="23" t="s">
        <v>6</v>
      </c>
      <c r="F18" s="23" t="s">
        <v>5</v>
      </c>
      <c r="G18" s="23" t="s">
        <v>215</v>
      </c>
      <c r="H18" s="23" t="s">
        <v>106</v>
      </c>
      <c r="I18" s="23" t="s">
        <v>166</v>
      </c>
      <c r="J18" s="23" t="s">
        <v>171</v>
      </c>
      <c r="K18" s="23" t="s">
        <v>172</v>
      </c>
      <c r="L18" s="23" t="s">
        <v>216</v>
      </c>
      <c r="M18" s="23" t="s">
        <v>4</v>
      </c>
      <c r="N18" s="23" t="s">
        <v>217</v>
      </c>
      <c r="O18" s="24" t="s">
        <v>218</v>
      </c>
    </row>
    <row r="19" spans="1:15" ht="42.75" customHeight="1">
      <c r="A19" s="25">
        <v>0</v>
      </c>
      <c r="B19" s="26" t="s">
        <v>553</v>
      </c>
      <c r="C19" s="25" t="s">
        <v>11</v>
      </c>
      <c r="D19" s="25">
        <v>6</v>
      </c>
      <c r="E19" s="28"/>
      <c r="F19" s="28"/>
      <c r="G19" s="28"/>
      <c r="H19" s="27"/>
      <c r="I19" s="27"/>
      <c r="J19" s="27"/>
      <c r="K19" s="27"/>
      <c r="L19" s="27"/>
      <c r="M19" s="27"/>
      <c r="N19" s="28"/>
      <c r="O19" s="29"/>
    </row>
    <row r="20" spans="1:15" ht="42.75" customHeight="1">
      <c r="A20" s="25" t="s">
        <v>220</v>
      </c>
      <c r="B20" s="26" t="s">
        <v>554</v>
      </c>
      <c r="C20" s="25" t="s">
        <v>19</v>
      </c>
      <c r="D20" s="27"/>
      <c r="E20" s="28"/>
      <c r="F20" s="28"/>
      <c r="G20" s="28"/>
      <c r="H20" s="27"/>
      <c r="I20" s="27"/>
      <c r="J20" s="27"/>
      <c r="K20" s="27"/>
      <c r="L20" s="27"/>
      <c r="M20" s="27"/>
      <c r="N20" s="28"/>
      <c r="O20" s="29"/>
    </row>
    <row r="21" spans="1:15" ht="42.75" customHeight="1">
      <c r="A21" s="25" t="s">
        <v>222</v>
      </c>
      <c r="B21" s="26" t="s">
        <v>555</v>
      </c>
      <c r="C21" s="25" t="s">
        <v>19</v>
      </c>
      <c r="D21" s="27"/>
      <c r="E21" s="28"/>
      <c r="F21" s="28"/>
      <c r="G21" s="28"/>
      <c r="H21" s="27"/>
      <c r="I21" s="27"/>
      <c r="J21" s="27"/>
      <c r="K21" s="27"/>
      <c r="L21" s="27"/>
      <c r="M21" s="27"/>
      <c r="N21" s="28"/>
      <c r="O21" s="29"/>
    </row>
    <row r="22" spans="1:15" ht="42.75" customHeight="1">
      <c r="A22" s="25" t="s">
        <v>224</v>
      </c>
      <c r="B22" s="30" t="s">
        <v>556</v>
      </c>
      <c r="C22" s="25" t="s">
        <v>19</v>
      </c>
      <c r="D22" s="27"/>
      <c r="E22" s="28"/>
      <c r="F22" s="28"/>
      <c r="G22" s="28"/>
      <c r="H22" s="27"/>
      <c r="I22" s="27"/>
      <c r="J22" s="27"/>
      <c r="K22" s="27"/>
      <c r="L22" s="27"/>
      <c r="M22" s="27"/>
      <c r="N22" s="28"/>
      <c r="O22" s="29"/>
    </row>
    <row r="23" spans="1:15" ht="42.75" customHeight="1">
      <c r="A23" s="80"/>
      <c r="B23" s="30" t="s">
        <v>226</v>
      </c>
      <c r="C23" s="25" t="s">
        <v>29</v>
      </c>
      <c r="D23" s="27"/>
      <c r="E23" s="28"/>
      <c r="F23" s="28"/>
      <c r="G23" s="28"/>
      <c r="H23" s="27"/>
      <c r="I23" s="27"/>
      <c r="J23" s="27"/>
      <c r="K23" s="27"/>
      <c r="L23" s="27"/>
      <c r="M23" s="27"/>
      <c r="N23" s="28"/>
      <c r="O23" s="29"/>
    </row>
    <row r="24" spans="1:15" ht="42.75" customHeight="1">
      <c r="A24" s="25" t="s">
        <v>227</v>
      </c>
      <c r="B24" s="30" t="s">
        <v>557</v>
      </c>
      <c r="C24" s="25" t="s">
        <v>19</v>
      </c>
      <c r="D24" s="27"/>
      <c r="E24" s="28"/>
      <c r="F24" s="28"/>
      <c r="G24" s="28"/>
      <c r="H24" s="27"/>
      <c r="I24" s="27"/>
      <c r="J24" s="27"/>
      <c r="K24" s="27"/>
      <c r="L24" s="27"/>
      <c r="M24" s="27"/>
      <c r="N24" s="28"/>
      <c r="O24" s="29"/>
    </row>
    <row r="25" spans="1:15" ht="42.75" customHeight="1">
      <c r="A25" s="25" t="s">
        <v>229</v>
      </c>
      <c r="B25" s="30" t="s">
        <v>230</v>
      </c>
      <c r="C25" s="25" t="s">
        <v>19</v>
      </c>
      <c r="D25" s="27"/>
      <c r="E25" s="28"/>
      <c r="F25" s="28"/>
      <c r="G25" s="28"/>
      <c r="H25" s="27"/>
      <c r="I25" s="27"/>
      <c r="J25" s="27"/>
      <c r="K25" s="27"/>
      <c r="L25" s="27"/>
      <c r="M25" s="27"/>
      <c r="N25" s="28"/>
      <c r="O25" s="29"/>
    </row>
    <row r="26" spans="1:15" ht="42.75" customHeight="1">
      <c r="A26" s="25" t="s">
        <v>231</v>
      </c>
      <c r="B26" s="30" t="s">
        <v>232</v>
      </c>
      <c r="C26" s="25" t="s">
        <v>19</v>
      </c>
      <c r="D26" s="27"/>
      <c r="E26" s="28"/>
      <c r="F26" s="28"/>
      <c r="G26" s="28"/>
      <c r="H26" s="27"/>
      <c r="I26" s="27"/>
      <c r="J26" s="27"/>
      <c r="K26" s="27"/>
      <c r="L26" s="27"/>
      <c r="M26" s="27"/>
      <c r="N26" s="28"/>
      <c r="O26" s="29"/>
    </row>
    <row r="27" spans="1:15" ht="42.75" customHeight="1">
      <c r="A27" s="102">
        <v>1</v>
      </c>
      <c r="B27" s="105" t="s">
        <v>676</v>
      </c>
      <c r="C27" s="100" t="s">
        <v>11</v>
      </c>
      <c r="D27" s="100">
        <v>6</v>
      </c>
      <c r="E27" s="101"/>
      <c r="F27" s="101"/>
      <c r="G27" s="101" t="s">
        <v>558</v>
      </c>
      <c r="H27" s="100" t="s">
        <v>155</v>
      </c>
      <c r="I27" s="100"/>
      <c r="J27" s="100"/>
      <c r="K27" s="100"/>
      <c r="L27" s="100"/>
      <c r="M27" s="100"/>
      <c r="N27" s="101"/>
      <c r="O27" s="101"/>
    </row>
    <row r="28" spans="1:15" ht="42.75" customHeight="1">
      <c r="A28" s="103" t="s">
        <v>235</v>
      </c>
      <c r="B28" s="104" t="s">
        <v>677</v>
      </c>
      <c r="C28" s="100" t="s">
        <v>19</v>
      </c>
      <c r="D28" s="100">
        <v>3</v>
      </c>
      <c r="E28" s="101"/>
      <c r="F28" s="101"/>
      <c r="G28" s="101" t="s">
        <v>559</v>
      </c>
      <c r="H28" s="100" t="s">
        <v>155</v>
      </c>
      <c r="I28" s="106">
        <v>14</v>
      </c>
      <c r="J28" s="100">
        <v>16</v>
      </c>
      <c r="K28" s="100"/>
      <c r="L28" s="100"/>
      <c r="M28" s="100"/>
      <c r="N28" s="101"/>
      <c r="O28" s="101"/>
    </row>
    <row r="29" spans="1:15" ht="42.75" customHeight="1">
      <c r="A29" s="36" t="s">
        <v>238</v>
      </c>
      <c r="B29" s="37" t="s">
        <v>678</v>
      </c>
      <c r="C29" s="34" t="s">
        <v>19</v>
      </c>
      <c r="D29" s="34">
        <v>3</v>
      </c>
      <c r="E29" s="35"/>
      <c r="F29" s="35"/>
      <c r="G29" s="35" t="s">
        <v>560</v>
      </c>
      <c r="H29" s="34" t="s">
        <v>155</v>
      </c>
      <c r="I29" s="34">
        <v>14</v>
      </c>
      <c r="J29" s="34">
        <v>16</v>
      </c>
      <c r="K29" s="34"/>
      <c r="L29" s="34"/>
      <c r="M29" s="34"/>
      <c r="N29" s="35"/>
      <c r="O29" s="35"/>
    </row>
    <row r="30" spans="1:15" ht="42.75" customHeight="1">
      <c r="A30" s="32">
        <v>2</v>
      </c>
      <c r="B30" s="33" t="s">
        <v>561</v>
      </c>
      <c r="C30" s="34" t="s">
        <v>11</v>
      </c>
      <c r="D30" s="34">
        <v>6</v>
      </c>
      <c r="E30" s="35"/>
      <c r="F30" s="35"/>
      <c r="G30" s="35" t="s">
        <v>562</v>
      </c>
      <c r="H30" s="34" t="s">
        <v>155</v>
      </c>
      <c r="I30" s="34"/>
      <c r="J30" s="34"/>
      <c r="K30" s="34"/>
      <c r="L30" s="34"/>
      <c r="M30" s="34"/>
      <c r="N30" s="35"/>
      <c r="O30" s="35"/>
    </row>
    <row r="31" spans="1:15" ht="42.75" customHeight="1">
      <c r="A31" s="36" t="s">
        <v>244</v>
      </c>
      <c r="B31" s="37" t="s">
        <v>563</v>
      </c>
      <c r="C31" s="34" t="s">
        <v>19</v>
      </c>
      <c r="D31" s="34">
        <v>3</v>
      </c>
      <c r="E31" s="35"/>
      <c r="F31" s="35"/>
      <c r="G31" s="35" t="s">
        <v>564</v>
      </c>
      <c r="H31" s="34" t="s">
        <v>155</v>
      </c>
      <c r="I31" s="34">
        <v>10</v>
      </c>
      <c r="J31" s="34">
        <v>20</v>
      </c>
      <c r="K31" s="34"/>
      <c r="L31" s="34"/>
      <c r="M31" s="34"/>
      <c r="N31" s="35"/>
      <c r="O31" s="35"/>
    </row>
    <row r="32" spans="1:15" ht="42.75" customHeight="1">
      <c r="A32" s="36" t="s">
        <v>247</v>
      </c>
      <c r="B32" s="37" t="s">
        <v>565</v>
      </c>
      <c r="C32" s="34" t="s">
        <v>19</v>
      </c>
      <c r="D32" s="34">
        <v>3</v>
      </c>
      <c r="E32" s="35"/>
      <c r="F32" s="35"/>
      <c r="G32" s="35" t="s">
        <v>566</v>
      </c>
      <c r="H32" s="34" t="s">
        <v>155</v>
      </c>
      <c r="I32" s="34">
        <v>10</v>
      </c>
      <c r="J32" s="34">
        <v>20</v>
      </c>
      <c r="K32" s="34"/>
      <c r="L32" s="34"/>
      <c r="M32" s="34"/>
      <c r="N32" s="35"/>
      <c r="O32" s="35"/>
    </row>
    <row r="33" spans="1:15" ht="42.75" customHeight="1">
      <c r="A33" s="32">
        <v>3</v>
      </c>
      <c r="B33" s="33" t="s">
        <v>567</v>
      </c>
      <c r="C33" s="34" t="s">
        <v>11</v>
      </c>
      <c r="D33" s="34">
        <v>6</v>
      </c>
      <c r="E33" s="35"/>
      <c r="F33" s="35"/>
      <c r="G33" s="35" t="s">
        <v>568</v>
      </c>
      <c r="H33" s="34" t="s">
        <v>155</v>
      </c>
      <c r="I33" s="34"/>
      <c r="J33" s="34"/>
      <c r="K33" s="34"/>
      <c r="L33" s="34"/>
      <c r="M33" s="34" t="s">
        <v>12</v>
      </c>
      <c r="N33" s="35"/>
      <c r="O33" s="35" t="s">
        <v>569</v>
      </c>
    </row>
    <row r="34" spans="1:15" ht="42.75" customHeight="1">
      <c r="A34" s="36" t="s">
        <v>254</v>
      </c>
      <c r="B34" s="37" t="s">
        <v>570</v>
      </c>
      <c r="C34" s="34" t="s">
        <v>19</v>
      </c>
      <c r="D34" s="34">
        <v>2</v>
      </c>
      <c r="E34" s="35"/>
      <c r="F34" s="35"/>
      <c r="G34" s="35" t="s">
        <v>571</v>
      </c>
      <c r="H34" s="34" t="s">
        <v>155</v>
      </c>
      <c r="I34" s="34">
        <v>20</v>
      </c>
      <c r="J34" s="34"/>
      <c r="K34" s="34"/>
      <c r="L34" s="34"/>
      <c r="M34" s="34" t="s">
        <v>12</v>
      </c>
      <c r="N34" s="35"/>
      <c r="O34" s="35"/>
    </row>
    <row r="35" spans="1:15" ht="42.75" customHeight="1">
      <c r="A35" s="36" t="s">
        <v>266</v>
      </c>
      <c r="B35" s="37" t="s">
        <v>572</v>
      </c>
      <c r="C35" s="34" t="s">
        <v>19</v>
      </c>
      <c r="D35" s="34">
        <v>2</v>
      </c>
      <c r="E35" s="35"/>
      <c r="F35" s="35"/>
      <c r="G35" s="35" t="s">
        <v>573</v>
      </c>
      <c r="H35" s="34" t="s">
        <v>155</v>
      </c>
      <c r="I35" s="34">
        <v>20</v>
      </c>
      <c r="J35" s="34"/>
      <c r="K35" s="34"/>
      <c r="L35" s="34"/>
      <c r="M35" s="34" t="s">
        <v>12</v>
      </c>
      <c r="N35" s="35"/>
      <c r="O35" s="35"/>
    </row>
    <row r="36" spans="1:15" ht="42.75" customHeight="1">
      <c r="A36" s="36" t="s">
        <v>574</v>
      </c>
      <c r="B36" s="37" t="s">
        <v>575</v>
      </c>
      <c r="C36" s="34" t="s">
        <v>19</v>
      </c>
      <c r="D36" s="34">
        <v>2</v>
      </c>
      <c r="E36" s="35"/>
      <c r="F36" s="35"/>
      <c r="G36" s="35" t="s">
        <v>576</v>
      </c>
      <c r="H36" s="34" t="s">
        <v>155</v>
      </c>
      <c r="I36" s="34">
        <v>20</v>
      </c>
      <c r="J36" s="34"/>
      <c r="K36" s="34"/>
      <c r="L36" s="34"/>
      <c r="M36" s="34" t="s">
        <v>12</v>
      </c>
      <c r="N36" s="35"/>
      <c r="O36" s="35"/>
    </row>
    <row r="37" spans="1:15" ht="42.75" customHeight="1">
      <c r="A37" s="32">
        <v>4</v>
      </c>
      <c r="B37" s="33" t="s">
        <v>577</v>
      </c>
      <c r="C37" s="34" t="s">
        <v>11</v>
      </c>
      <c r="D37" s="34">
        <v>6</v>
      </c>
      <c r="E37" s="35"/>
      <c r="F37" s="35"/>
      <c r="G37" s="35" t="s">
        <v>578</v>
      </c>
      <c r="H37" s="34"/>
      <c r="I37" s="34"/>
      <c r="J37" s="34"/>
      <c r="K37" s="34"/>
      <c r="L37" s="34"/>
      <c r="M37" s="34"/>
      <c r="N37" s="35"/>
      <c r="O37" s="35" t="s">
        <v>579</v>
      </c>
    </row>
    <row r="38" spans="1:15" ht="42.75" customHeight="1">
      <c r="A38" s="36"/>
      <c r="B38" s="37" t="s">
        <v>226</v>
      </c>
      <c r="C38" s="34" t="s">
        <v>29</v>
      </c>
      <c r="D38" s="34"/>
      <c r="E38" s="35"/>
      <c r="F38" s="35"/>
      <c r="G38" s="35"/>
      <c r="H38" s="34"/>
      <c r="I38" s="34"/>
      <c r="J38" s="34"/>
      <c r="K38" s="34"/>
      <c r="L38" s="34"/>
      <c r="M38" s="34" t="s">
        <v>20</v>
      </c>
      <c r="N38" s="35"/>
      <c r="O38" s="35"/>
    </row>
    <row r="39" spans="1:15" ht="42.75" customHeight="1">
      <c r="A39" s="36" t="s">
        <v>377</v>
      </c>
      <c r="B39" s="81" t="s">
        <v>580</v>
      </c>
      <c r="C39" s="34" t="s">
        <v>11</v>
      </c>
      <c r="D39" s="34">
        <v>6</v>
      </c>
      <c r="E39" s="35"/>
      <c r="F39" s="35"/>
      <c r="G39" s="35" t="s">
        <v>581</v>
      </c>
      <c r="H39" s="34" t="s">
        <v>127</v>
      </c>
      <c r="I39" s="34"/>
      <c r="J39" s="34"/>
      <c r="K39" s="34"/>
      <c r="L39" s="34"/>
      <c r="M39" s="34"/>
      <c r="N39" s="35"/>
      <c r="O39" s="35"/>
    </row>
    <row r="40" spans="1:15" ht="42.75" customHeight="1">
      <c r="A40" s="36" t="s">
        <v>379</v>
      </c>
      <c r="B40" s="82" t="s">
        <v>582</v>
      </c>
      <c r="C40" s="34" t="s">
        <v>19</v>
      </c>
      <c r="D40" s="34"/>
      <c r="E40" s="35"/>
      <c r="F40" s="35"/>
      <c r="G40" s="35"/>
      <c r="H40" s="34" t="s">
        <v>127</v>
      </c>
      <c r="I40" s="83">
        <v>15</v>
      </c>
      <c r="J40" s="84"/>
      <c r="K40" s="34"/>
      <c r="L40" s="34"/>
      <c r="M40" s="34" t="s">
        <v>20</v>
      </c>
      <c r="N40" s="35" t="s">
        <v>273</v>
      </c>
      <c r="O40" s="35"/>
    </row>
    <row r="41" spans="1:15" ht="42.75" customHeight="1">
      <c r="A41" s="36" t="s">
        <v>380</v>
      </c>
      <c r="B41" s="82" t="s">
        <v>583</v>
      </c>
      <c r="C41" s="34" t="s">
        <v>19</v>
      </c>
      <c r="D41" s="34"/>
      <c r="E41" s="35"/>
      <c r="F41" s="35"/>
      <c r="G41" s="35"/>
      <c r="H41" s="34" t="s">
        <v>127</v>
      </c>
      <c r="I41" s="83">
        <v>15</v>
      </c>
      <c r="J41" s="84"/>
      <c r="K41" s="34"/>
      <c r="L41" s="34"/>
      <c r="M41" s="34" t="s">
        <v>20</v>
      </c>
      <c r="N41" s="35" t="s">
        <v>273</v>
      </c>
      <c r="O41" s="35"/>
    </row>
    <row r="42" spans="1:15" ht="42.75" customHeight="1">
      <c r="A42" s="36" t="s">
        <v>381</v>
      </c>
      <c r="B42" s="85" t="s">
        <v>584</v>
      </c>
      <c r="C42" s="34" t="s">
        <v>11</v>
      </c>
      <c r="D42" s="34">
        <v>6</v>
      </c>
      <c r="E42" s="35"/>
      <c r="F42" s="35"/>
      <c r="G42" s="35" t="s">
        <v>585</v>
      </c>
      <c r="H42" s="34"/>
      <c r="I42" s="34"/>
      <c r="J42" s="34"/>
      <c r="K42" s="34"/>
      <c r="L42" s="34"/>
      <c r="M42" s="34"/>
      <c r="N42" s="35"/>
      <c r="O42" s="35"/>
    </row>
    <row r="43" spans="1:15" ht="42.75" customHeight="1">
      <c r="A43" s="36" t="s">
        <v>586</v>
      </c>
      <c r="B43" s="86" t="s">
        <v>587</v>
      </c>
      <c r="C43" s="34" t="s">
        <v>19</v>
      </c>
      <c r="D43" s="34">
        <v>3</v>
      </c>
      <c r="E43" s="35"/>
      <c r="F43" s="35"/>
      <c r="G43" s="35"/>
      <c r="H43" s="34" t="s">
        <v>130</v>
      </c>
      <c r="I43" s="21">
        <v>20</v>
      </c>
      <c r="J43" s="20"/>
      <c r="K43" s="34"/>
      <c r="L43" s="34"/>
      <c r="M43" s="34" t="s">
        <v>20</v>
      </c>
      <c r="N43" s="43" t="s">
        <v>83</v>
      </c>
      <c r="O43" s="45"/>
    </row>
    <row r="44" spans="1:15" ht="42.75" customHeight="1">
      <c r="A44" s="36" t="s">
        <v>588</v>
      </c>
      <c r="B44" s="86" t="s">
        <v>589</v>
      </c>
      <c r="C44" s="34" t="s">
        <v>19</v>
      </c>
      <c r="D44" s="34">
        <v>3</v>
      </c>
      <c r="E44" s="35"/>
      <c r="F44" s="35"/>
      <c r="G44" s="35"/>
      <c r="H44" s="34" t="s">
        <v>130</v>
      </c>
      <c r="I44" s="21">
        <v>20</v>
      </c>
      <c r="J44" s="20"/>
      <c r="K44" s="34"/>
      <c r="L44" s="34"/>
      <c r="M44" s="34" t="s">
        <v>20</v>
      </c>
      <c r="N44" s="43" t="s">
        <v>83</v>
      </c>
      <c r="O44" s="45"/>
    </row>
    <row r="45" spans="1:15" ht="42.75" customHeight="1">
      <c r="A45" s="36" t="s">
        <v>390</v>
      </c>
      <c r="B45" s="33" t="s">
        <v>590</v>
      </c>
      <c r="C45" s="34" t="s">
        <v>11</v>
      </c>
      <c r="D45" s="34">
        <v>6</v>
      </c>
      <c r="E45" s="35"/>
      <c r="F45" s="35"/>
      <c r="G45" s="35" t="s">
        <v>591</v>
      </c>
      <c r="H45" s="34"/>
      <c r="I45" s="34"/>
      <c r="J45" s="34"/>
      <c r="K45" s="34"/>
      <c r="L45" s="34"/>
      <c r="M45" s="34"/>
      <c r="N45" s="35"/>
      <c r="O45" s="45"/>
    </row>
    <row r="46" spans="1:15" ht="42.75" customHeight="1">
      <c r="A46" s="36" t="s">
        <v>391</v>
      </c>
      <c r="B46" s="37" t="s">
        <v>592</v>
      </c>
      <c r="C46" s="34" t="s">
        <v>19</v>
      </c>
      <c r="D46" s="34">
        <v>3</v>
      </c>
      <c r="E46" s="35"/>
      <c r="F46" s="35"/>
      <c r="G46" s="35"/>
      <c r="H46" s="34" t="s">
        <v>126</v>
      </c>
      <c r="I46" s="34">
        <v>20</v>
      </c>
      <c r="J46" s="34"/>
      <c r="K46" s="34"/>
      <c r="L46" s="34"/>
      <c r="M46" s="34" t="s">
        <v>20</v>
      </c>
      <c r="N46" s="35" t="s">
        <v>81</v>
      </c>
      <c r="O46" s="45"/>
    </row>
    <row r="47" spans="1:15" ht="42.75" customHeight="1">
      <c r="A47" s="36" t="s">
        <v>394</v>
      </c>
      <c r="B47" s="37" t="s">
        <v>593</v>
      </c>
      <c r="C47" s="34" t="s">
        <v>19</v>
      </c>
      <c r="D47" s="34">
        <v>3</v>
      </c>
      <c r="E47" s="35"/>
      <c r="F47" s="35"/>
      <c r="G47" s="35"/>
      <c r="H47" s="34" t="s">
        <v>126</v>
      </c>
      <c r="I47" s="34">
        <v>20</v>
      </c>
      <c r="J47" s="34"/>
      <c r="K47" s="34"/>
      <c r="L47" s="34"/>
      <c r="M47" s="34" t="s">
        <v>20</v>
      </c>
      <c r="N47" s="35" t="s">
        <v>81</v>
      </c>
      <c r="O47" s="45"/>
    </row>
    <row r="48" spans="1:15" ht="42.75" customHeight="1">
      <c r="A48" s="32" t="s">
        <v>499</v>
      </c>
      <c r="B48" s="33" t="s">
        <v>594</v>
      </c>
      <c r="C48" s="41" t="s">
        <v>11</v>
      </c>
      <c r="D48" s="34">
        <v>6</v>
      </c>
      <c r="E48" s="43"/>
      <c r="F48" s="43"/>
      <c r="G48" s="43" t="s">
        <v>595</v>
      </c>
      <c r="H48" s="34"/>
      <c r="I48" s="34"/>
      <c r="J48" s="34"/>
      <c r="K48" s="34"/>
      <c r="L48" s="34"/>
      <c r="M48" s="34"/>
      <c r="N48" s="43"/>
      <c r="O48" s="45"/>
    </row>
    <row r="49" spans="1:15" ht="42.75" customHeight="1">
      <c r="A49" s="36" t="s">
        <v>501</v>
      </c>
      <c r="B49" s="37" t="s">
        <v>596</v>
      </c>
      <c r="C49" s="34" t="s">
        <v>26</v>
      </c>
      <c r="D49" s="34"/>
      <c r="E49" s="43"/>
      <c r="F49" s="43"/>
      <c r="G49" s="43"/>
      <c r="H49" s="34"/>
      <c r="I49" s="34"/>
      <c r="J49" s="34"/>
      <c r="K49" s="34"/>
      <c r="L49" s="34"/>
      <c r="M49" s="34"/>
      <c r="N49" s="43"/>
      <c r="O49" s="45"/>
    </row>
    <row r="50" spans="1:15" ht="42.75" customHeight="1">
      <c r="A50" s="36"/>
      <c r="B50" s="37" t="s">
        <v>226</v>
      </c>
      <c r="C50" s="34" t="s">
        <v>29</v>
      </c>
      <c r="D50" s="34"/>
      <c r="E50" s="43"/>
      <c r="F50" s="43"/>
      <c r="G50" s="43"/>
      <c r="H50" s="34"/>
      <c r="I50" s="34"/>
      <c r="J50" s="34"/>
      <c r="K50" s="34"/>
      <c r="L50" s="34"/>
      <c r="M50" s="34"/>
      <c r="N50" s="43"/>
      <c r="O50" s="45"/>
    </row>
    <row r="51" spans="1:15" ht="42.75" customHeight="1">
      <c r="A51" s="36" t="s">
        <v>597</v>
      </c>
      <c r="B51" s="37" t="s">
        <v>598</v>
      </c>
      <c r="C51" s="34" t="s">
        <v>19</v>
      </c>
      <c r="D51" s="34"/>
      <c r="E51" s="43"/>
      <c r="F51" s="43"/>
      <c r="G51" s="43" t="s">
        <v>599</v>
      </c>
      <c r="H51" s="34"/>
      <c r="I51" s="34"/>
      <c r="J51" s="34">
        <v>20</v>
      </c>
      <c r="K51" s="34"/>
      <c r="L51" s="34"/>
      <c r="M51" s="34" t="s">
        <v>20</v>
      </c>
      <c r="N51" s="43" t="s">
        <v>80</v>
      </c>
      <c r="O51" s="48"/>
    </row>
    <row r="52" spans="1:15" ht="42.75" customHeight="1">
      <c r="A52" s="36" t="s">
        <v>505</v>
      </c>
      <c r="B52" s="37" t="s">
        <v>600</v>
      </c>
      <c r="C52" s="34" t="s">
        <v>19</v>
      </c>
      <c r="D52" s="34"/>
      <c r="E52" s="43"/>
      <c r="F52" s="43"/>
      <c r="G52" s="43" t="s">
        <v>601</v>
      </c>
      <c r="H52" s="34"/>
      <c r="I52" s="34"/>
      <c r="J52" s="34">
        <v>20</v>
      </c>
      <c r="K52" s="34"/>
      <c r="L52" s="34"/>
      <c r="M52" s="34" t="s">
        <v>20</v>
      </c>
      <c r="N52" s="43" t="s">
        <v>80</v>
      </c>
      <c r="O52" s="45"/>
    </row>
    <row r="53" spans="1:15" ht="42.75" customHeight="1">
      <c r="A53" s="36" t="s">
        <v>602</v>
      </c>
      <c r="B53" s="37" t="s">
        <v>603</v>
      </c>
      <c r="C53" s="34" t="s">
        <v>19</v>
      </c>
      <c r="D53" s="34"/>
      <c r="E53" s="43"/>
      <c r="F53" s="43"/>
      <c r="G53" s="43" t="s">
        <v>604</v>
      </c>
      <c r="H53" s="34"/>
      <c r="I53" s="34"/>
      <c r="J53" s="34">
        <v>20</v>
      </c>
      <c r="K53" s="34"/>
      <c r="L53" s="34"/>
      <c r="M53" s="34" t="s">
        <v>20</v>
      </c>
      <c r="N53" s="43" t="s">
        <v>80</v>
      </c>
      <c r="O53" s="45"/>
    </row>
    <row r="54" spans="1:15" ht="42.75" customHeight="1">
      <c r="A54" s="36" t="s">
        <v>605</v>
      </c>
      <c r="B54" s="37" t="s">
        <v>606</v>
      </c>
      <c r="C54" s="34" t="s">
        <v>19</v>
      </c>
      <c r="D54" s="34"/>
      <c r="E54" s="43"/>
      <c r="F54" s="43"/>
      <c r="G54" s="43" t="s">
        <v>607</v>
      </c>
      <c r="H54" s="34"/>
      <c r="I54" s="34"/>
      <c r="J54" s="34">
        <v>20</v>
      </c>
      <c r="K54" s="34"/>
      <c r="L54" s="34"/>
      <c r="M54" s="34" t="s">
        <v>20</v>
      </c>
      <c r="N54" s="43" t="s">
        <v>80</v>
      </c>
      <c r="O54" s="45"/>
    </row>
    <row r="55" spans="1:15" ht="42.75" customHeight="1">
      <c r="A55" s="36" t="s">
        <v>507</v>
      </c>
      <c r="B55" s="37" t="s">
        <v>608</v>
      </c>
      <c r="C55" s="34" t="s">
        <v>26</v>
      </c>
      <c r="D55" s="34"/>
      <c r="E55" s="43"/>
      <c r="F55" s="43"/>
      <c r="G55" s="43"/>
      <c r="H55" s="34"/>
      <c r="I55" s="34"/>
      <c r="J55" s="34"/>
      <c r="K55" s="34"/>
      <c r="L55" s="34"/>
      <c r="M55" s="34"/>
      <c r="N55" s="43"/>
      <c r="O55" s="45"/>
    </row>
    <row r="56" spans="1:15" ht="42.75" customHeight="1">
      <c r="A56" s="36"/>
      <c r="B56" s="37"/>
      <c r="C56" s="34" t="s">
        <v>29</v>
      </c>
      <c r="D56" s="34"/>
      <c r="E56" s="43"/>
      <c r="F56" s="43"/>
      <c r="G56" s="43"/>
      <c r="H56" s="34"/>
      <c r="I56" s="34"/>
      <c r="J56" s="34"/>
      <c r="K56" s="34"/>
      <c r="L56" s="34"/>
      <c r="M56" s="34"/>
      <c r="N56" s="43"/>
      <c r="O56" s="45"/>
    </row>
    <row r="57" spans="1:15" ht="42.75" customHeight="1">
      <c r="A57" s="36" t="s">
        <v>509</v>
      </c>
      <c r="B57" s="37" t="s">
        <v>609</v>
      </c>
      <c r="C57" s="34" t="s">
        <v>19</v>
      </c>
      <c r="D57" s="34"/>
      <c r="E57" s="43"/>
      <c r="F57" s="43"/>
      <c r="G57" s="43" t="s">
        <v>610</v>
      </c>
      <c r="H57" s="34"/>
      <c r="I57" s="34"/>
      <c r="J57" s="34">
        <v>20</v>
      </c>
      <c r="K57" s="34"/>
      <c r="L57" s="34"/>
      <c r="M57" s="34" t="s">
        <v>20</v>
      </c>
      <c r="N57" s="43" t="s">
        <v>80</v>
      </c>
      <c r="O57" s="45"/>
    </row>
    <row r="58" spans="1:15" ht="42.75" customHeight="1">
      <c r="A58" s="36" t="s">
        <v>512</v>
      </c>
      <c r="B58" s="37" t="s">
        <v>611</v>
      </c>
      <c r="C58" s="34" t="s">
        <v>19</v>
      </c>
      <c r="D58" s="34"/>
      <c r="E58" s="43"/>
      <c r="F58" s="43"/>
      <c r="G58" s="43" t="s">
        <v>612</v>
      </c>
      <c r="H58" s="34"/>
      <c r="I58" s="34"/>
      <c r="J58" s="34">
        <v>20</v>
      </c>
      <c r="K58" s="34"/>
      <c r="L58" s="34"/>
      <c r="M58" s="34" t="s">
        <v>20</v>
      </c>
      <c r="N58" s="43" t="s">
        <v>80</v>
      </c>
      <c r="O58" s="45"/>
    </row>
    <row r="59" spans="1:15" ht="42.75" customHeight="1">
      <c r="A59" s="36" t="s">
        <v>515</v>
      </c>
      <c r="B59" s="37" t="s">
        <v>613</v>
      </c>
      <c r="C59" s="34" t="s">
        <v>19</v>
      </c>
      <c r="D59" s="34"/>
      <c r="E59" s="43"/>
      <c r="F59" s="43"/>
      <c r="G59" s="43" t="s">
        <v>614</v>
      </c>
      <c r="H59" s="34"/>
      <c r="I59" s="34"/>
      <c r="J59" s="34">
        <v>20</v>
      </c>
      <c r="K59" s="34"/>
      <c r="L59" s="34"/>
      <c r="M59" s="34" t="s">
        <v>20</v>
      </c>
      <c r="N59" s="43" t="s">
        <v>80</v>
      </c>
      <c r="O59" s="45"/>
    </row>
    <row r="60" spans="1:15" ht="42.75" customHeight="1">
      <c r="A60" s="36" t="s">
        <v>518</v>
      </c>
      <c r="B60" s="37" t="s">
        <v>615</v>
      </c>
      <c r="C60" s="34" t="s">
        <v>19</v>
      </c>
      <c r="D60" s="34"/>
      <c r="E60" s="35"/>
      <c r="F60" s="35"/>
      <c r="G60" s="43" t="s">
        <v>616</v>
      </c>
      <c r="H60" s="34"/>
      <c r="I60" s="34"/>
      <c r="J60" s="34">
        <v>20</v>
      </c>
      <c r="K60" s="34"/>
      <c r="L60" s="34"/>
      <c r="M60" s="34" t="s">
        <v>20</v>
      </c>
      <c r="N60" s="43" t="s">
        <v>80</v>
      </c>
      <c r="O60" s="45"/>
    </row>
    <row r="61" spans="1:15" ht="42.75" customHeight="1">
      <c r="A61" s="44"/>
      <c r="B61" s="52"/>
      <c r="C61" s="34"/>
      <c r="D61" s="77"/>
      <c r="E61" s="45"/>
      <c r="F61" s="45"/>
      <c r="G61" s="45"/>
      <c r="H61" s="77"/>
      <c r="I61" s="34"/>
      <c r="J61" s="34"/>
      <c r="K61" s="34"/>
      <c r="L61" s="34"/>
      <c r="M61" s="34"/>
      <c r="N61" s="45"/>
      <c r="O61" s="45"/>
    </row>
    <row r="62" spans="1:15" ht="42.75" customHeight="1">
      <c r="A62" s="44"/>
      <c r="B62" s="52"/>
      <c r="C62" s="34"/>
      <c r="D62" s="77"/>
      <c r="E62" s="45"/>
      <c r="F62" s="45"/>
      <c r="G62" s="45"/>
      <c r="H62" s="77"/>
      <c r="I62" s="34"/>
      <c r="J62" s="34"/>
      <c r="K62" s="34"/>
      <c r="L62" s="34"/>
      <c r="M62" s="34"/>
      <c r="N62" s="45"/>
      <c r="O62" s="45"/>
    </row>
    <row r="63" spans="1:15" ht="42.75" customHeight="1">
      <c r="A63" s="44"/>
      <c r="B63" s="52"/>
      <c r="C63" s="34"/>
      <c r="D63" s="77"/>
      <c r="E63" s="45"/>
      <c r="F63" s="45"/>
      <c r="G63" s="45"/>
      <c r="H63" s="77"/>
      <c r="I63" s="34"/>
      <c r="J63" s="34"/>
      <c r="K63" s="34"/>
      <c r="L63" s="34"/>
      <c r="M63" s="34"/>
      <c r="N63" s="45"/>
      <c r="O63" s="45"/>
    </row>
    <row r="64" spans="1:15" ht="42.75" customHeight="1">
      <c r="A64" s="44"/>
      <c r="B64" s="52"/>
      <c r="C64" s="34"/>
      <c r="D64" s="77"/>
      <c r="E64" s="45"/>
      <c r="F64" s="45"/>
      <c r="G64" s="45"/>
      <c r="H64" s="77"/>
      <c r="I64" s="34"/>
      <c r="J64" s="34"/>
      <c r="K64" s="34"/>
      <c r="L64" s="34"/>
      <c r="M64" s="34"/>
      <c r="N64" s="45"/>
      <c r="O64" s="45"/>
    </row>
    <row r="65" spans="1:15" ht="42.75" customHeight="1">
      <c r="A65" s="44"/>
      <c r="B65" s="52"/>
      <c r="C65" s="34"/>
      <c r="D65" s="77"/>
      <c r="E65" s="45"/>
      <c r="F65" s="45"/>
      <c r="G65" s="45"/>
      <c r="H65" s="77"/>
      <c r="I65" s="34"/>
      <c r="J65" s="34"/>
      <c r="K65" s="34"/>
      <c r="L65" s="34"/>
      <c r="M65" s="34"/>
      <c r="N65" s="45"/>
      <c r="O65" s="45"/>
    </row>
    <row r="66" spans="1:15" ht="42.75" customHeight="1">
      <c r="A66" s="44"/>
      <c r="B66" s="52"/>
      <c r="C66" s="34"/>
      <c r="D66" s="77"/>
      <c r="E66" s="45"/>
      <c r="F66" s="45"/>
      <c r="G66" s="45"/>
      <c r="H66" s="77"/>
      <c r="I66" s="34"/>
      <c r="J66" s="34"/>
      <c r="K66" s="34"/>
      <c r="L66" s="34"/>
      <c r="M66" s="34"/>
      <c r="N66" s="45"/>
      <c r="O66" s="45"/>
    </row>
    <row r="67" spans="1:15" ht="42.75" customHeight="1">
      <c r="A67" s="44"/>
      <c r="B67" s="52"/>
      <c r="C67" s="34"/>
      <c r="D67" s="77"/>
      <c r="E67" s="45"/>
      <c r="F67" s="45"/>
      <c r="G67" s="45"/>
      <c r="H67" s="77"/>
      <c r="I67" s="34"/>
      <c r="J67" s="34"/>
      <c r="K67" s="34"/>
      <c r="L67" s="34"/>
      <c r="M67" s="34"/>
      <c r="N67" s="45"/>
      <c r="O67" s="45"/>
    </row>
    <row r="68" spans="1:15" ht="42.75" customHeight="1">
      <c r="A68" s="44"/>
      <c r="B68" s="52"/>
      <c r="C68" s="34"/>
      <c r="D68" s="77"/>
      <c r="E68" s="45"/>
      <c r="F68" s="45"/>
      <c r="G68" s="45"/>
      <c r="H68" s="77"/>
      <c r="I68" s="34"/>
      <c r="J68" s="34"/>
      <c r="K68" s="34"/>
      <c r="L68" s="34"/>
      <c r="M68" s="34"/>
      <c r="N68" s="45"/>
      <c r="O68" s="45"/>
    </row>
    <row r="69" spans="1:15" ht="42.75" customHeight="1">
      <c r="A69" s="44"/>
      <c r="B69" s="52"/>
      <c r="C69" s="34"/>
      <c r="D69" s="77"/>
      <c r="E69" s="45"/>
      <c r="F69" s="45"/>
      <c r="G69" s="45"/>
      <c r="H69" s="77"/>
      <c r="I69" s="34"/>
      <c r="J69" s="34"/>
      <c r="K69" s="34"/>
      <c r="L69" s="34"/>
      <c r="M69" s="34"/>
      <c r="N69" s="45"/>
      <c r="O69" s="45"/>
    </row>
    <row r="70" spans="1:15" ht="42.75" customHeight="1">
      <c r="A70" s="44"/>
      <c r="B70" s="52"/>
      <c r="C70" s="34"/>
      <c r="D70" s="77"/>
      <c r="E70" s="45"/>
      <c r="F70" s="45"/>
      <c r="G70" s="45"/>
      <c r="H70" s="77"/>
      <c r="I70" s="34"/>
      <c r="J70" s="34"/>
      <c r="K70" s="34"/>
      <c r="L70" s="34"/>
      <c r="M70" s="34"/>
      <c r="N70" s="45"/>
      <c r="O70" s="45"/>
    </row>
    <row r="71" spans="1:15" ht="42.75" customHeight="1">
      <c r="A71" s="44"/>
      <c r="B71" s="52"/>
      <c r="C71" s="34"/>
      <c r="D71" s="77"/>
      <c r="E71" s="45"/>
      <c r="F71" s="45"/>
      <c r="G71" s="45"/>
      <c r="H71" s="77"/>
      <c r="I71" s="34"/>
      <c r="J71" s="34"/>
      <c r="K71" s="34"/>
      <c r="L71" s="34"/>
      <c r="M71" s="34"/>
      <c r="N71" s="45"/>
      <c r="O71" s="45"/>
    </row>
    <row r="72" spans="1:15" ht="42.75" customHeight="1">
      <c r="A72" s="44"/>
      <c r="B72" s="52"/>
      <c r="C72" s="34"/>
      <c r="D72" s="77"/>
      <c r="E72" s="45"/>
      <c r="F72" s="45"/>
      <c r="G72" s="45"/>
      <c r="H72" s="77"/>
      <c r="I72" s="34"/>
      <c r="J72" s="34"/>
      <c r="K72" s="34"/>
      <c r="L72" s="34"/>
      <c r="M72" s="34"/>
      <c r="N72" s="45"/>
      <c r="O72" s="45"/>
    </row>
    <row r="73" spans="1:15" ht="42.75" customHeight="1">
      <c r="A73" s="44"/>
      <c r="B73" s="52"/>
      <c r="C73" s="34"/>
      <c r="D73" s="77"/>
      <c r="E73" s="45"/>
      <c r="F73" s="45"/>
      <c r="G73" s="45"/>
      <c r="H73" s="77"/>
      <c r="I73" s="34"/>
      <c r="J73" s="34"/>
      <c r="K73" s="34"/>
      <c r="L73" s="34"/>
      <c r="M73" s="34"/>
      <c r="N73" s="45"/>
      <c r="O73" s="45"/>
    </row>
    <row r="74" spans="1:15" ht="42.75" customHeight="1">
      <c r="A74" s="44"/>
      <c r="B74" s="52"/>
      <c r="C74" s="34"/>
      <c r="D74" s="77"/>
      <c r="E74" s="45"/>
      <c r="F74" s="45"/>
      <c r="G74" s="45"/>
      <c r="H74" s="77"/>
      <c r="I74" s="34"/>
      <c r="J74" s="34"/>
      <c r="K74" s="34"/>
      <c r="L74" s="34"/>
      <c r="M74" s="34"/>
      <c r="N74" s="45"/>
      <c r="O74" s="45"/>
    </row>
    <row r="75" spans="1:15" ht="42.75" customHeight="1">
      <c r="A75" s="44"/>
      <c r="B75" s="52"/>
      <c r="C75" s="34"/>
      <c r="D75" s="77"/>
      <c r="E75" s="45"/>
      <c r="F75" s="45"/>
      <c r="G75" s="45"/>
      <c r="H75" s="77"/>
      <c r="I75" s="34"/>
      <c r="J75" s="34"/>
      <c r="K75" s="34"/>
      <c r="L75" s="34"/>
      <c r="M75" s="34"/>
      <c r="N75" s="45"/>
      <c r="O75" s="45"/>
    </row>
    <row r="76" spans="1:15" ht="42.75" customHeight="1">
      <c r="A76" s="44"/>
      <c r="B76" s="52"/>
      <c r="C76" s="34"/>
      <c r="D76" s="77"/>
      <c r="E76" s="45"/>
      <c r="F76" s="45"/>
      <c r="G76" s="45"/>
      <c r="H76" s="77"/>
      <c r="I76" s="34"/>
      <c r="J76" s="34"/>
      <c r="K76" s="34"/>
      <c r="L76" s="34"/>
      <c r="M76" s="34"/>
      <c r="N76" s="45"/>
      <c r="O76" s="45"/>
    </row>
    <row r="77" spans="1:15" ht="42.75" customHeight="1">
      <c r="A77" s="44"/>
      <c r="B77" s="52"/>
      <c r="C77" s="34"/>
      <c r="D77" s="77"/>
      <c r="E77" s="45"/>
      <c r="F77" s="45"/>
      <c r="G77" s="45"/>
      <c r="H77" s="77"/>
      <c r="I77" s="34"/>
      <c r="J77" s="34"/>
      <c r="K77" s="34"/>
      <c r="L77" s="34"/>
      <c r="M77" s="34"/>
      <c r="N77" s="45"/>
      <c r="O77" s="45"/>
    </row>
    <row r="78" spans="1:15" ht="42.75" customHeight="1">
      <c r="A78" s="44"/>
      <c r="B78" s="52"/>
      <c r="C78" s="34"/>
      <c r="D78" s="77"/>
      <c r="E78" s="45"/>
      <c r="F78" s="45"/>
      <c r="G78" s="45"/>
      <c r="H78" s="77"/>
      <c r="I78" s="34"/>
      <c r="J78" s="34"/>
      <c r="K78" s="34"/>
      <c r="L78" s="34"/>
      <c r="M78" s="34"/>
      <c r="N78" s="45"/>
      <c r="O78" s="45"/>
    </row>
    <row r="79" spans="1:15" ht="42.75" customHeight="1">
      <c r="A79" s="44"/>
      <c r="B79" s="52"/>
      <c r="C79" s="34"/>
      <c r="D79" s="77"/>
      <c r="E79" s="45"/>
      <c r="F79" s="45"/>
      <c r="G79" s="45"/>
      <c r="H79" s="77"/>
      <c r="I79" s="34"/>
      <c r="J79" s="34"/>
      <c r="K79" s="34"/>
      <c r="L79" s="34"/>
      <c r="M79" s="34"/>
      <c r="N79" s="45"/>
      <c r="O79" s="45"/>
    </row>
    <row r="80" spans="1:15" ht="42.75" customHeight="1">
      <c r="A80" s="44"/>
      <c r="B80" s="52"/>
      <c r="C80" s="34"/>
      <c r="D80" s="77"/>
      <c r="E80" s="45"/>
      <c r="F80" s="45"/>
      <c r="G80" s="45"/>
      <c r="H80" s="77"/>
      <c r="I80" s="34"/>
      <c r="J80" s="34"/>
      <c r="K80" s="34"/>
      <c r="L80" s="34"/>
      <c r="M80" s="34"/>
      <c r="N80" s="45"/>
      <c r="O80" s="45"/>
    </row>
    <row r="81" spans="1:15" ht="42.75" customHeight="1">
      <c r="A81" s="44"/>
      <c r="B81" s="52"/>
      <c r="C81" s="34"/>
      <c r="D81" s="77"/>
      <c r="E81" s="45"/>
      <c r="F81" s="45"/>
      <c r="G81" s="45"/>
      <c r="H81" s="77"/>
      <c r="I81" s="34"/>
      <c r="J81" s="34"/>
      <c r="K81" s="34"/>
      <c r="L81" s="34"/>
      <c r="M81" s="34"/>
      <c r="N81" s="45"/>
      <c r="O81" s="45"/>
    </row>
    <row r="82" spans="1:15" ht="42.75" customHeight="1">
      <c r="A82" s="44"/>
      <c r="B82" s="52"/>
      <c r="C82" s="34"/>
      <c r="D82" s="77"/>
      <c r="E82" s="45"/>
      <c r="F82" s="45"/>
      <c r="G82" s="45"/>
      <c r="H82" s="77"/>
      <c r="I82" s="34"/>
      <c r="J82" s="34"/>
      <c r="K82" s="34"/>
      <c r="L82" s="34"/>
      <c r="M82" s="34"/>
      <c r="N82" s="45"/>
      <c r="O82" s="45"/>
    </row>
    <row r="83" spans="1:15" ht="42.75" customHeight="1">
      <c r="A83" s="44"/>
      <c r="B83" s="52"/>
      <c r="C83" s="34"/>
      <c r="D83" s="77"/>
      <c r="E83" s="45"/>
      <c r="F83" s="45"/>
      <c r="G83" s="45"/>
      <c r="H83" s="77"/>
      <c r="I83" s="34"/>
      <c r="J83" s="34"/>
      <c r="K83" s="34"/>
      <c r="L83" s="34"/>
      <c r="M83" s="34"/>
      <c r="N83" s="45"/>
      <c r="O83" s="45"/>
    </row>
    <row r="84" spans="1:15" ht="42.75" customHeight="1">
      <c r="A84" s="44"/>
      <c r="B84" s="52"/>
      <c r="C84" s="34"/>
      <c r="D84" s="77"/>
      <c r="E84" s="45"/>
      <c r="F84" s="45"/>
      <c r="G84" s="45"/>
      <c r="H84" s="77"/>
      <c r="I84" s="34"/>
      <c r="J84" s="34"/>
      <c r="K84" s="34"/>
      <c r="L84" s="34"/>
      <c r="M84" s="34"/>
      <c r="N84" s="45"/>
      <c r="O84" s="45"/>
    </row>
    <row r="85" spans="1:15" ht="42.75" customHeight="1">
      <c r="A85" s="44"/>
      <c r="B85" s="52"/>
      <c r="C85" s="34"/>
      <c r="D85" s="77"/>
      <c r="E85" s="45"/>
      <c r="F85" s="45"/>
      <c r="G85" s="45"/>
      <c r="H85" s="77"/>
      <c r="I85" s="34"/>
      <c r="J85" s="34"/>
      <c r="K85" s="34"/>
      <c r="L85" s="34"/>
      <c r="M85" s="34"/>
      <c r="N85" s="45"/>
      <c r="O85" s="45"/>
    </row>
    <row r="86" spans="1:15" ht="42.75" customHeight="1">
      <c r="A86" s="44"/>
      <c r="B86" s="52"/>
      <c r="C86" s="34"/>
      <c r="D86" s="77"/>
      <c r="E86" s="45"/>
      <c r="F86" s="45"/>
      <c r="G86" s="45"/>
      <c r="H86" s="77"/>
      <c r="I86" s="34"/>
      <c r="J86" s="34"/>
      <c r="K86" s="34"/>
      <c r="L86" s="34"/>
      <c r="M86" s="34"/>
      <c r="N86" s="45"/>
      <c r="O86" s="45"/>
    </row>
    <row r="87" spans="1:15" ht="42.75" customHeight="1">
      <c r="A87" s="44"/>
      <c r="B87" s="52"/>
      <c r="C87" s="34"/>
      <c r="D87" s="77"/>
      <c r="E87" s="45"/>
      <c r="F87" s="45"/>
      <c r="G87" s="45"/>
      <c r="H87" s="77"/>
      <c r="I87" s="34"/>
      <c r="J87" s="34"/>
      <c r="K87" s="34"/>
      <c r="L87" s="34"/>
      <c r="M87" s="34"/>
      <c r="N87" s="45"/>
      <c r="O87" s="45"/>
    </row>
    <row r="88" spans="1:15" ht="42.75" customHeight="1">
      <c r="A88" s="44"/>
      <c r="B88" s="52"/>
      <c r="C88" s="34"/>
      <c r="D88" s="77"/>
      <c r="E88" s="45"/>
      <c r="F88" s="45"/>
      <c r="G88" s="45"/>
      <c r="H88" s="77"/>
      <c r="I88" s="34"/>
      <c r="J88" s="34"/>
      <c r="K88" s="34"/>
      <c r="L88" s="34"/>
      <c r="M88" s="34"/>
      <c r="N88" s="45"/>
      <c r="O88" s="45"/>
    </row>
    <row r="89" spans="1:15" ht="42.75" customHeight="1">
      <c r="A89" s="44"/>
      <c r="B89" s="52"/>
      <c r="C89" s="34"/>
      <c r="D89" s="77"/>
      <c r="E89" s="45"/>
      <c r="F89" s="45"/>
      <c r="G89" s="45"/>
      <c r="H89" s="77"/>
      <c r="I89" s="34"/>
      <c r="J89" s="34"/>
      <c r="K89" s="34"/>
      <c r="L89" s="34"/>
      <c r="M89" s="34"/>
      <c r="N89" s="45"/>
      <c r="O89" s="45"/>
    </row>
    <row r="90" spans="1:15" ht="42.75" customHeight="1">
      <c r="A90" s="44"/>
      <c r="B90" s="52"/>
      <c r="C90" s="34"/>
      <c r="D90" s="77"/>
      <c r="E90" s="45"/>
      <c r="F90" s="45"/>
      <c r="G90" s="45"/>
      <c r="H90" s="77"/>
      <c r="I90" s="34"/>
      <c r="J90" s="34"/>
      <c r="K90" s="34"/>
      <c r="L90" s="34"/>
      <c r="M90" s="34"/>
      <c r="N90" s="45"/>
      <c r="O90" s="45"/>
    </row>
    <row r="91" spans="1:15" ht="42.75" customHeight="1">
      <c r="A91" s="44"/>
      <c r="B91" s="52"/>
      <c r="C91" s="34"/>
      <c r="D91" s="77"/>
      <c r="E91" s="45"/>
      <c r="F91" s="45"/>
      <c r="G91" s="45"/>
      <c r="H91" s="77"/>
      <c r="I91" s="34"/>
      <c r="J91" s="34"/>
      <c r="K91" s="34"/>
      <c r="L91" s="34"/>
      <c r="M91" s="34"/>
      <c r="N91" s="45"/>
      <c r="O91" s="45"/>
    </row>
    <row r="92" spans="1:15" ht="42.75" customHeight="1">
      <c r="A92" s="44"/>
      <c r="B92" s="52"/>
      <c r="C92" s="34"/>
      <c r="D92" s="77"/>
      <c r="E92" s="45"/>
      <c r="F92" s="45"/>
      <c r="G92" s="45"/>
      <c r="H92" s="77"/>
      <c r="I92" s="34"/>
      <c r="J92" s="34"/>
      <c r="K92" s="34"/>
      <c r="L92" s="34"/>
      <c r="M92" s="34"/>
      <c r="N92" s="45"/>
      <c r="O92" s="45"/>
    </row>
    <row r="93" spans="1:15" ht="42.75" customHeight="1">
      <c r="A93" s="44"/>
      <c r="B93" s="52"/>
      <c r="C93" s="34"/>
      <c r="D93" s="77"/>
      <c r="E93" s="45"/>
      <c r="F93" s="45"/>
      <c r="G93" s="45"/>
      <c r="H93" s="77"/>
      <c r="I93" s="34"/>
      <c r="J93" s="34"/>
      <c r="K93" s="34"/>
      <c r="L93" s="34"/>
      <c r="M93" s="34"/>
      <c r="N93" s="45"/>
      <c r="O93" s="45"/>
    </row>
    <row r="94" spans="1:15" ht="42.75" customHeight="1">
      <c r="A94" s="44"/>
      <c r="B94" s="52"/>
      <c r="C94" s="34"/>
      <c r="D94" s="77"/>
      <c r="E94" s="45"/>
      <c r="F94" s="45"/>
      <c r="G94" s="45"/>
      <c r="H94" s="77"/>
      <c r="I94" s="34"/>
      <c r="J94" s="34"/>
      <c r="K94" s="34"/>
      <c r="L94" s="34"/>
      <c r="M94" s="34"/>
      <c r="N94" s="45"/>
      <c r="O94" s="45"/>
    </row>
    <row r="95" spans="1:15" ht="42.75" customHeight="1">
      <c r="A95" s="44"/>
      <c r="B95" s="52"/>
      <c r="C95" s="34"/>
      <c r="D95" s="77"/>
      <c r="E95" s="45"/>
      <c r="F95" s="45"/>
      <c r="G95" s="45"/>
      <c r="H95" s="77"/>
      <c r="I95" s="34"/>
      <c r="J95" s="34"/>
      <c r="K95" s="34"/>
      <c r="L95" s="34"/>
      <c r="M95" s="34"/>
      <c r="N95" s="45"/>
      <c r="O95" s="45"/>
    </row>
    <row r="96" spans="1:15" ht="42.75" customHeight="1">
      <c r="A96" s="44"/>
      <c r="B96" s="52"/>
      <c r="C96" s="34"/>
      <c r="D96" s="77"/>
      <c r="E96" s="45"/>
      <c r="F96" s="45"/>
      <c r="G96" s="45"/>
      <c r="H96" s="77"/>
      <c r="I96" s="34"/>
      <c r="J96" s="34"/>
      <c r="K96" s="34"/>
      <c r="L96" s="34"/>
      <c r="M96" s="34"/>
      <c r="N96" s="45"/>
      <c r="O96" s="45"/>
    </row>
    <row r="97" spans="1:15" ht="42.75" customHeight="1">
      <c r="A97" s="44"/>
      <c r="B97" s="52"/>
      <c r="C97" s="34"/>
      <c r="D97" s="77"/>
      <c r="E97" s="45"/>
      <c r="F97" s="45"/>
      <c r="G97" s="45"/>
      <c r="H97" s="77"/>
      <c r="I97" s="34"/>
      <c r="J97" s="34"/>
      <c r="K97" s="34"/>
      <c r="L97" s="34"/>
      <c r="M97" s="34"/>
      <c r="N97" s="45"/>
      <c r="O97" s="45"/>
    </row>
    <row r="98" spans="1:15" ht="42.75" customHeight="1">
      <c r="A98" s="44"/>
      <c r="B98" s="52"/>
      <c r="C98" s="34"/>
      <c r="D98" s="77"/>
      <c r="E98" s="45"/>
      <c r="F98" s="45"/>
      <c r="G98" s="45"/>
      <c r="H98" s="77"/>
      <c r="I98" s="34"/>
      <c r="J98" s="34"/>
      <c r="K98" s="34"/>
      <c r="L98" s="34"/>
      <c r="M98" s="34"/>
      <c r="N98" s="45"/>
      <c r="O98" s="45"/>
    </row>
    <row r="99" spans="1:15" ht="42.75" customHeight="1">
      <c r="A99" s="44"/>
      <c r="B99" s="52"/>
      <c r="C99" s="34"/>
      <c r="D99" s="77"/>
      <c r="E99" s="45"/>
      <c r="F99" s="45"/>
      <c r="G99" s="45"/>
      <c r="H99" s="77"/>
      <c r="I99" s="34"/>
      <c r="J99" s="34"/>
      <c r="K99" s="34"/>
      <c r="L99" s="34"/>
      <c r="M99" s="34"/>
      <c r="N99" s="45"/>
      <c r="O99" s="45"/>
    </row>
    <row r="100" spans="1:15" ht="42.75" customHeight="1">
      <c r="A100" s="44"/>
      <c r="B100" s="52"/>
      <c r="C100" s="34"/>
      <c r="D100" s="77"/>
      <c r="E100" s="45"/>
      <c r="F100" s="45"/>
      <c r="G100" s="45"/>
      <c r="H100" s="77"/>
      <c r="I100" s="34"/>
      <c r="J100" s="34"/>
      <c r="K100" s="34"/>
      <c r="L100" s="34"/>
      <c r="M100" s="34"/>
      <c r="N100" s="45"/>
      <c r="O100" s="45"/>
    </row>
    <row r="101" spans="1:15" ht="42.75" customHeight="1">
      <c r="A101" s="44"/>
      <c r="B101" s="52"/>
      <c r="C101" s="34"/>
      <c r="D101" s="77"/>
      <c r="E101" s="45"/>
      <c r="F101" s="45"/>
      <c r="G101" s="45"/>
      <c r="H101" s="77"/>
      <c r="I101" s="34"/>
      <c r="J101" s="34"/>
      <c r="K101" s="34"/>
      <c r="L101" s="34"/>
      <c r="M101" s="34"/>
      <c r="N101" s="45"/>
      <c r="O101" s="45"/>
    </row>
    <row r="102" spans="1:15" ht="42.75" customHeight="1">
      <c r="A102" s="44"/>
      <c r="B102" s="52"/>
      <c r="C102" s="34"/>
      <c r="D102" s="77"/>
      <c r="E102" s="45"/>
      <c r="F102" s="45"/>
      <c r="G102" s="45"/>
      <c r="H102" s="77"/>
      <c r="I102" s="34"/>
      <c r="J102" s="34"/>
      <c r="K102" s="34"/>
      <c r="L102" s="34"/>
      <c r="M102" s="34"/>
      <c r="N102" s="45"/>
      <c r="O102" s="45"/>
    </row>
    <row r="103" spans="1:15" ht="42.75" customHeight="1">
      <c r="A103" s="44"/>
      <c r="B103" s="52"/>
      <c r="C103" s="34"/>
      <c r="D103" s="77"/>
      <c r="E103" s="45"/>
      <c r="F103" s="45"/>
      <c r="G103" s="45"/>
      <c r="H103" s="77"/>
      <c r="I103" s="34"/>
      <c r="J103" s="34"/>
      <c r="K103" s="34"/>
      <c r="L103" s="34"/>
      <c r="M103" s="34"/>
      <c r="N103" s="45"/>
      <c r="O103" s="45"/>
    </row>
    <row r="104" spans="1:15" ht="42.75" customHeight="1">
      <c r="A104" s="44"/>
      <c r="B104" s="52"/>
      <c r="C104" s="34"/>
      <c r="D104" s="77"/>
      <c r="E104" s="45"/>
      <c r="F104" s="45"/>
      <c r="G104" s="45"/>
      <c r="H104" s="77"/>
      <c r="I104" s="34"/>
      <c r="J104" s="34"/>
      <c r="K104" s="34"/>
      <c r="L104" s="34"/>
      <c r="M104" s="34"/>
      <c r="N104" s="45"/>
      <c r="O104" s="45"/>
    </row>
    <row r="105" spans="1:15" ht="42.75" customHeight="1">
      <c r="A105" s="44"/>
      <c r="B105" s="52"/>
      <c r="C105" s="34"/>
      <c r="D105" s="77"/>
      <c r="E105" s="45"/>
      <c r="F105" s="45"/>
      <c r="G105" s="45"/>
      <c r="H105" s="77"/>
      <c r="I105" s="34"/>
      <c r="J105" s="34"/>
      <c r="K105" s="34"/>
      <c r="L105" s="34"/>
      <c r="M105" s="34"/>
      <c r="N105" s="45"/>
      <c r="O105" s="45"/>
    </row>
    <row r="106" spans="1:15" ht="42.75" customHeight="1">
      <c r="A106" s="44"/>
      <c r="B106" s="52"/>
      <c r="C106" s="34"/>
      <c r="D106" s="77"/>
      <c r="E106" s="45"/>
      <c r="F106" s="45"/>
      <c r="G106" s="45"/>
      <c r="H106" s="77"/>
      <c r="I106" s="34"/>
      <c r="J106" s="34"/>
      <c r="K106" s="34"/>
      <c r="L106" s="34"/>
      <c r="M106" s="34"/>
      <c r="N106" s="45"/>
      <c r="O106" s="45"/>
    </row>
    <row r="107" spans="1:15" ht="42.75" customHeight="1">
      <c r="A107" s="44"/>
      <c r="B107" s="52"/>
      <c r="C107" s="34"/>
      <c r="D107" s="77"/>
      <c r="E107" s="45"/>
      <c r="F107" s="45"/>
      <c r="G107" s="45"/>
      <c r="H107" s="77"/>
      <c r="I107" s="34"/>
      <c r="J107" s="34"/>
      <c r="K107" s="34"/>
      <c r="L107" s="34"/>
      <c r="M107" s="34"/>
      <c r="N107" s="45"/>
      <c r="O107" s="45"/>
    </row>
    <row r="108" spans="1:15" ht="42.75" customHeight="1">
      <c r="A108" s="44"/>
      <c r="B108" s="52"/>
      <c r="C108" s="34"/>
      <c r="D108" s="77"/>
      <c r="E108" s="45"/>
      <c r="F108" s="45"/>
      <c r="G108" s="45"/>
      <c r="H108" s="77"/>
      <c r="I108" s="34"/>
      <c r="J108" s="34"/>
      <c r="K108" s="34"/>
      <c r="L108" s="34"/>
      <c r="M108" s="34"/>
      <c r="N108" s="45"/>
      <c r="O108" s="45"/>
    </row>
    <row r="109" spans="1:15" ht="42.75" customHeight="1">
      <c r="A109" s="44"/>
      <c r="B109" s="52"/>
      <c r="C109" s="34"/>
      <c r="D109" s="77"/>
      <c r="E109" s="45"/>
      <c r="F109" s="45"/>
      <c r="G109" s="45"/>
      <c r="H109" s="77"/>
      <c r="I109" s="34"/>
      <c r="J109" s="34"/>
      <c r="K109" s="34"/>
      <c r="L109" s="34"/>
      <c r="M109" s="34"/>
      <c r="N109" s="45"/>
      <c r="O109" s="45"/>
    </row>
    <row r="110" spans="1:15" ht="42.75" customHeight="1">
      <c r="A110" s="44"/>
      <c r="B110" s="52"/>
      <c r="C110" s="34"/>
      <c r="D110" s="77"/>
      <c r="E110" s="45"/>
      <c r="F110" s="45"/>
      <c r="G110" s="45"/>
      <c r="H110" s="77"/>
      <c r="I110" s="34"/>
      <c r="J110" s="34"/>
      <c r="K110" s="34"/>
      <c r="L110" s="34"/>
      <c r="M110" s="34"/>
      <c r="N110" s="45"/>
      <c r="O110" s="45"/>
    </row>
    <row r="111" spans="1:15" ht="42.75" customHeight="1">
      <c r="A111" s="44"/>
      <c r="B111" s="52"/>
      <c r="C111" s="34"/>
      <c r="D111" s="77"/>
      <c r="E111" s="45"/>
      <c r="F111" s="45"/>
      <c r="G111" s="45"/>
      <c r="H111" s="77"/>
      <c r="I111" s="34"/>
      <c r="J111" s="34"/>
      <c r="K111" s="34"/>
      <c r="L111" s="34"/>
      <c r="M111" s="34"/>
      <c r="N111" s="45"/>
      <c r="O111" s="45"/>
    </row>
    <row r="112" spans="1:15" ht="42.75" customHeight="1">
      <c r="A112" s="44"/>
      <c r="B112" s="52"/>
      <c r="C112" s="34"/>
      <c r="D112" s="77"/>
      <c r="E112" s="45"/>
      <c r="F112" s="45"/>
      <c r="G112" s="45"/>
      <c r="H112" s="77"/>
      <c r="I112" s="34"/>
      <c r="J112" s="34"/>
      <c r="K112" s="34"/>
      <c r="L112" s="34"/>
      <c r="M112" s="34"/>
      <c r="N112" s="45"/>
      <c r="O112" s="45"/>
    </row>
    <row r="113" spans="1:15" ht="42.75" customHeight="1">
      <c r="A113" s="44"/>
      <c r="B113" s="52"/>
      <c r="C113" s="34"/>
      <c r="D113" s="77"/>
      <c r="E113" s="45"/>
      <c r="F113" s="45"/>
      <c r="G113" s="45"/>
      <c r="H113" s="77"/>
      <c r="I113" s="34"/>
      <c r="J113" s="34"/>
      <c r="K113" s="34"/>
      <c r="L113" s="34"/>
      <c r="M113" s="34"/>
      <c r="N113" s="45"/>
      <c r="O113" s="45"/>
    </row>
    <row r="114" spans="1:15" ht="42.75" customHeight="1">
      <c r="A114" s="44"/>
      <c r="B114" s="52"/>
      <c r="C114" s="34"/>
      <c r="D114" s="77"/>
      <c r="E114" s="45"/>
      <c r="F114" s="45"/>
      <c r="G114" s="45"/>
      <c r="H114" s="77"/>
      <c r="I114" s="34"/>
      <c r="J114" s="34"/>
      <c r="K114" s="34"/>
      <c r="L114" s="34"/>
      <c r="M114" s="34"/>
      <c r="N114" s="45"/>
      <c r="O114" s="45"/>
    </row>
    <row r="115" spans="1:15" ht="42.75" customHeight="1">
      <c r="A115" s="44"/>
      <c r="B115" s="52"/>
      <c r="C115" s="34"/>
      <c r="D115" s="77"/>
      <c r="E115" s="45"/>
      <c r="F115" s="45"/>
      <c r="G115" s="45"/>
      <c r="H115" s="77"/>
      <c r="I115" s="34"/>
      <c r="J115" s="34"/>
      <c r="K115" s="34"/>
      <c r="L115" s="34"/>
      <c r="M115" s="34"/>
      <c r="N115" s="45"/>
      <c r="O115" s="45"/>
    </row>
    <row r="116" spans="1:15" ht="42.75" customHeight="1">
      <c r="A116" s="44"/>
      <c r="B116" s="52"/>
      <c r="C116" s="34"/>
      <c r="D116" s="77"/>
      <c r="E116" s="45"/>
      <c r="F116" s="45"/>
      <c r="G116" s="45"/>
      <c r="H116" s="77"/>
      <c r="I116" s="34"/>
      <c r="J116" s="34"/>
      <c r="K116" s="34"/>
      <c r="L116" s="34"/>
      <c r="M116" s="34"/>
      <c r="N116" s="45"/>
      <c r="O116" s="45"/>
    </row>
    <row r="117" spans="1:15" ht="42.75" customHeight="1">
      <c r="A117" s="44"/>
      <c r="B117" s="52"/>
      <c r="C117" s="34"/>
      <c r="D117" s="77"/>
      <c r="E117" s="45"/>
      <c r="F117" s="45"/>
      <c r="G117" s="45"/>
      <c r="H117" s="77"/>
      <c r="I117" s="34"/>
      <c r="J117" s="34"/>
      <c r="K117" s="34"/>
      <c r="L117" s="34"/>
      <c r="M117" s="34"/>
      <c r="N117" s="45"/>
      <c r="O117" s="45"/>
    </row>
    <row r="118" spans="1:15" ht="42.75" customHeight="1">
      <c r="A118" s="44"/>
      <c r="B118" s="52"/>
      <c r="C118" s="34"/>
      <c r="D118" s="77"/>
      <c r="E118" s="45"/>
      <c r="F118" s="45"/>
      <c r="G118" s="45"/>
      <c r="H118" s="77"/>
      <c r="I118" s="34"/>
      <c r="J118" s="34"/>
      <c r="K118" s="34"/>
      <c r="L118" s="34"/>
      <c r="M118" s="34"/>
      <c r="N118" s="45"/>
      <c r="O118" s="45"/>
    </row>
    <row r="119" spans="1:15" ht="42.75" customHeight="1">
      <c r="A119" s="44"/>
      <c r="B119" s="52"/>
      <c r="C119" s="34"/>
      <c r="D119" s="77"/>
      <c r="E119" s="45"/>
      <c r="F119" s="45"/>
      <c r="G119" s="45"/>
      <c r="H119" s="77"/>
      <c r="I119" s="34"/>
      <c r="J119" s="34"/>
      <c r="K119" s="34"/>
      <c r="L119" s="34"/>
      <c r="M119" s="34"/>
      <c r="N119" s="45"/>
      <c r="O119" s="45"/>
    </row>
    <row r="120" spans="1:15" ht="42.75" customHeight="1">
      <c r="A120" s="44"/>
      <c r="B120" s="52"/>
      <c r="C120" s="34"/>
      <c r="D120" s="77"/>
      <c r="E120" s="45"/>
      <c r="F120" s="45"/>
      <c r="G120" s="45"/>
      <c r="H120" s="77"/>
      <c r="I120" s="34"/>
      <c r="J120" s="34"/>
      <c r="K120" s="34"/>
      <c r="L120" s="34"/>
      <c r="M120" s="34"/>
      <c r="N120" s="45"/>
      <c r="O120" s="45"/>
    </row>
    <row r="121" spans="1:15" ht="42.75" customHeight="1">
      <c r="A121" s="44"/>
      <c r="B121" s="52"/>
      <c r="C121" s="34"/>
      <c r="D121" s="77"/>
      <c r="E121" s="45"/>
      <c r="F121" s="45"/>
      <c r="G121" s="45"/>
      <c r="H121" s="77"/>
      <c r="I121" s="34"/>
      <c r="J121" s="34"/>
      <c r="K121" s="34"/>
      <c r="L121" s="34"/>
      <c r="M121" s="34"/>
      <c r="N121" s="45"/>
      <c r="O121" s="45"/>
    </row>
    <row r="122" spans="1:15" ht="42.75" customHeight="1">
      <c r="A122" s="44"/>
      <c r="B122" s="52"/>
      <c r="C122" s="34"/>
      <c r="D122" s="77"/>
      <c r="E122" s="45"/>
      <c r="F122" s="45"/>
      <c r="G122" s="45"/>
      <c r="H122" s="77"/>
      <c r="I122" s="34"/>
      <c r="J122" s="34"/>
      <c r="K122" s="34"/>
      <c r="L122" s="34"/>
      <c r="M122" s="34"/>
      <c r="N122" s="45"/>
      <c r="O122" s="45"/>
    </row>
    <row r="123" spans="1:15" ht="42.75" customHeight="1">
      <c r="A123" s="44"/>
      <c r="B123" s="52"/>
      <c r="C123" s="34"/>
      <c r="D123" s="77"/>
      <c r="E123" s="45"/>
      <c r="F123" s="45"/>
      <c r="G123" s="45"/>
      <c r="H123" s="77"/>
      <c r="I123" s="34"/>
      <c r="J123" s="34"/>
      <c r="K123" s="34"/>
      <c r="L123" s="34"/>
      <c r="M123" s="34"/>
      <c r="N123" s="45"/>
      <c r="O123" s="45"/>
    </row>
    <row r="124" spans="1:15" ht="42.75" customHeight="1">
      <c r="A124" s="44"/>
      <c r="B124" s="52"/>
      <c r="C124" s="34"/>
      <c r="D124" s="77"/>
      <c r="E124" s="45"/>
      <c r="F124" s="45"/>
      <c r="G124" s="45"/>
      <c r="H124" s="77"/>
      <c r="I124" s="34"/>
      <c r="J124" s="34"/>
      <c r="K124" s="34"/>
      <c r="L124" s="34"/>
      <c r="M124" s="34"/>
      <c r="N124" s="45"/>
      <c r="O124" s="45"/>
    </row>
    <row r="125" spans="1:15" ht="42.75" customHeight="1">
      <c r="A125" s="44"/>
      <c r="B125" s="52"/>
      <c r="C125" s="34"/>
      <c r="D125" s="77"/>
      <c r="E125" s="45"/>
      <c r="F125" s="45"/>
      <c r="G125" s="45"/>
      <c r="H125" s="77"/>
      <c r="I125" s="34"/>
      <c r="J125" s="34"/>
      <c r="K125" s="34"/>
      <c r="L125" s="34"/>
      <c r="M125" s="34"/>
      <c r="N125" s="45"/>
      <c r="O125" s="45"/>
    </row>
    <row r="126" spans="1:15" ht="42.75" customHeight="1">
      <c r="A126" s="44"/>
      <c r="B126" s="52"/>
      <c r="C126" s="34"/>
      <c r="D126" s="77"/>
      <c r="E126" s="45"/>
      <c r="F126" s="45"/>
      <c r="G126" s="45"/>
      <c r="H126" s="77"/>
      <c r="I126" s="34"/>
      <c r="J126" s="34"/>
      <c r="K126" s="34"/>
      <c r="L126" s="34"/>
      <c r="M126" s="34"/>
      <c r="N126" s="45"/>
      <c r="O126" s="45"/>
    </row>
    <row r="127" spans="1:15" ht="42.75" customHeight="1">
      <c r="A127" s="44"/>
      <c r="B127" s="52"/>
      <c r="C127" s="34"/>
      <c r="D127" s="77"/>
      <c r="E127" s="45"/>
      <c r="F127" s="45"/>
      <c r="G127" s="45"/>
      <c r="H127" s="77"/>
      <c r="I127" s="34"/>
      <c r="J127" s="34"/>
      <c r="K127" s="34"/>
      <c r="L127" s="34"/>
      <c r="M127" s="34"/>
      <c r="N127" s="45"/>
      <c r="O127" s="45"/>
    </row>
    <row r="128" spans="1:15" ht="42.75" customHeight="1">
      <c r="A128" s="44"/>
      <c r="B128" s="52"/>
      <c r="C128" s="34"/>
      <c r="D128" s="77"/>
      <c r="E128" s="45"/>
      <c r="F128" s="45"/>
      <c r="G128" s="45"/>
      <c r="H128" s="77"/>
      <c r="I128" s="34"/>
      <c r="J128" s="34"/>
      <c r="K128" s="34"/>
      <c r="L128" s="34"/>
      <c r="M128" s="34"/>
      <c r="N128" s="45"/>
      <c r="O128" s="45"/>
    </row>
    <row r="129" spans="1:15" ht="42.75" customHeight="1">
      <c r="A129" s="44"/>
      <c r="B129" s="52"/>
      <c r="C129" s="34"/>
      <c r="D129" s="77"/>
      <c r="E129" s="45"/>
      <c r="F129" s="45"/>
      <c r="G129" s="45"/>
      <c r="H129" s="77"/>
      <c r="I129" s="34"/>
      <c r="J129" s="34"/>
      <c r="K129" s="34"/>
      <c r="L129" s="34"/>
      <c r="M129" s="34"/>
      <c r="N129" s="45"/>
      <c r="O129" s="45"/>
    </row>
    <row r="130" spans="1:15" ht="42.75" customHeight="1">
      <c r="A130" s="44"/>
      <c r="B130" s="52"/>
      <c r="C130" s="34"/>
      <c r="D130" s="77"/>
      <c r="E130" s="45"/>
      <c r="F130" s="45"/>
      <c r="G130" s="45"/>
      <c r="H130" s="77"/>
      <c r="I130" s="34"/>
      <c r="J130" s="34"/>
      <c r="K130" s="34"/>
      <c r="L130" s="34"/>
      <c r="M130" s="34"/>
      <c r="N130" s="45"/>
      <c r="O130" s="45"/>
    </row>
    <row r="131" spans="1:15" ht="42.75" customHeight="1">
      <c r="A131" s="44"/>
      <c r="B131" s="52"/>
      <c r="C131" s="34"/>
      <c r="D131" s="77"/>
      <c r="E131" s="45"/>
      <c r="F131" s="45"/>
      <c r="G131" s="45"/>
      <c r="H131" s="77"/>
      <c r="I131" s="34"/>
      <c r="J131" s="34"/>
      <c r="K131" s="34"/>
      <c r="L131" s="34"/>
      <c r="M131" s="34"/>
      <c r="N131" s="45"/>
      <c r="O131" s="45"/>
    </row>
    <row r="132" spans="1:15" ht="42.75" customHeight="1">
      <c r="A132" s="44"/>
      <c r="B132" s="52"/>
      <c r="C132" s="34"/>
      <c r="D132" s="77"/>
      <c r="E132" s="45"/>
      <c r="F132" s="45"/>
      <c r="G132" s="45"/>
      <c r="H132" s="77"/>
      <c r="I132" s="34"/>
      <c r="J132" s="34"/>
      <c r="K132" s="34"/>
      <c r="L132" s="34"/>
      <c r="M132" s="34"/>
      <c r="N132" s="45"/>
      <c r="O132" s="45"/>
    </row>
    <row r="133" spans="1:15" ht="42.75" customHeight="1">
      <c r="A133" s="44"/>
      <c r="B133" s="52"/>
      <c r="C133" s="34"/>
      <c r="D133" s="77"/>
      <c r="E133" s="45"/>
      <c r="F133" s="45"/>
      <c r="G133" s="45"/>
      <c r="H133" s="77"/>
      <c r="I133" s="34"/>
      <c r="J133" s="34"/>
      <c r="K133" s="34"/>
      <c r="L133" s="34"/>
      <c r="M133" s="34"/>
      <c r="N133" s="45"/>
      <c r="O133" s="45"/>
    </row>
    <row r="134" spans="1:15" ht="42.75" customHeight="1">
      <c r="A134" s="44"/>
      <c r="B134" s="52"/>
      <c r="C134" s="34"/>
      <c r="D134" s="77"/>
      <c r="E134" s="45"/>
      <c r="F134" s="45"/>
      <c r="G134" s="45"/>
      <c r="H134" s="77"/>
      <c r="I134" s="34"/>
      <c r="J134" s="34"/>
      <c r="K134" s="34"/>
      <c r="L134" s="34"/>
      <c r="M134" s="34"/>
      <c r="N134" s="45"/>
      <c r="O134" s="45"/>
    </row>
    <row r="135" spans="1:15" ht="42.75" customHeight="1">
      <c r="A135" s="44"/>
      <c r="B135" s="52"/>
      <c r="C135" s="34"/>
      <c r="D135" s="77"/>
      <c r="E135" s="45"/>
      <c r="F135" s="45"/>
      <c r="G135" s="45"/>
      <c r="H135" s="77"/>
      <c r="I135" s="34"/>
      <c r="J135" s="34"/>
      <c r="K135" s="34"/>
      <c r="L135" s="34"/>
      <c r="M135" s="34"/>
      <c r="N135" s="45"/>
      <c r="O135" s="45"/>
    </row>
    <row r="136" spans="1:15" ht="42.75" customHeight="1">
      <c r="A136" s="44"/>
      <c r="B136" s="52"/>
      <c r="C136" s="34"/>
      <c r="D136" s="77"/>
      <c r="E136" s="45"/>
      <c r="F136" s="45"/>
      <c r="G136" s="45"/>
      <c r="H136" s="77"/>
      <c r="I136" s="34"/>
      <c r="J136" s="34"/>
      <c r="K136" s="34"/>
      <c r="L136" s="34"/>
      <c r="M136" s="34"/>
      <c r="N136" s="45"/>
      <c r="O136" s="45"/>
    </row>
    <row r="137" spans="1:15" ht="42.75" customHeight="1">
      <c r="A137" s="44"/>
      <c r="B137" s="52"/>
      <c r="C137" s="34"/>
      <c r="D137" s="77"/>
      <c r="E137" s="45"/>
      <c r="F137" s="45"/>
      <c r="G137" s="45"/>
      <c r="H137" s="77"/>
      <c r="I137" s="34"/>
      <c r="J137" s="34"/>
      <c r="K137" s="34"/>
      <c r="L137" s="34"/>
      <c r="M137" s="34"/>
      <c r="N137" s="45"/>
      <c r="O137" s="45"/>
    </row>
    <row r="138" spans="1:15" ht="42.75" customHeight="1">
      <c r="A138" s="44"/>
      <c r="B138" s="52"/>
      <c r="C138" s="34"/>
      <c r="D138" s="77"/>
      <c r="E138" s="45"/>
      <c r="F138" s="45"/>
      <c r="G138" s="45"/>
      <c r="H138" s="77"/>
      <c r="I138" s="34"/>
      <c r="J138" s="34"/>
      <c r="K138" s="34"/>
      <c r="L138" s="34"/>
      <c r="M138" s="34"/>
      <c r="N138" s="45"/>
      <c r="O138" s="45"/>
    </row>
    <row r="139" spans="1:15" ht="42.75" customHeight="1">
      <c r="A139" s="44"/>
      <c r="B139" s="52"/>
      <c r="C139" s="34"/>
      <c r="D139" s="77"/>
      <c r="E139" s="45"/>
      <c r="F139" s="45"/>
      <c r="G139" s="45"/>
      <c r="H139" s="77"/>
      <c r="I139" s="34"/>
      <c r="J139" s="34"/>
      <c r="K139" s="34"/>
      <c r="L139" s="34"/>
      <c r="M139" s="34"/>
      <c r="N139" s="45"/>
      <c r="O139" s="45"/>
    </row>
    <row r="140" spans="1:15" ht="42.75" customHeight="1">
      <c r="A140" s="44"/>
      <c r="B140" s="52"/>
      <c r="C140" s="34"/>
      <c r="D140" s="77"/>
      <c r="E140" s="45"/>
      <c r="F140" s="45"/>
      <c r="G140" s="45"/>
      <c r="H140" s="77"/>
      <c r="I140" s="34"/>
      <c r="J140" s="34"/>
      <c r="K140" s="34"/>
      <c r="L140" s="34"/>
      <c r="M140" s="34"/>
      <c r="N140" s="45"/>
      <c r="O140" s="45"/>
    </row>
    <row r="141" spans="1:15" ht="42.75" customHeight="1">
      <c r="A141" s="44"/>
      <c r="B141" s="52"/>
      <c r="C141" s="34"/>
      <c r="D141" s="77"/>
      <c r="E141" s="45"/>
      <c r="F141" s="45"/>
      <c r="G141" s="45"/>
      <c r="H141" s="77"/>
      <c r="I141" s="34"/>
      <c r="J141" s="34"/>
      <c r="K141" s="34"/>
      <c r="L141" s="34"/>
      <c r="M141" s="34"/>
      <c r="N141" s="45"/>
      <c r="O141" s="45"/>
    </row>
    <row r="142" spans="1:15" ht="42.75" customHeight="1">
      <c r="A142" s="44"/>
      <c r="B142" s="52"/>
      <c r="C142" s="34"/>
      <c r="D142" s="77"/>
      <c r="E142" s="45"/>
      <c r="F142" s="45"/>
      <c r="G142" s="45"/>
      <c r="H142" s="77"/>
      <c r="I142" s="34"/>
      <c r="J142" s="34"/>
      <c r="K142" s="34"/>
      <c r="L142" s="34"/>
      <c r="M142" s="34"/>
      <c r="N142" s="45"/>
      <c r="O142" s="45"/>
    </row>
    <row r="143" spans="1:15" ht="42.75" customHeight="1">
      <c r="A143" s="44"/>
      <c r="B143" s="52"/>
      <c r="C143" s="34"/>
      <c r="D143" s="77"/>
      <c r="E143" s="45"/>
      <c r="F143" s="45"/>
      <c r="G143" s="45"/>
      <c r="H143" s="77"/>
      <c r="I143" s="34"/>
      <c r="J143" s="34"/>
      <c r="K143" s="34"/>
      <c r="L143" s="34"/>
      <c r="M143" s="34"/>
      <c r="N143" s="45"/>
      <c r="O143" s="45"/>
    </row>
    <row r="144" spans="1:15" ht="42.75" customHeight="1">
      <c r="A144" s="44"/>
      <c r="B144" s="52"/>
      <c r="C144" s="34"/>
      <c r="D144" s="77"/>
      <c r="E144" s="45"/>
      <c r="F144" s="45"/>
      <c r="G144" s="45"/>
      <c r="H144" s="77"/>
      <c r="I144" s="34"/>
      <c r="J144" s="34"/>
      <c r="K144" s="34"/>
      <c r="L144" s="34"/>
      <c r="M144" s="34"/>
      <c r="N144" s="45"/>
      <c r="O144" s="45"/>
    </row>
    <row r="145" spans="1:15" ht="42.75" customHeight="1">
      <c r="A145" s="44"/>
      <c r="B145" s="52"/>
      <c r="C145" s="34"/>
      <c r="D145" s="77"/>
      <c r="E145" s="45"/>
      <c r="F145" s="45"/>
      <c r="G145" s="45"/>
      <c r="H145" s="77"/>
      <c r="I145" s="34"/>
      <c r="J145" s="34"/>
      <c r="K145" s="34"/>
      <c r="L145" s="34"/>
      <c r="M145" s="34"/>
      <c r="N145" s="45"/>
      <c r="O145" s="45"/>
    </row>
    <row r="146" spans="1:15" ht="42.75" customHeight="1">
      <c r="A146" s="44"/>
      <c r="B146" s="52"/>
      <c r="C146" s="34"/>
      <c r="D146" s="77"/>
      <c r="E146" s="45"/>
      <c r="F146" s="45"/>
      <c r="G146" s="45"/>
      <c r="H146" s="77"/>
      <c r="I146" s="34"/>
      <c r="J146" s="34"/>
      <c r="K146" s="34"/>
      <c r="L146" s="34"/>
      <c r="M146" s="34"/>
      <c r="N146" s="45"/>
      <c r="O146" s="45"/>
    </row>
    <row r="147" spans="1:15" ht="42.75" customHeight="1">
      <c r="A147" s="44"/>
      <c r="B147" s="52"/>
      <c r="C147" s="34"/>
      <c r="D147" s="77"/>
      <c r="E147" s="45"/>
      <c r="F147" s="45"/>
      <c r="G147" s="45"/>
      <c r="H147" s="77"/>
      <c r="I147" s="34"/>
      <c r="J147" s="34"/>
      <c r="K147" s="34"/>
      <c r="L147" s="34"/>
      <c r="M147" s="34"/>
      <c r="N147" s="45"/>
      <c r="O147" s="45"/>
    </row>
    <row r="148" spans="1:15" ht="42.75" customHeight="1">
      <c r="A148" s="44"/>
      <c r="B148" s="52"/>
      <c r="C148" s="34"/>
      <c r="D148" s="77"/>
      <c r="E148" s="45"/>
      <c r="F148" s="45"/>
      <c r="G148" s="45"/>
      <c r="H148" s="77"/>
      <c r="I148" s="34"/>
      <c r="J148" s="34"/>
      <c r="K148" s="34"/>
      <c r="L148" s="34"/>
      <c r="M148" s="34"/>
      <c r="N148" s="45"/>
      <c r="O148" s="45"/>
    </row>
    <row r="149" spans="1:15" ht="42.75" customHeight="1">
      <c r="A149" s="44"/>
      <c r="B149" s="52"/>
      <c r="C149" s="34"/>
      <c r="D149" s="77"/>
      <c r="E149" s="45"/>
      <c r="F149" s="45"/>
      <c r="G149" s="45"/>
      <c r="H149" s="77"/>
      <c r="I149" s="34"/>
      <c r="J149" s="34"/>
      <c r="K149" s="34"/>
      <c r="L149" s="34"/>
      <c r="M149" s="34"/>
      <c r="N149" s="45"/>
      <c r="O149" s="45"/>
    </row>
    <row r="150" spans="1:15" ht="42.75" customHeight="1">
      <c r="A150" s="44"/>
      <c r="B150" s="52"/>
      <c r="C150" s="34"/>
      <c r="D150" s="77"/>
      <c r="E150" s="45"/>
      <c r="F150" s="45"/>
      <c r="G150" s="45"/>
      <c r="H150" s="77"/>
      <c r="I150" s="34"/>
      <c r="J150" s="34"/>
      <c r="K150" s="34"/>
      <c r="L150" s="34"/>
      <c r="M150" s="34"/>
      <c r="N150" s="45"/>
      <c r="O150" s="45"/>
    </row>
    <row r="151" spans="1:15" ht="42.75" customHeight="1">
      <c r="A151" s="44"/>
      <c r="B151" s="52"/>
      <c r="C151" s="34"/>
      <c r="D151" s="77"/>
      <c r="E151" s="45"/>
      <c r="F151" s="45"/>
      <c r="G151" s="45"/>
      <c r="H151" s="77"/>
      <c r="I151" s="34"/>
      <c r="J151" s="34"/>
      <c r="K151" s="34"/>
      <c r="L151" s="34"/>
      <c r="M151" s="34"/>
      <c r="N151" s="45"/>
      <c r="O151" s="45"/>
    </row>
    <row r="152" spans="1:15" ht="42.75" customHeight="1">
      <c r="A152" s="44"/>
      <c r="B152" s="52"/>
      <c r="C152" s="34"/>
      <c r="D152" s="77"/>
      <c r="E152" s="45"/>
      <c r="F152" s="45"/>
      <c r="G152" s="45"/>
      <c r="H152" s="77"/>
      <c r="I152" s="34"/>
      <c r="J152" s="34"/>
      <c r="K152" s="34"/>
      <c r="L152" s="34"/>
      <c r="M152" s="34"/>
      <c r="N152" s="45"/>
      <c r="O152" s="45"/>
    </row>
    <row r="153" spans="1:15" ht="42.75" customHeight="1">
      <c r="A153" s="44"/>
      <c r="B153" s="52"/>
      <c r="C153" s="34"/>
      <c r="D153" s="77"/>
      <c r="E153" s="45"/>
      <c r="F153" s="45"/>
      <c r="G153" s="45"/>
      <c r="H153" s="77"/>
      <c r="I153" s="34"/>
      <c r="J153" s="34"/>
      <c r="K153" s="34"/>
      <c r="L153" s="34"/>
      <c r="M153" s="34"/>
      <c r="N153" s="45"/>
      <c r="O153" s="45"/>
    </row>
    <row r="154" spans="1:15" ht="42.75" customHeight="1">
      <c r="A154" s="44"/>
      <c r="B154" s="52"/>
      <c r="C154" s="34"/>
      <c r="D154" s="77"/>
      <c r="E154" s="45"/>
      <c r="F154" s="45"/>
      <c r="G154" s="45"/>
      <c r="H154" s="77"/>
      <c r="I154" s="34"/>
      <c r="J154" s="34"/>
      <c r="K154" s="34"/>
      <c r="L154" s="34"/>
      <c r="M154" s="34"/>
      <c r="N154" s="45"/>
      <c r="O154" s="45"/>
    </row>
    <row r="155" spans="1:15" ht="42.75" customHeight="1">
      <c r="A155" s="44"/>
      <c r="B155" s="52"/>
      <c r="C155" s="34"/>
      <c r="D155" s="77"/>
      <c r="E155" s="45"/>
      <c r="F155" s="45"/>
      <c r="G155" s="45"/>
      <c r="H155" s="77"/>
      <c r="I155" s="34"/>
      <c r="J155" s="34"/>
      <c r="K155" s="34"/>
      <c r="L155" s="34"/>
      <c r="M155" s="34"/>
      <c r="N155" s="45"/>
      <c r="O155" s="45"/>
    </row>
    <row r="156" spans="1:15" ht="42.75" customHeight="1">
      <c r="A156" s="44"/>
      <c r="B156" s="52"/>
      <c r="C156" s="34"/>
      <c r="D156" s="77"/>
      <c r="E156" s="45"/>
      <c r="F156" s="45"/>
      <c r="G156" s="45"/>
      <c r="H156" s="77"/>
      <c r="I156" s="34"/>
      <c r="J156" s="34"/>
      <c r="K156" s="34"/>
      <c r="L156" s="34"/>
      <c r="M156" s="34"/>
      <c r="N156" s="45"/>
      <c r="O156" s="45"/>
    </row>
    <row r="157" spans="1:15" ht="42.75" customHeight="1">
      <c r="A157" s="44"/>
      <c r="B157" s="52"/>
      <c r="C157" s="34"/>
      <c r="D157" s="77"/>
      <c r="E157" s="45"/>
      <c r="F157" s="45"/>
      <c r="G157" s="45"/>
      <c r="H157" s="77"/>
      <c r="I157" s="34"/>
      <c r="J157" s="34"/>
      <c r="K157" s="34"/>
      <c r="L157" s="34"/>
      <c r="M157" s="34"/>
      <c r="N157" s="45"/>
      <c r="O157" s="45"/>
    </row>
    <row r="158" spans="1:15" ht="42.75" customHeight="1">
      <c r="A158" s="44"/>
      <c r="B158" s="52"/>
      <c r="C158" s="34"/>
      <c r="D158" s="77"/>
      <c r="E158" s="45"/>
      <c r="F158" s="45"/>
      <c r="G158" s="45"/>
      <c r="H158" s="77"/>
      <c r="I158" s="34"/>
      <c r="J158" s="34"/>
      <c r="K158" s="34"/>
      <c r="L158" s="34"/>
      <c r="M158" s="34"/>
      <c r="N158" s="45"/>
      <c r="O158" s="45"/>
    </row>
    <row r="159" spans="1:15" ht="42.75" customHeight="1">
      <c r="A159" s="44"/>
      <c r="B159" s="52"/>
      <c r="C159" s="34"/>
      <c r="D159" s="77"/>
      <c r="E159" s="45"/>
      <c r="F159" s="45"/>
      <c r="G159" s="45"/>
      <c r="H159" s="77"/>
      <c r="I159" s="34"/>
      <c r="J159" s="34"/>
      <c r="K159" s="34"/>
      <c r="L159" s="34"/>
      <c r="M159" s="34"/>
      <c r="N159" s="45"/>
      <c r="O159" s="45"/>
    </row>
    <row r="160" spans="1:15" ht="42.75" customHeight="1">
      <c r="A160" s="44"/>
      <c r="B160" s="52"/>
      <c r="C160" s="34"/>
      <c r="D160" s="77"/>
      <c r="E160" s="45"/>
      <c r="F160" s="45"/>
      <c r="G160" s="45"/>
      <c r="H160" s="77"/>
      <c r="I160" s="34"/>
      <c r="J160" s="34"/>
      <c r="K160" s="34"/>
      <c r="L160" s="34"/>
      <c r="M160" s="34"/>
      <c r="N160" s="45"/>
      <c r="O160" s="45"/>
    </row>
    <row r="161" spans="1:15" ht="42.75" customHeight="1">
      <c r="A161" s="44"/>
      <c r="B161" s="52"/>
      <c r="C161" s="34"/>
      <c r="D161" s="77"/>
      <c r="E161" s="45"/>
      <c r="F161" s="45"/>
      <c r="G161" s="45"/>
      <c r="H161" s="45"/>
      <c r="I161" s="34"/>
      <c r="J161" s="34"/>
      <c r="K161" s="34"/>
      <c r="L161" s="34"/>
      <c r="M161" s="34"/>
      <c r="N161" s="45"/>
      <c r="O161" s="45"/>
    </row>
    <row r="162" spans="1:15" ht="42.75" customHeight="1">
      <c r="A162" s="44"/>
      <c r="B162" s="52"/>
      <c r="C162" s="34"/>
      <c r="D162" s="77"/>
      <c r="E162" s="45"/>
      <c r="F162" s="45"/>
      <c r="G162" s="45"/>
      <c r="H162" s="45"/>
      <c r="I162" s="34"/>
      <c r="J162" s="34"/>
      <c r="K162" s="34"/>
      <c r="L162" s="34"/>
      <c r="M162" s="34"/>
      <c r="N162" s="45"/>
      <c r="O162" s="45"/>
    </row>
    <row r="163" spans="1:15" ht="42.75" customHeight="1">
      <c r="A163" s="44"/>
      <c r="B163" s="52"/>
      <c r="C163" s="34"/>
      <c r="D163" s="77"/>
      <c r="E163" s="45"/>
      <c r="F163" s="45"/>
      <c r="G163" s="45"/>
      <c r="H163" s="45"/>
      <c r="I163" s="34"/>
      <c r="J163" s="34"/>
      <c r="K163" s="34"/>
      <c r="L163" s="34"/>
      <c r="M163" s="34"/>
      <c r="N163" s="45"/>
      <c r="O163" s="45"/>
    </row>
    <row r="164" spans="1:15" ht="42.75" customHeight="1">
      <c r="A164" s="44"/>
      <c r="B164" s="52"/>
      <c r="C164" s="34"/>
      <c r="D164" s="77"/>
      <c r="E164" s="45"/>
      <c r="F164" s="45"/>
      <c r="G164" s="45"/>
      <c r="H164" s="45"/>
      <c r="I164" s="34"/>
      <c r="J164" s="34"/>
      <c r="K164" s="34"/>
      <c r="L164" s="34"/>
      <c r="M164" s="34"/>
      <c r="N164" s="45"/>
      <c r="O164" s="45"/>
    </row>
    <row r="165" spans="1:15" ht="42.75" customHeight="1">
      <c r="A165" s="44"/>
      <c r="B165" s="52"/>
      <c r="C165" s="34"/>
      <c r="D165" s="77"/>
      <c r="E165" s="45"/>
      <c r="F165" s="45"/>
      <c r="G165" s="45"/>
      <c r="H165" s="45"/>
      <c r="I165" s="34"/>
      <c r="J165" s="34"/>
      <c r="K165" s="34"/>
      <c r="L165" s="34"/>
      <c r="M165" s="34"/>
      <c r="N165" s="45"/>
      <c r="O165" s="45"/>
    </row>
    <row r="166" spans="1:15" ht="42.75" customHeight="1">
      <c r="A166" s="44"/>
      <c r="B166" s="52"/>
      <c r="C166" s="34"/>
      <c r="D166" s="77"/>
      <c r="E166" s="45"/>
      <c r="F166" s="45"/>
      <c r="G166" s="45"/>
      <c r="H166" s="45"/>
      <c r="I166" s="34"/>
      <c r="J166" s="34"/>
      <c r="K166" s="34"/>
      <c r="L166" s="34"/>
      <c r="M166" s="34"/>
      <c r="N166" s="45"/>
      <c r="O166" s="45"/>
    </row>
    <row r="167" spans="1:15" ht="42.75" customHeight="1">
      <c r="A167" s="44"/>
      <c r="B167" s="52"/>
      <c r="C167" s="34"/>
      <c r="D167" s="77"/>
      <c r="E167" s="45"/>
      <c r="F167" s="45"/>
      <c r="G167" s="45"/>
      <c r="H167" s="45"/>
      <c r="I167" s="34"/>
      <c r="J167" s="34"/>
      <c r="K167" s="34"/>
      <c r="L167" s="34"/>
      <c r="M167" s="34"/>
      <c r="N167" s="45"/>
      <c r="O167" s="45"/>
    </row>
    <row r="168" spans="1:15" ht="42.75" customHeight="1">
      <c r="A168" s="44"/>
      <c r="B168" s="52"/>
      <c r="C168" s="34"/>
      <c r="D168" s="77"/>
      <c r="E168" s="45"/>
      <c r="F168" s="45"/>
      <c r="G168" s="45"/>
      <c r="H168" s="45"/>
      <c r="I168" s="34"/>
      <c r="J168" s="34"/>
      <c r="K168" s="34"/>
      <c r="L168" s="34"/>
      <c r="M168" s="34"/>
      <c r="N168" s="45"/>
      <c r="O168" s="45"/>
    </row>
    <row r="169" spans="1:15" ht="42.75" customHeight="1">
      <c r="A169" s="44"/>
      <c r="B169" s="52"/>
      <c r="C169" s="34"/>
      <c r="D169" s="77"/>
      <c r="E169" s="45"/>
      <c r="F169" s="45"/>
      <c r="G169" s="45"/>
      <c r="H169" s="45"/>
      <c r="I169" s="34"/>
      <c r="J169" s="34"/>
      <c r="K169" s="34"/>
      <c r="L169" s="34"/>
      <c r="M169" s="34"/>
      <c r="N169" s="45"/>
      <c r="O169" s="45"/>
    </row>
    <row r="170" spans="1:15" ht="42.75" customHeight="1">
      <c r="A170" s="44"/>
      <c r="B170" s="52"/>
      <c r="C170" s="34"/>
      <c r="D170" s="77"/>
      <c r="E170" s="45"/>
      <c r="F170" s="45"/>
      <c r="G170" s="45"/>
      <c r="H170" s="45"/>
      <c r="I170" s="34"/>
      <c r="J170" s="34"/>
      <c r="K170" s="34"/>
      <c r="L170" s="34"/>
      <c r="M170" s="34"/>
      <c r="N170" s="45"/>
      <c r="O170" s="45"/>
    </row>
    <row r="171" spans="1:15" ht="42.75" customHeight="1">
      <c r="A171" s="44"/>
      <c r="B171" s="52"/>
      <c r="C171" s="34"/>
      <c r="D171" s="77"/>
      <c r="E171" s="45"/>
      <c r="F171" s="45"/>
      <c r="G171" s="45"/>
      <c r="H171" s="45"/>
      <c r="I171" s="34"/>
      <c r="J171" s="34"/>
      <c r="K171" s="34"/>
      <c r="L171" s="34"/>
      <c r="M171" s="34"/>
      <c r="N171" s="45"/>
      <c r="O171" s="45"/>
    </row>
    <row r="172" spans="1:15" ht="42.75" customHeight="1">
      <c r="A172" s="44"/>
      <c r="B172" s="52"/>
      <c r="C172" s="34"/>
      <c r="D172" s="77"/>
      <c r="E172" s="45"/>
      <c r="F172" s="45"/>
      <c r="G172" s="45"/>
      <c r="H172" s="45"/>
      <c r="I172" s="34"/>
      <c r="J172" s="34"/>
      <c r="K172" s="34"/>
      <c r="L172" s="34"/>
      <c r="M172" s="34"/>
      <c r="N172" s="45"/>
      <c r="O172" s="45"/>
    </row>
    <row r="173" spans="1:15" ht="42.75" customHeight="1">
      <c r="A173" s="44"/>
      <c r="B173" s="52"/>
      <c r="C173" s="34"/>
      <c r="D173" s="77"/>
      <c r="E173" s="45"/>
      <c r="F173" s="45"/>
      <c r="G173" s="45"/>
      <c r="H173" s="45"/>
      <c r="I173" s="34"/>
      <c r="J173" s="34"/>
      <c r="K173" s="34"/>
      <c r="L173" s="34"/>
      <c r="M173" s="34"/>
      <c r="N173" s="45"/>
      <c r="O173" s="45"/>
    </row>
    <row r="174" spans="1:15" ht="42.75" customHeight="1">
      <c r="A174" s="44"/>
      <c r="B174" s="52"/>
      <c r="C174" s="34"/>
      <c r="D174" s="77"/>
      <c r="E174" s="45"/>
      <c r="F174" s="45"/>
      <c r="G174" s="45"/>
      <c r="H174" s="45"/>
      <c r="I174" s="34"/>
      <c r="J174" s="34"/>
      <c r="K174" s="34"/>
      <c r="L174" s="34"/>
      <c r="M174" s="34"/>
      <c r="N174" s="45"/>
      <c r="O174" s="45"/>
    </row>
    <row r="175" spans="1:15" ht="42.75" customHeight="1">
      <c r="A175" s="44"/>
      <c r="B175" s="52"/>
      <c r="C175" s="34"/>
      <c r="D175" s="77"/>
      <c r="E175" s="45"/>
      <c r="F175" s="45"/>
      <c r="G175" s="45"/>
      <c r="H175" s="45"/>
      <c r="I175" s="34"/>
      <c r="J175" s="34"/>
      <c r="K175" s="34"/>
      <c r="L175" s="34"/>
      <c r="M175" s="34"/>
      <c r="N175" s="45"/>
      <c r="O175" s="45"/>
    </row>
    <row r="176" spans="1:15" ht="42.75" customHeight="1">
      <c r="A176" s="44"/>
      <c r="B176" s="52"/>
      <c r="C176" s="34"/>
      <c r="D176" s="77"/>
      <c r="E176" s="45"/>
      <c r="F176" s="45"/>
      <c r="G176" s="45"/>
      <c r="H176" s="45"/>
      <c r="I176" s="34"/>
      <c r="J176" s="34"/>
      <c r="K176" s="34"/>
      <c r="L176" s="34"/>
      <c r="M176" s="34"/>
      <c r="N176" s="45"/>
      <c r="O176" s="45"/>
    </row>
    <row r="177" spans="1:15" ht="42.75" customHeight="1">
      <c r="A177" s="44"/>
      <c r="B177" s="52"/>
      <c r="C177" s="34"/>
      <c r="D177" s="77"/>
      <c r="E177" s="45"/>
      <c r="F177" s="45"/>
      <c r="G177" s="45"/>
      <c r="H177" s="45"/>
      <c r="I177" s="34"/>
      <c r="J177" s="34"/>
      <c r="K177" s="34"/>
      <c r="L177" s="34"/>
      <c r="M177" s="34"/>
      <c r="N177" s="45"/>
      <c r="O177" s="45"/>
    </row>
    <row r="178" spans="1:15" ht="42.75" customHeight="1">
      <c r="A178" s="44"/>
      <c r="B178" s="52"/>
      <c r="C178" s="34"/>
      <c r="D178" s="77"/>
      <c r="E178" s="45"/>
      <c r="F178" s="45"/>
      <c r="G178" s="45"/>
      <c r="H178" s="45"/>
      <c r="I178" s="34"/>
      <c r="J178" s="34"/>
      <c r="K178" s="34"/>
      <c r="L178" s="34"/>
      <c r="M178" s="34"/>
      <c r="N178" s="45"/>
      <c r="O178" s="45"/>
    </row>
    <row r="179" spans="1:15" ht="42.75" customHeight="1">
      <c r="A179" s="44"/>
      <c r="B179" s="52"/>
      <c r="C179" s="34"/>
      <c r="D179" s="77"/>
      <c r="E179" s="45"/>
      <c r="F179" s="45"/>
      <c r="G179" s="45"/>
      <c r="H179" s="45"/>
      <c r="I179" s="34"/>
      <c r="J179" s="34"/>
      <c r="K179" s="34"/>
      <c r="L179" s="34"/>
      <c r="M179" s="34"/>
      <c r="N179" s="45"/>
      <c r="O179" s="45"/>
    </row>
    <row r="180" spans="1:15" ht="42.75" customHeight="1">
      <c r="A180" s="44"/>
      <c r="B180" s="52"/>
      <c r="C180" s="34"/>
      <c r="D180" s="77"/>
      <c r="E180" s="45"/>
      <c r="F180" s="45"/>
      <c r="G180" s="45"/>
      <c r="H180" s="45"/>
      <c r="I180" s="34"/>
      <c r="J180" s="34"/>
      <c r="K180" s="34"/>
      <c r="L180" s="34"/>
      <c r="M180" s="34"/>
      <c r="N180" s="45"/>
      <c r="O180" s="45"/>
    </row>
    <row r="181" spans="1:15" ht="42.75" customHeight="1">
      <c r="A181" s="44"/>
      <c r="B181" s="52"/>
      <c r="C181" s="34"/>
      <c r="D181" s="77"/>
      <c r="E181" s="45"/>
      <c r="F181" s="45"/>
      <c r="G181" s="45"/>
      <c r="H181" s="45"/>
      <c r="I181" s="34"/>
      <c r="J181" s="34"/>
      <c r="K181" s="34"/>
      <c r="L181" s="34"/>
      <c r="M181" s="34"/>
      <c r="N181" s="45"/>
      <c r="O181" s="45"/>
    </row>
    <row r="182" spans="1:15" ht="42.75" customHeight="1">
      <c r="A182" s="44"/>
      <c r="B182" s="52"/>
      <c r="C182" s="34"/>
      <c r="D182" s="77"/>
      <c r="E182" s="45"/>
      <c r="F182" s="45"/>
      <c r="G182" s="45"/>
      <c r="H182" s="45"/>
      <c r="I182" s="34"/>
      <c r="J182" s="34"/>
      <c r="K182" s="34"/>
      <c r="L182" s="34"/>
      <c r="M182" s="34"/>
      <c r="N182" s="45"/>
      <c r="O182" s="45"/>
    </row>
    <row r="183" spans="1:15" ht="42.75" customHeight="1">
      <c r="A183" s="44"/>
      <c r="B183" s="52"/>
      <c r="C183" s="34"/>
      <c r="D183" s="77"/>
      <c r="E183" s="45"/>
      <c r="F183" s="45"/>
      <c r="G183" s="45"/>
      <c r="H183" s="45"/>
      <c r="I183" s="34"/>
      <c r="J183" s="34"/>
      <c r="K183" s="34"/>
      <c r="L183" s="34"/>
      <c r="M183" s="34"/>
      <c r="N183" s="45"/>
      <c r="O183" s="45"/>
    </row>
    <row r="184" spans="1:15" ht="42.75" customHeight="1">
      <c r="A184" s="44"/>
      <c r="B184" s="52"/>
      <c r="C184" s="34"/>
      <c r="D184" s="77"/>
      <c r="E184" s="45"/>
      <c r="F184" s="45"/>
      <c r="G184" s="45"/>
      <c r="H184" s="45"/>
      <c r="I184" s="34"/>
      <c r="J184" s="34"/>
      <c r="K184" s="34"/>
      <c r="L184" s="34"/>
      <c r="M184" s="34"/>
      <c r="N184" s="45"/>
      <c r="O184" s="45"/>
    </row>
    <row r="185" spans="1:15" ht="42.75" customHeight="1">
      <c r="A185" s="44"/>
      <c r="B185" s="52"/>
      <c r="C185" s="34"/>
      <c r="D185" s="77"/>
      <c r="E185" s="45"/>
      <c r="F185" s="45"/>
      <c r="G185" s="45"/>
      <c r="H185" s="45"/>
      <c r="I185" s="34"/>
      <c r="J185" s="34"/>
      <c r="K185" s="34"/>
      <c r="L185" s="34"/>
      <c r="M185" s="34"/>
      <c r="N185" s="45"/>
      <c r="O185" s="45"/>
    </row>
    <row r="186" spans="1:15" ht="42.75" customHeight="1">
      <c r="A186" s="44"/>
      <c r="B186" s="52"/>
      <c r="C186" s="34"/>
      <c r="D186" s="77"/>
      <c r="E186" s="45"/>
      <c r="F186" s="45"/>
      <c r="G186" s="45"/>
      <c r="H186" s="45"/>
      <c r="I186" s="34"/>
      <c r="J186" s="34"/>
      <c r="K186" s="34"/>
      <c r="L186" s="34"/>
      <c r="M186" s="34"/>
      <c r="N186" s="45"/>
      <c r="O186" s="45"/>
    </row>
    <row r="187" spans="1:15" ht="42.75" customHeight="1">
      <c r="A187" s="44"/>
      <c r="B187" s="52"/>
      <c r="C187" s="34"/>
      <c r="D187" s="77"/>
      <c r="E187" s="45"/>
      <c r="F187" s="45"/>
      <c r="G187" s="45"/>
      <c r="H187" s="45"/>
      <c r="I187" s="34"/>
      <c r="J187" s="34"/>
      <c r="K187" s="34"/>
      <c r="L187" s="34"/>
      <c r="M187" s="34"/>
      <c r="N187" s="45"/>
      <c r="O187" s="45"/>
    </row>
    <row r="188" spans="1:15" ht="42.75" customHeight="1">
      <c r="A188" s="44"/>
      <c r="B188" s="52"/>
      <c r="C188" s="34"/>
      <c r="D188" s="77"/>
      <c r="E188" s="45"/>
      <c r="F188" s="45"/>
      <c r="G188" s="45"/>
      <c r="H188" s="45"/>
      <c r="I188" s="34"/>
      <c r="J188" s="34"/>
      <c r="K188" s="34"/>
      <c r="L188" s="34"/>
      <c r="M188" s="34"/>
      <c r="N188" s="45"/>
      <c r="O188" s="45"/>
    </row>
    <row r="189" spans="1:15" ht="42.75" customHeight="1">
      <c r="A189" s="44"/>
      <c r="B189" s="52"/>
      <c r="C189" s="34"/>
      <c r="D189" s="77"/>
      <c r="E189" s="45"/>
      <c r="F189" s="45"/>
      <c r="G189" s="45"/>
      <c r="H189" s="45"/>
      <c r="I189" s="34"/>
      <c r="J189" s="34"/>
      <c r="K189" s="34"/>
      <c r="L189" s="34"/>
      <c r="M189" s="34"/>
      <c r="N189" s="45"/>
      <c r="O189" s="45"/>
    </row>
    <row r="190" spans="1:15" ht="42.75" customHeight="1">
      <c r="A190" s="44"/>
      <c r="B190" s="52"/>
      <c r="C190" s="34"/>
      <c r="D190" s="77"/>
      <c r="E190" s="45"/>
      <c r="F190" s="45"/>
      <c r="G190" s="45"/>
      <c r="H190" s="45"/>
      <c r="I190" s="34"/>
      <c r="J190" s="34"/>
      <c r="K190" s="34"/>
      <c r="L190" s="34"/>
      <c r="M190" s="34"/>
      <c r="N190" s="45"/>
      <c r="O190" s="45"/>
    </row>
    <row r="191" spans="1:15" ht="42.75" customHeight="1">
      <c r="A191" s="44"/>
      <c r="B191" s="52"/>
      <c r="C191" s="34"/>
      <c r="D191" s="77"/>
      <c r="E191" s="45"/>
      <c r="F191" s="45"/>
      <c r="G191" s="45"/>
      <c r="H191" s="45"/>
      <c r="I191" s="34"/>
      <c r="J191" s="34"/>
      <c r="K191" s="34"/>
      <c r="L191" s="34"/>
      <c r="M191" s="34"/>
      <c r="N191" s="45"/>
      <c r="O191" s="45"/>
    </row>
    <row r="192" spans="1:15" ht="42.75" customHeight="1">
      <c r="A192" s="44"/>
      <c r="B192" s="52"/>
      <c r="C192" s="34"/>
      <c r="D192" s="77"/>
      <c r="E192" s="45"/>
      <c r="F192" s="45"/>
      <c r="G192" s="45"/>
      <c r="H192" s="45"/>
      <c r="I192" s="34"/>
      <c r="J192" s="34"/>
      <c r="K192" s="34"/>
      <c r="L192" s="34"/>
      <c r="M192" s="34"/>
      <c r="N192" s="45"/>
      <c r="O192" s="45"/>
    </row>
    <row r="193" spans="1:15" ht="42.75" customHeight="1">
      <c r="A193" s="44"/>
      <c r="B193" s="52"/>
      <c r="C193" s="34"/>
      <c r="D193" s="77"/>
      <c r="E193" s="45"/>
      <c r="F193" s="45"/>
      <c r="G193" s="45"/>
      <c r="H193" s="45"/>
      <c r="I193" s="34"/>
      <c r="J193" s="34"/>
      <c r="K193" s="34"/>
      <c r="L193" s="34"/>
      <c r="M193" s="34"/>
      <c r="N193" s="45"/>
      <c r="O193" s="45"/>
    </row>
    <row r="194" spans="1:15" ht="42.75" customHeight="1">
      <c r="A194" s="44"/>
      <c r="B194" s="52"/>
      <c r="C194" s="34"/>
      <c r="D194" s="77"/>
      <c r="E194" s="45"/>
      <c r="F194" s="45"/>
      <c r="G194" s="45"/>
      <c r="H194" s="45"/>
      <c r="I194" s="34"/>
      <c r="J194" s="34"/>
      <c r="K194" s="34"/>
      <c r="L194" s="34"/>
      <c r="M194" s="34"/>
      <c r="N194" s="45"/>
      <c r="O194" s="45"/>
    </row>
    <row r="195" spans="1:15" ht="42.75" customHeight="1">
      <c r="A195" s="44"/>
      <c r="B195" s="52"/>
      <c r="C195" s="34"/>
      <c r="D195" s="77"/>
      <c r="E195" s="45"/>
      <c r="F195" s="45"/>
      <c r="G195" s="45"/>
      <c r="H195" s="45"/>
      <c r="I195" s="34"/>
      <c r="J195" s="34"/>
      <c r="K195" s="34"/>
      <c r="L195" s="34"/>
      <c r="M195" s="34"/>
      <c r="N195" s="45"/>
      <c r="O195" s="45"/>
    </row>
    <row r="196" spans="1:15" ht="42.75" customHeight="1">
      <c r="A196" s="44"/>
      <c r="B196" s="52"/>
      <c r="C196" s="34"/>
      <c r="D196" s="77"/>
      <c r="E196" s="45"/>
      <c r="F196" s="45"/>
      <c r="G196" s="45"/>
      <c r="H196" s="45"/>
      <c r="I196" s="34"/>
      <c r="J196" s="34"/>
      <c r="K196" s="34"/>
      <c r="L196" s="34"/>
      <c r="M196" s="34"/>
      <c r="N196" s="45"/>
      <c r="O196" s="45"/>
    </row>
    <row r="197" spans="1:15" ht="42.75" customHeight="1">
      <c r="A197" s="44"/>
      <c r="B197" s="52"/>
      <c r="C197" s="34"/>
      <c r="D197" s="77"/>
      <c r="E197" s="45"/>
      <c r="F197" s="45"/>
      <c r="G197" s="45"/>
      <c r="H197" s="45"/>
      <c r="I197" s="34"/>
      <c r="J197" s="34"/>
      <c r="K197" s="34"/>
      <c r="L197" s="34"/>
      <c r="M197" s="34"/>
      <c r="N197" s="45"/>
      <c r="O197" s="45"/>
    </row>
    <row r="198" spans="1:15" ht="42.75" customHeight="1">
      <c r="A198" s="44"/>
      <c r="B198" s="52"/>
      <c r="C198" s="34"/>
      <c r="D198" s="77"/>
      <c r="E198" s="45"/>
      <c r="F198" s="45"/>
      <c r="G198" s="45"/>
      <c r="H198" s="45"/>
      <c r="I198" s="34"/>
      <c r="J198" s="34"/>
      <c r="K198" s="34"/>
      <c r="L198" s="34"/>
      <c r="M198" s="34"/>
      <c r="N198" s="45"/>
      <c r="O198" s="45"/>
    </row>
    <row r="199" spans="1:15" ht="42.75" customHeight="1">
      <c r="A199" s="44"/>
      <c r="B199" s="52"/>
      <c r="C199" s="34"/>
      <c r="D199" s="77"/>
      <c r="E199" s="45"/>
      <c r="F199" s="45"/>
      <c r="G199" s="45"/>
      <c r="H199" s="45"/>
      <c r="I199" s="34"/>
      <c r="J199" s="34"/>
      <c r="K199" s="34"/>
      <c r="L199" s="34"/>
      <c r="M199" s="34"/>
      <c r="N199" s="45"/>
      <c r="O199" s="45"/>
    </row>
    <row r="200" spans="1:15" ht="42.75" customHeight="1">
      <c r="A200" s="44"/>
      <c r="B200" s="52"/>
      <c r="C200" s="34"/>
      <c r="D200" s="77"/>
      <c r="E200" s="45"/>
      <c r="F200" s="45"/>
      <c r="G200" s="45"/>
      <c r="H200" s="45"/>
      <c r="I200" s="34"/>
      <c r="J200" s="34"/>
      <c r="K200" s="34"/>
      <c r="L200" s="34"/>
      <c r="M200" s="34"/>
      <c r="N200" s="45"/>
      <c r="O200" s="45"/>
    </row>
    <row r="201" spans="1:15" ht="42.75" customHeight="1">
      <c r="A201" s="44"/>
      <c r="B201" s="52"/>
      <c r="C201" s="34"/>
      <c r="D201" s="77"/>
      <c r="E201" s="45"/>
      <c r="F201" s="45"/>
      <c r="G201" s="45"/>
      <c r="H201" s="45"/>
      <c r="I201" s="34"/>
      <c r="J201" s="34"/>
      <c r="K201" s="34"/>
      <c r="L201" s="34"/>
      <c r="M201" s="34"/>
      <c r="N201" s="45"/>
      <c r="O201" s="45"/>
    </row>
    <row r="202" spans="1:15" ht="42.75" customHeight="1">
      <c r="A202" s="44"/>
      <c r="B202" s="52"/>
      <c r="C202" s="34"/>
      <c r="D202" s="77"/>
      <c r="E202" s="45"/>
      <c r="F202" s="45"/>
      <c r="G202" s="45"/>
      <c r="H202" s="45"/>
      <c r="I202" s="34"/>
      <c r="J202" s="34"/>
      <c r="K202" s="34"/>
      <c r="L202" s="34"/>
      <c r="M202" s="34"/>
      <c r="N202" s="45"/>
      <c r="O202" s="45"/>
    </row>
    <row r="203" spans="1:15" ht="42.75" customHeight="1">
      <c r="A203" s="44"/>
      <c r="B203" s="52"/>
      <c r="C203" s="34"/>
      <c r="D203" s="77"/>
      <c r="E203" s="45"/>
      <c r="F203" s="45"/>
      <c r="G203" s="45"/>
      <c r="H203" s="45"/>
      <c r="I203" s="34"/>
      <c r="J203" s="34"/>
      <c r="K203" s="34"/>
      <c r="L203" s="34"/>
      <c r="M203" s="34"/>
      <c r="N203" s="45"/>
      <c r="O203" s="45"/>
    </row>
    <row r="204" spans="1:15" ht="42.75" customHeight="1">
      <c r="A204" s="44"/>
      <c r="B204" s="52"/>
      <c r="C204" s="34"/>
      <c r="D204" s="77"/>
      <c r="E204" s="45"/>
      <c r="F204" s="45"/>
      <c r="G204" s="45"/>
      <c r="H204" s="45"/>
      <c r="I204" s="34"/>
      <c r="J204" s="34"/>
      <c r="K204" s="34"/>
      <c r="L204" s="34"/>
      <c r="M204" s="34"/>
      <c r="N204" s="45"/>
      <c r="O204" s="45"/>
    </row>
    <row r="205" spans="1:15" ht="42.75" customHeight="1">
      <c r="A205" s="44"/>
      <c r="B205" s="52"/>
      <c r="C205" s="34"/>
      <c r="D205" s="77"/>
      <c r="E205" s="45"/>
      <c r="F205" s="45"/>
      <c r="G205" s="45"/>
      <c r="H205" s="45"/>
      <c r="I205" s="34"/>
      <c r="J205" s="34"/>
      <c r="K205" s="34"/>
      <c r="L205" s="34"/>
      <c r="M205" s="34"/>
      <c r="N205" s="45"/>
      <c r="O205" s="45"/>
    </row>
    <row r="206" spans="1:15" ht="42.75" customHeight="1">
      <c r="A206" s="44"/>
      <c r="B206" s="52"/>
      <c r="C206" s="34"/>
      <c r="D206" s="77"/>
      <c r="E206" s="45"/>
      <c r="F206" s="45"/>
      <c r="G206" s="45"/>
      <c r="H206" s="45"/>
      <c r="I206" s="34"/>
      <c r="J206" s="34"/>
      <c r="K206" s="34"/>
      <c r="L206" s="34"/>
      <c r="M206" s="34"/>
      <c r="N206" s="45"/>
      <c r="O206" s="45"/>
    </row>
    <row r="207" spans="1:15" ht="42.75" customHeight="1">
      <c r="A207" s="44"/>
      <c r="B207" s="52"/>
      <c r="C207" s="34"/>
      <c r="D207" s="77"/>
      <c r="E207" s="45"/>
      <c r="F207" s="45"/>
      <c r="G207" s="45"/>
      <c r="H207" s="45"/>
      <c r="I207" s="34"/>
      <c r="J207" s="34"/>
      <c r="K207" s="34"/>
      <c r="L207" s="34"/>
      <c r="M207" s="34"/>
      <c r="N207" s="45"/>
      <c r="O207" s="45"/>
    </row>
    <row r="208" spans="1:15" ht="42.75" customHeight="1">
      <c r="A208" s="44"/>
      <c r="B208" s="52"/>
      <c r="C208" s="34"/>
      <c r="D208" s="77"/>
      <c r="E208" s="45"/>
      <c r="F208" s="45"/>
      <c r="G208" s="45"/>
      <c r="H208" s="45"/>
      <c r="I208" s="34"/>
      <c r="J208" s="34"/>
      <c r="K208" s="34"/>
      <c r="L208" s="34"/>
      <c r="M208" s="34"/>
      <c r="N208" s="45"/>
      <c r="O208" s="45"/>
    </row>
    <row r="209" spans="1:15" ht="42.75" customHeight="1">
      <c r="A209" s="44"/>
      <c r="B209" s="52"/>
      <c r="C209" s="34"/>
      <c r="D209" s="77"/>
      <c r="E209" s="45"/>
      <c r="F209" s="45"/>
      <c r="G209" s="45"/>
      <c r="H209" s="45"/>
      <c r="I209" s="34"/>
      <c r="J209" s="34"/>
      <c r="K209" s="34"/>
      <c r="L209" s="34"/>
      <c r="M209" s="34"/>
      <c r="N209" s="45"/>
      <c r="O209" s="45"/>
    </row>
    <row r="210" spans="1:15" ht="42.75" customHeight="1">
      <c r="A210" s="44"/>
      <c r="B210" s="52"/>
      <c r="C210" s="34"/>
      <c r="D210" s="77"/>
      <c r="E210" s="45"/>
      <c r="F210" s="45"/>
      <c r="G210" s="45"/>
      <c r="H210" s="45"/>
      <c r="I210" s="34"/>
      <c r="J210" s="34"/>
      <c r="K210" s="34"/>
      <c r="L210" s="34"/>
      <c r="M210" s="34"/>
      <c r="N210" s="45"/>
      <c r="O210" s="45"/>
    </row>
    <row r="211" spans="1:15" ht="42.75" customHeight="1">
      <c r="A211" s="44"/>
      <c r="B211" s="52"/>
      <c r="C211" s="34"/>
      <c r="D211" s="77"/>
      <c r="E211" s="45"/>
      <c r="F211" s="45"/>
      <c r="G211" s="45"/>
      <c r="H211" s="45"/>
      <c r="I211" s="34"/>
      <c r="J211" s="34"/>
      <c r="K211" s="34"/>
      <c r="L211" s="34"/>
      <c r="M211" s="34"/>
      <c r="N211" s="45"/>
      <c r="O211" s="45"/>
    </row>
    <row r="212" spans="1:15" ht="42.75" customHeight="1">
      <c r="A212" s="44"/>
      <c r="B212" s="52"/>
      <c r="C212" s="34"/>
      <c r="D212" s="77"/>
      <c r="E212" s="45"/>
      <c r="F212" s="45"/>
      <c r="G212" s="45"/>
      <c r="H212" s="45"/>
      <c r="I212" s="34"/>
      <c r="J212" s="34"/>
      <c r="K212" s="34"/>
      <c r="L212" s="34"/>
      <c r="M212" s="34"/>
      <c r="N212" s="45"/>
      <c r="O212" s="45"/>
    </row>
    <row r="213" spans="1:15" ht="42.75" customHeight="1">
      <c r="A213" s="44"/>
      <c r="B213" s="52"/>
      <c r="C213" s="34"/>
      <c r="D213" s="77"/>
      <c r="E213" s="45"/>
      <c r="F213" s="45"/>
      <c r="G213" s="45"/>
      <c r="H213" s="45"/>
      <c r="I213" s="34"/>
      <c r="J213" s="34"/>
      <c r="K213" s="34"/>
      <c r="L213" s="34"/>
      <c r="M213" s="34"/>
      <c r="N213" s="45"/>
      <c r="O213" s="45"/>
    </row>
    <row r="214" spans="1:15" ht="42.75" customHeight="1">
      <c r="A214" s="44"/>
      <c r="B214" s="52"/>
      <c r="C214" s="34"/>
      <c r="D214" s="77"/>
      <c r="E214" s="45"/>
      <c r="F214" s="45"/>
      <c r="G214" s="45"/>
      <c r="H214" s="45"/>
      <c r="I214" s="34"/>
      <c r="J214" s="34"/>
      <c r="K214" s="34"/>
      <c r="L214" s="34"/>
      <c r="M214" s="34"/>
      <c r="N214" s="45"/>
      <c r="O214" s="45"/>
    </row>
    <row r="215" spans="1:15" ht="42.75" customHeight="1">
      <c r="A215" s="44"/>
      <c r="B215" s="52"/>
      <c r="C215" s="34"/>
      <c r="D215" s="77"/>
      <c r="E215" s="45"/>
      <c r="F215" s="45"/>
      <c r="G215" s="45"/>
      <c r="H215" s="45"/>
      <c r="I215" s="34"/>
      <c r="J215" s="34"/>
      <c r="K215" s="34"/>
      <c r="L215" s="34"/>
      <c r="M215" s="34"/>
      <c r="N215" s="45"/>
      <c r="O215" s="45"/>
    </row>
    <row r="216" spans="1:15" ht="42.75" customHeight="1">
      <c r="A216" s="44"/>
      <c r="B216" s="52"/>
      <c r="C216" s="34"/>
      <c r="D216" s="77"/>
      <c r="E216" s="45"/>
      <c r="F216" s="45"/>
      <c r="G216" s="45"/>
      <c r="H216" s="45"/>
      <c r="I216" s="34"/>
      <c r="J216" s="34"/>
      <c r="K216" s="34"/>
      <c r="L216" s="34"/>
      <c r="M216" s="34"/>
      <c r="N216" s="45"/>
      <c r="O216" s="45"/>
    </row>
    <row r="217" spans="1:15" ht="42.75" customHeight="1">
      <c r="A217" s="44"/>
      <c r="B217" s="52"/>
      <c r="C217" s="34"/>
      <c r="D217" s="77"/>
      <c r="E217" s="45"/>
      <c r="F217" s="45"/>
      <c r="G217" s="45"/>
      <c r="H217" s="45"/>
      <c r="I217" s="34"/>
      <c r="J217" s="34"/>
      <c r="K217" s="34"/>
      <c r="L217" s="34"/>
      <c r="M217" s="34"/>
      <c r="N217" s="45"/>
      <c r="O217" s="45"/>
    </row>
    <row r="218" spans="1:15" ht="42.75" customHeight="1">
      <c r="A218" s="44"/>
      <c r="B218" s="52"/>
      <c r="C218" s="34"/>
      <c r="D218" s="77"/>
      <c r="E218" s="45"/>
      <c r="F218" s="45"/>
      <c r="G218" s="45"/>
      <c r="H218" s="45"/>
      <c r="I218" s="34"/>
      <c r="J218" s="34"/>
      <c r="K218" s="34"/>
      <c r="L218" s="34"/>
      <c r="M218" s="34"/>
      <c r="N218" s="45"/>
      <c r="O218" s="45"/>
    </row>
    <row r="219" spans="1:15" ht="42.75" customHeight="1">
      <c r="A219" s="44"/>
      <c r="B219" s="52"/>
      <c r="C219" s="34"/>
      <c r="D219" s="77"/>
      <c r="E219" s="45"/>
      <c r="F219" s="45"/>
      <c r="G219" s="45"/>
      <c r="H219" s="45"/>
      <c r="I219" s="34"/>
      <c r="J219" s="34"/>
      <c r="K219" s="34"/>
      <c r="L219" s="34"/>
      <c r="M219" s="34"/>
      <c r="N219" s="45"/>
      <c r="O219" s="45"/>
    </row>
    <row r="220" spans="1:15" ht="42.75" customHeight="1">
      <c r="A220" s="44"/>
      <c r="B220" s="52"/>
      <c r="C220" s="34"/>
      <c r="D220" s="77"/>
      <c r="E220" s="45"/>
      <c r="F220" s="45"/>
      <c r="G220" s="45"/>
      <c r="H220" s="45"/>
      <c r="I220" s="34"/>
      <c r="J220" s="34"/>
      <c r="K220" s="34"/>
      <c r="L220" s="34"/>
      <c r="M220" s="34"/>
      <c r="N220" s="45"/>
      <c r="O220" s="45"/>
    </row>
    <row r="221" spans="1:15" ht="42.75" customHeight="1">
      <c r="A221" s="44"/>
      <c r="B221" s="52"/>
      <c r="C221" s="34"/>
      <c r="D221" s="77"/>
      <c r="E221" s="45"/>
      <c r="F221" s="45"/>
      <c r="G221" s="45"/>
      <c r="H221" s="45"/>
      <c r="I221" s="34"/>
      <c r="J221" s="34"/>
      <c r="K221" s="34"/>
      <c r="L221" s="34"/>
      <c r="M221" s="34"/>
      <c r="N221" s="45"/>
      <c r="O221" s="45"/>
    </row>
    <row r="222" spans="1:15" ht="42.75" customHeight="1">
      <c r="A222" s="44"/>
      <c r="B222" s="52"/>
      <c r="C222" s="34"/>
      <c r="D222" s="77"/>
      <c r="E222" s="45"/>
      <c r="F222" s="45"/>
      <c r="G222" s="45"/>
      <c r="H222" s="45"/>
      <c r="I222" s="34"/>
      <c r="J222" s="34"/>
      <c r="K222" s="34"/>
      <c r="L222" s="34"/>
      <c r="M222" s="34"/>
      <c r="N222" s="45"/>
      <c r="O222" s="45"/>
    </row>
    <row r="223" spans="1:15" ht="42.75" customHeight="1">
      <c r="A223" s="44"/>
      <c r="B223" s="52"/>
      <c r="C223" s="34"/>
      <c r="D223" s="77"/>
      <c r="E223" s="45"/>
      <c r="F223" s="45"/>
      <c r="G223" s="45"/>
      <c r="H223" s="45"/>
      <c r="I223" s="34"/>
      <c r="J223" s="34"/>
      <c r="K223" s="34"/>
      <c r="L223" s="34"/>
      <c r="M223" s="34"/>
      <c r="N223" s="45"/>
      <c r="O223" s="45"/>
    </row>
    <row r="224" spans="1:15" ht="42.75" customHeight="1">
      <c r="A224" s="44"/>
      <c r="B224" s="52"/>
      <c r="C224" s="34"/>
      <c r="D224" s="77"/>
      <c r="E224" s="45"/>
      <c r="F224" s="45"/>
      <c r="G224" s="45"/>
      <c r="H224" s="45"/>
      <c r="I224" s="34"/>
      <c r="J224" s="34"/>
      <c r="K224" s="34"/>
      <c r="L224" s="34"/>
      <c r="M224" s="34"/>
      <c r="N224" s="45"/>
      <c r="O224" s="45"/>
    </row>
    <row r="225" spans="1:15" ht="42.75" customHeight="1">
      <c r="A225" s="44"/>
      <c r="B225" s="52"/>
      <c r="C225" s="34"/>
      <c r="D225" s="77"/>
      <c r="E225" s="45"/>
      <c r="F225" s="45"/>
      <c r="G225" s="45"/>
      <c r="H225" s="45"/>
      <c r="I225" s="34"/>
      <c r="J225" s="34"/>
      <c r="K225" s="34"/>
      <c r="L225" s="34"/>
      <c r="M225" s="34"/>
      <c r="N225" s="45"/>
      <c r="O225" s="45"/>
    </row>
    <row r="226" spans="1:15" ht="42.75" customHeight="1">
      <c r="A226" s="44"/>
      <c r="B226" s="52"/>
      <c r="C226" s="34"/>
      <c r="D226" s="77"/>
      <c r="E226" s="45"/>
      <c r="F226" s="45"/>
      <c r="G226" s="45"/>
      <c r="H226" s="45"/>
      <c r="I226" s="34"/>
      <c r="J226" s="34"/>
      <c r="K226" s="34"/>
      <c r="L226" s="34"/>
      <c r="M226" s="34"/>
      <c r="N226" s="45"/>
      <c r="O226" s="45"/>
    </row>
    <row r="227" spans="1:15" ht="42.75" customHeight="1">
      <c r="A227" s="44"/>
      <c r="B227" s="52"/>
      <c r="C227" s="34"/>
      <c r="D227" s="77"/>
      <c r="E227" s="45"/>
      <c r="F227" s="45"/>
      <c r="G227" s="45"/>
      <c r="H227" s="45"/>
      <c r="I227" s="34"/>
      <c r="J227" s="34"/>
      <c r="K227" s="34"/>
      <c r="L227" s="34"/>
      <c r="M227" s="34"/>
      <c r="N227" s="45"/>
      <c r="O227" s="45"/>
    </row>
    <row r="228" spans="1:15" ht="42.75" customHeight="1">
      <c r="A228" s="44"/>
      <c r="B228" s="52"/>
      <c r="C228" s="34"/>
      <c r="D228" s="77"/>
      <c r="E228" s="45"/>
      <c r="F228" s="45"/>
      <c r="G228" s="45"/>
      <c r="H228" s="45"/>
      <c r="I228" s="34"/>
      <c r="J228" s="34"/>
      <c r="K228" s="34"/>
      <c r="L228" s="34"/>
      <c r="M228" s="34"/>
      <c r="N228" s="45"/>
      <c r="O228" s="45"/>
    </row>
    <row r="229" spans="1:15" ht="42.75" customHeight="1">
      <c r="A229" s="44"/>
      <c r="B229" s="52"/>
      <c r="C229" s="34"/>
      <c r="D229" s="77"/>
      <c r="E229" s="45"/>
      <c r="F229" s="45"/>
      <c r="G229" s="45"/>
      <c r="H229" s="45"/>
      <c r="I229" s="34"/>
      <c r="J229" s="34"/>
      <c r="K229" s="34"/>
      <c r="L229" s="34"/>
      <c r="M229" s="34"/>
      <c r="N229" s="45"/>
      <c r="O229" s="45"/>
    </row>
    <row r="230" spans="1:15" ht="42.75" customHeight="1">
      <c r="A230" s="44"/>
      <c r="B230" s="52"/>
      <c r="C230" s="34"/>
      <c r="D230" s="77"/>
      <c r="E230" s="45"/>
      <c r="F230" s="45"/>
      <c r="G230" s="45"/>
      <c r="H230" s="45"/>
      <c r="I230" s="34"/>
      <c r="J230" s="34"/>
      <c r="K230" s="34"/>
      <c r="L230" s="34"/>
      <c r="M230" s="34"/>
      <c r="N230" s="45"/>
      <c r="O230" s="45"/>
    </row>
    <row r="231" spans="1:15" ht="42.75" customHeight="1">
      <c r="A231" s="44"/>
      <c r="B231" s="52"/>
      <c r="C231" s="34"/>
      <c r="D231" s="77"/>
      <c r="E231" s="45"/>
      <c r="F231" s="45"/>
      <c r="G231" s="45"/>
      <c r="H231" s="45"/>
      <c r="I231" s="34"/>
      <c r="J231" s="34"/>
      <c r="K231" s="34"/>
      <c r="L231" s="34"/>
      <c r="M231" s="34"/>
      <c r="N231" s="45"/>
      <c r="O231" s="45"/>
    </row>
    <row r="232" spans="1:15" ht="42.75" customHeight="1">
      <c r="A232" s="44"/>
      <c r="B232" s="52"/>
      <c r="C232" s="34"/>
      <c r="D232" s="77"/>
      <c r="E232" s="45"/>
      <c r="F232" s="45"/>
      <c r="G232" s="45"/>
      <c r="H232" s="45"/>
      <c r="I232" s="34"/>
      <c r="J232" s="34"/>
      <c r="K232" s="34"/>
      <c r="L232" s="34"/>
      <c r="M232" s="34"/>
      <c r="N232" s="45"/>
      <c r="O232" s="45"/>
    </row>
    <row r="233" spans="1:15" ht="42.75" customHeight="1">
      <c r="A233" s="44"/>
      <c r="B233" s="52"/>
      <c r="C233" s="34"/>
      <c r="D233" s="77"/>
      <c r="E233" s="45"/>
      <c r="F233" s="45"/>
      <c r="G233" s="45"/>
      <c r="H233" s="45"/>
      <c r="I233" s="34"/>
      <c r="J233" s="34"/>
      <c r="K233" s="34"/>
      <c r="L233" s="34"/>
      <c r="M233" s="34"/>
      <c r="N233" s="45"/>
      <c r="O233" s="45"/>
    </row>
    <row r="234" spans="1:15" ht="42.75" customHeight="1">
      <c r="A234" s="44"/>
      <c r="B234" s="52"/>
      <c r="C234" s="34"/>
      <c r="D234" s="77"/>
      <c r="E234" s="45"/>
      <c r="F234" s="45"/>
      <c r="G234" s="45"/>
      <c r="H234" s="45"/>
      <c r="I234" s="34"/>
      <c r="J234" s="34"/>
      <c r="K234" s="34"/>
      <c r="L234" s="34"/>
      <c r="M234" s="34"/>
      <c r="N234" s="45"/>
      <c r="O234" s="45"/>
    </row>
    <row r="235" spans="1:15" ht="42.75" customHeight="1">
      <c r="A235" s="44"/>
      <c r="B235" s="52"/>
      <c r="C235" s="34"/>
      <c r="D235" s="77"/>
      <c r="E235" s="45"/>
      <c r="F235" s="45"/>
      <c r="G235" s="45"/>
      <c r="H235" s="45"/>
      <c r="I235" s="34"/>
      <c r="J235" s="34"/>
      <c r="K235" s="34"/>
      <c r="L235" s="34"/>
      <c r="M235" s="34"/>
      <c r="N235" s="45"/>
      <c r="O235" s="45"/>
    </row>
    <row r="236" spans="1:15" ht="42.75" customHeight="1">
      <c r="A236" s="44"/>
      <c r="B236" s="52"/>
      <c r="C236" s="34"/>
      <c r="D236" s="77"/>
      <c r="E236" s="45"/>
      <c r="F236" s="45"/>
      <c r="G236" s="45"/>
      <c r="H236" s="45"/>
      <c r="I236" s="34"/>
      <c r="J236" s="34"/>
      <c r="K236" s="34"/>
      <c r="L236" s="34"/>
      <c r="M236" s="34"/>
      <c r="N236" s="45"/>
      <c r="O236" s="45"/>
    </row>
    <row r="237" spans="1:15" ht="42.75" customHeight="1">
      <c r="A237" s="44"/>
      <c r="B237" s="52"/>
      <c r="C237" s="34"/>
      <c r="D237" s="77"/>
      <c r="E237" s="45"/>
      <c r="F237" s="45"/>
      <c r="G237" s="45"/>
      <c r="H237" s="45"/>
      <c r="I237" s="34"/>
      <c r="J237" s="34"/>
      <c r="K237" s="34"/>
      <c r="L237" s="34"/>
      <c r="M237" s="34"/>
      <c r="N237" s="45"/>
      <c r="O237" s="45"/>
    </row>
    <row r="238" spans="1:15" ht="42.75" customHeight="1">
      <c r="A238" s="44"/>
      <c r="B238" s="52"/>
      <c r="C238" s="34"/>
      <c r="D238" s="77"/>
      <c r="E238" s="45"/>
      <c r="F238" s="45"/>
      <c r="G238" s="45"/>
      <c r="H238" s="45"/>
      <c r="I238" s="34"/>
      <c r="J238" s="34"/>
      <c r="K238" s="34"/>
      <c r="L238" s="34"/>
      <c r="M238" s="34"/>
      <c r="N238" s="45"/>
      <c r="O238" s="45"/>
    </row>
    <row r="239" spans="1:15" ht="42.75" customHeight="1">
      <c r="A239" s="44"/>
      <c r="B239" s="52"/>
      <c r="C239" s="34"/>
      <c r="D239" s="77"/>
      <c r="E239" s="45"/>
      <c r="F239" s="45"/>
      <c r="G239" s="45"/>
      <c r="H239" s="45"/>
      <c r="I239" s="34"/>
      <c r="J239" s="34"/>
      <c r="K239" s="34"/>
      <c r="L239" s="34"/>
      <c r="M239" s="34"/>
      <c r="N239" s="45"/>
      <c r="O239" s="45"/>
    </row>
    <row r="240" spans="1:15" ht="42.75" customHeight="1">
      <c r="A240" s="44"/>
      <c r="B240" s="52"/>
      <c r="C240" s="34"/>
      <c r="D240" s="77"/>
      <c r="E240" s="45"/>
      <c r="F240" s="45"/>
      <c r="G240" s="45"/>
      <c r="H240" s="45"/>
      <c r="I240" s="34"/>
      <c r="J240" s="34"/>
      <c r="K240" s="34"/>
      <c r="L240" s="34"/>
      <c r="M240" s="34"/>
      <c r="N240" s="45"/>
      <c r="O240" s="45"/>
    </row>
    <row r="241" spans="1:15" ht="42.75" customHeight="1">
      <c r="A241" s="44"/>
      <c r="B241" s="52"/>
      <c r="C241" s="34"/>
      <c r="D241" s="77"/>
      <c r="E241" s="45"/>
      <c r="F241" s="45"/>
      <c r="G241" s="45"/>
      <c r="H241" s="45"/>
      <c r="I241" s="34"/>
      <c r="J241" s="34"/>
      <c r="K241" s="34"/>
      <c r="L241" s="34"/>
      <c r="M241" s="34"/>
      <c r="N241" s="45"/>
      <c r="O241" s="45"/>
    </row>
    <row r="242" spans="1:15" ht="42.75" customHeight="1">
      <c r="A242" s="44"/>
      <c r="B242" s="52"/>
      <c r="C242" s="34"/>
      <c r="D242" s="77"/>
      <c r="E242" s="45"/>
      <c r="F242" s="45"/>
      <c r="G242" s="45"/>
      <c r="H242" s="45"/>
      <c r="I242" s="34"/>
      <c r="J242" s="34"/>
      <c r="K242" s="34"/>
      <c r="L242" s="34"/>
      <c r="M242" s="34"/>
      <c r="N242" s="45"/>
      <c r="O242" s="45"/>
    </row>
    <row r="243" spans="1:15" ht="42.75" customHeight="1">
      <c r="A243" s="44"/>
      <c r="B243" s="52"/>
      <c r="C243" s="34"/>
      <c r="D243" s="77"/>
      <c r="E243" s="45"/>
      <c r="F243" s="45"/>
      <c r="G243" s="45"/>
      <c r="H243" s="45"/>
      <c r="I243" s="34"/>
      <c r="J243" s="34"/>
      <c r="K243" s="34"/>
      <c r="L243" s="34"/>
      <c r="M243" s="34"/>
      <c r="N243" s="45"/>
      <c r="O243" s="45"/>
    </row>
    <row r="244" spans="1:15" ht="42.75" customHeight="1">
      <c r="A244" s="44"/>
      <c r="B244" s="52"/>
      <c r="C244" s="34"/>
      <c r="D244" s="77"/>
      <c r="E244" s="45"/>
      <c r="F244" s="45"/>
      <c r="G244" s="45"/>
      <c r="H244" s="45"/>
      <c r="I244" s="34"/>
      <c r="J244" s="34"/>
      <c r="K244" s="34"/>
      <c r="L244" s="34"/>
      <c r="M244" s="34"/>
      <c r="N244" s="45"/>
      <c r="O244" s="45"/>
    </row>
    <row r="245" spans="1:15" ht="42.75" customHeight="1">
      <c r="A245" s="44"/>
      <c r="B245" s="52"/>
      <c r="C245" s="34"/>
      <c r="D245" s="77"/>
      <c r="E245" s="45"/>
      <c r="F245" s="45"/>
      <c r="G245" s="45"/>
      <c r="H245" s="45"/>
      <c r="I245" s="34"/>
      <c r="J245" s="34"/>
      <c r="K245" s="34"/>
      <c r="L245" s="34"/>
      <c r="M245" s="34"/>
      <c r="N245" s="45"/>
      <c r="O245" s="45"/>
    </row>
    <row r="246" spans="1:15" ht="42.75" customHeight="1">
      <c r="A246" s="44"/>
      <c r="B246" s="52"/>
      <c r="C246" s="34"/>
      <c r="D246" s="77"/>
      <c r="E246" s="45"/>
      <c r="F246" s="45"/>
      <c r="G246" s="45"/>
      <c r="H246" s="45"/>
      <c r="I246" s="34"/>
      <c r="J246" s="34"/>
      <c r="K246" s="34"/>
      <c r="L246" s="34"/>
      <c r="M246" s="34"/>
      <c r="N246" s="45"/>
      <c r="O246" s="45"/>
    </row>
    <row r="247" spans="1:15" ht="42.75" customHeight="1">
      <c r="A247" s="44"/>
      <c r="B247" s="52"/>
      <c r="C247" s="34"/>
      <c r="D247" s="77"/>
      <c r="E247" s="45"/>
      <c r="F247" s="45"/>
      <c r="G247" s="45"/>
      <c r="H247" s="45"/>
      <c r="I247" s="34"/>
      <c r="J247" s="34"/>
      <c r="K247" s="34"/>
      <c r="L247" s="34"/>
      <c r="M247" s="34"/>
      <c r="N247" s="45"/>
      <c r="O247" s="45"/>
    </row>
    <row r="248" spans="1:15" ht="42.75" customHeight="1">
      <c r="A248" s="44"/>
      <c r="B248" s="52"/>
      <c r="C248" s="34"/>
      <c r="D248" s="77"/>
      <c r="E248" s="45"/>
      <c r="F248" s="45"/>
      <c r="G248" s="45"/>
      <c r="H248" s="45"/>
      <c r="I248" s="34"/>
      <c r="J248" s="34"/>
      <c r="K248" s="34"/>
      <c r="L248" s="34"/>
      <c r="M248" s="34"/>
      <c r="N248" s="45"/>
      <c r="O248" s="45"/>
    </row>
    <row r="249" spans="1:15" ht="42.75" customHeight="1">
      <c r="A249" s="44"/>
      <c r="B249" s="52"/>
      <c r="C249" s="34"/>
      <c r="D249" s="77"/>
      <c r="E249" s="45"/>
      <c r="F249" s="45"/>
      <c r="G249" s="45"/>
      <c r="H249" s="45"/>
      <c r="I249" s="34"/>
      <c r="J249" s="34"/>
      <c r="K249" s="34"/>
      <c r="L249" s="34"/>
      <c r="M249" s="34"/>
      <c r="N249" s="45"/>
      <c r="O249" s="45"/>
    </row>
    <row r="250" spans="1:15" ht="42.75" customHeight="1">
      <c r="A250" s="44"/>
      <c r="B250" s="52"/>
      <c r="C250" s="34"/>
      <c r="D250" s="77"/>
      <c r="E250" s="45"/>
      <c r="F250" s="45"/>
      <c r="G250" s="45"/>
      <c r="H250" s="45"/>
      <c r="I250" s="34"/>
      <c r="J250" s="34"/>
      <c r="K250" s="34"/>
      <c r="L250" s="34"/>
      <c r="M250" s="34"/>
      <c r="N250" s="45"/>
      <c r="O250" s="45"/>
    </row>
    <row r="251" spans="1:15" ht="42.75" customHeight="1">
      <c r="A251" s="44"/>
      <c r="B251" s="52"/>
      <c r="C251" s="34"/>
      <c r="D251" s="77"/>
      <c r="E251" s="45"/>
      <c r="F251" s="45"/>
      <c r="G251" s="45"/>
      <c r="H251" s="45"/>
      <c r="I251" s="34"/>
      <c r="J251" s="34"/>
      <c r="K251" s="34"/>
      <c r="L251" s="34"/>
      <c r="M251" s="34"/>
      <c r="N251" s="45"/>
      <c r="O251" s="45"/>
    </row>
    <row r="252" spans="1:15" ht="42.75" customHeight="1">
      <c r="A252" s="44"/>
      <c r="B252" s="52"/>
      <c r="C252" s="34"/>
      <c r="D252" s="77"/>
      <c r="E252" s="45"/>
      <c r="F252" s="45"/>
      <c r="G252" s="45"/>
      <c r="H252" s="45"/>
      <c r="I252" s="34"/>
      <c r="J252" s="34"/>
      <c r="K252" s="34"/>
      <c r="L252" s="34"/>
      <c r="M252" s="34"/>
      <c r="N252" s="45"/>
      <c r="O252" s="45"/>
    </row>
    <row r="253" spans="1:15" ht="42.75" customHeight="1">
      <c r="A253" s="44"/>
      <c r="B253" s="52"/>
      <c r="C253" s="34"/>
      <c r="D253" s="77"/>
      <c r="E253" s="45"/>
      <c r="F253" s="45"/>
      <c r="G253" s="45"/>
      <c r="H253" s="45"/>
      <c r="I253" s="34"/>
      <c r="J253" s="34"/>
      <c r="K253" s="34"/>
      <c r="L253" s="34"/>
      <c r="M253" s="34"/>
      <c r="N253" s="45"/>
      <c r="O253" s="45"/>
    </row>
    <row r="254" spans="1:15" ht="42.75" customHeight="1">
      <c r="A254" s="44"/>
      <c r="B254" s="52"/>
      <c r="C254" s="34"/>
      <c r="D254" s="77"/>
      <c r="E254" s="45"/>
      <c r="F254" s="45"/>
      <c r="G254" s="45"/>
      <c r="H254" s="45"/>
      <c r="I254" s="34"/>
      <c r="J254" s="34"/>
      <c r="K254" s="34"/>
      <c r="L254" s="34"/>
      <c r="M254" s="34"/>
      <c r="N254" s="45"/>
      <c r="O254" s="45"/>
    </row>
    <row r="255" spans="1:15" ht="42.75" customHeight="1">
      <c r="A255" s="44"/>
      <c r="B255" s="52"/>
      <c r="C255" s="34"/>
      <c r="D255" s="77"/>
      <c r="E255" s="45"/>
      <c r="F255" s="45"/>
      <c r="G255" s="45"/>
      <c r="H255" s="45"/>
      <c r="I255" s="34"/>
      <c r="J255" s="34"/>
      <c r="K255" s="34"/>
      <c r="L255" s="34"/>
      <c r="M255" s="34"/>
      <c r="N255" s="45"/>
      <c r="O255" s="45"/>
    </row>
    <row r="256" spans="1:15" ht="42.75" customHeight="1">
      <c r="A256" s="44"/>
      <c r="B256" s="52"/>
      <c r="C256" s="34"/>
      <c r="D256" s="77"/>
      <c r="E256" s="45"/>
      <c r="F256" s="45"/>
      <c r="G256" s="45"/>
      <c r="H256" s="45"/>
      <c r="I256" s="34"/>
      <c r="J256" s="34"/>
      <c r="K256" s="34"/>
      <c r="L256" s="34"/>
      <c r="M256" s="34"/>
      <c r="N256" s="45"/>
      <c r="O256" s="45"/>
    </row>
    <row r="257" spans="1:15" ht="42.75" customHeight="1">
      <c r="A257" s="44"/>
      <c r="B257" s="52"/>
      <c r="C257" s="34"/>
      <c r="D257" s="77"/>
      <c r="E257" s="45"/>
      <c r="F257" s="45"/>
      <c r="G257" s="45"/>
      <c r="H257" s="45"/>
      <c r="I257" s="34"/>
      <c r="J257" s="34"/>
      <c r="K257" s="34"/>
      <c r="L257" s="34"/>
      <c r="M257" s="34"/>
      <c r="N257" s="45"/>
      <c r="O257" s="45"/>
    </row>
    <row r="258" spans="1:15" ht="42.75" customHeight="1">
      <c r="A258" s="44"/>
      <c r="B258" s="52"/>
      <c r="C258" s="34"/>
      <c r="D258" s="77"/>
      <c r="E258" s="45"/>
      <c r="F258" s="45"/>
      <c r="G258" s="45"/>
      <c r="H258" s="45"/>
      <c r="I258" s="34"/>
      <c r="J258" s="34"/>
      <c r="K258" s="34"/>
      <c r="L258" s="34"/>
      <c r="M258" s="34"/>
      <c r="N258" s="45"/>
      <c r="O258" s="45"/>
    </row>
    <row r="259" spans="1:15" ht="42.75" customHeight="1">
      <c r="A259" s="44"/>
      <c r="B259" s="52"/>
      <c r="C259" s="34"/>
      <c r="D259" s="77"/>
      <c r="E259" s="45"/>
      <c r="F259" s="45"/>
      <c r="G259" s="45"/>
      <c r="H259" s="45"/>
      <c r="I259" s="34"/>
      <c r="J259" s="34"/>
      <c r="K259" s="34"/>
      <c r="L259" s="34"/>
      <c r="M259" s="34"/>
      <c r="N259" s="45"/>
      <c r="O259" s="45"/>
    </row>
    <row r="260" spans="1:15" ht="42.75" customHeight="1">
      <c r="A260" s="44"/>
      <c r="B260" s="52"/>
      <c r="C260" s="34"/>
      <c r="D260" s="77"/>
      <c r="E260" s="45"/>
      <c r="F260" s="45"/>
      <c r="G260" s="45"/>
      <c r="H260" s="45"/>
      <c r="I260" s="34"/>
      <c r="J260" s="34"/>
      <c r="K260" s="34"/>
      <c r="L260" s="34"/>
      <c r="M260" s="34"/>
      <c r="N260" s="45"/>
      <c r="O260" s="45"/>
    </row>
    <row r="261" spans="1:15" ht="42.75" customHeight="1">
      <c r="A261" s="44"/>
      <c r="B261" s="52"/>
      <c r="C261" s="34"/>
      <c r="D261" s="77"/>
      <c r="E261" s="45"/>
      <c r="F261" s="45"/>
      <c r="G261" s="45"/>
      <c r="H261" s="45"/>
      <c r="I261" s="34"/>
      <c r="J261" s="34"/>
      <c r="K261" s="34"/>
      <c r="L261" s="34"/>
      <c r="M261" s="34"/>
      <c r="N261" s="45"/>
      <c r="O261" s="45"/>
    </row>
    <row r="262" spans="1:15" ht="42.75" customHeight="1">
      <c r="A262" s="44"/>
      <c r="B262" s="52"/>
      <c r="C262" s="34"/>
      <c r="D262" s="77"/>
      <c r="E262" s="45"/>
      <c r="F262" s="45"/>
      <c r="G262" s="45"/>
      <c r="H262" s="45"/>
      <c r="I262" s="34"/>
      <c r="J262" s="34"/>
      <c r="K262" s="34"/>
      <c r="L262" s="34"/>
      <c r="M262" s="34"/>
      <c r="N262" s="45"/>
      <c r="O262" s="45"/>
    </row>
    <row r="263" spans="1:15" ht="42.75" customHeight="1">
      <c r="A263" s="44"/>
      <c r="B263" s="52"/>
      <c r="C263" s="34"/>
      <c r="D263" s="77"/>
      <c r="E263" s="45"/>
      <c r="F263" s="45"/>
      <c r="G263" s="45"/>
      <c r="H263" s="45"/>
      <c r="I263" s="34"/>
      <c r="J263" s="34"/>
      <c r="K263" s="34"/>
      <c r="L263" s="34"/>
      <c r="M263" s="34"/>
      <c r="N263" s="45"/>
      <c r="O263" s="45"/>
    </row>
    <row r="264" spans="1:15" ht="42.75" customHeight="1">
      <c r="A264" s="44"/>
      <c r="B264" s="52"/>
      <c r="C264" s="34"/>
      <c r="D264" s="77"/>
      <c r="E264" s="45"/>
      <c r="F264" s="45"/>
      <c r="G264" s="45"/>
      <c r="H264" s="45"/>
      <c r="I264" s="34"/>
      <c r="J264" s="34"/>
      <c r="K264" s="34"/>
      <c r="L264" s="34"/>
      <c r="M264" s="34"/>
      <c r="N264" s="45"/>
      <c r="O264" s="45"/>
    </row>
    <row r="265" spans="1:15" ht="42.75" customHeight="1">
      <c r="A265" s="44"/>
      <c r="B265" s="52"/>
      <c r="C265" s="34"/>
      <c r="D265" s="77"/>
      <c r="E265" s="45"/>
      <c r="F265" s="45"/>
      <c r="G265" s="45"/>
      <c r="H265" s="45"/>
      <c r="I265" s="34"/>
      <c r="J265" s="34"/>
      <c r="K265" s="34"/>
      <c r="L265" s="34"/>
      <c r="M265" s="34"/>
      <c r="N265" s="45"/>
      <c r="O265" s="45"/>
    </row>
    <row r="266" spans="1:15" ht="42.75" customHeight="1">
      <c r="A266" s="44"/>
      <c r="B266" s="52"/>
      <c r="C266" s="34"/>
      <c r="D266" s="77"/>
      <c r="E266" s="45"/>
      <c r="F266" s="45"/>
      <c r="G266" s="45"/>
      <c r="H266" s="45"/>
      <c r="I266" s="34"/>
      <c r="J266" s="34"/>
      <c r="K266" s="34"/>
      <c r="L266" s="34"/>
      <c r="M266" s="34"/>
      <c r="N266" s="45"/>
      <c r="O266" s="45"/>
    </row>
    <row r="267" spans="1:15" ht="42.75" customHeight="1">
      <c r="A267" s="44"/>
      <c r="B267" s="52"/>
      <c r="C267" s="34"/>
      <c r="D267" s="77"/>
      <c r="E267" s="45"/>
      <c r="F267" s="45"/>
      <c r="G267" s="45"/>
      <c r="H267" s="45"/>
      <c r="I267" s="34"/>
      <c r="J267" s="34"/>
      <c r="K267" s="34"/>
      <c r="L267" s="34"/>
      <c r="M267" s="34"/>
      <c r="N267" s="45"/>
      <c r="O267" s="45"/>
    </row>
    <row r="268" spans="1:15" ht="42.75" customHeight="1">
      <c r="A268" s="44"/>
      <c r="B268" s="52"/>
      <c r="C268" s="34"/>
      <c r="D268" s="77"/>
      <c r="E268" s="45"/>
      <c r="F268" s="45"/>
      <c r="G268" s="45"/>
      <c r="H268" s="45"/>
      <c r="I268" s="34"/>
      <c r="J268" s="34"/>
      <c r="K268" s="34"/>
      <c r="L268" s="34"/>
      <c r="M268" s="34"/>
      <c r="N268" s="45"/>
      <c r="O268" s="45"/>
    </row>
    <row r="269" spans="1:15" ht="42.75" customHeight="1">
      <c r="A269" s="44"/>
      <c r="B269" s="52"/>
      <c r="C269" s="34"/>
      <c r="D269" s="77"/>
      <c r="E269" s="45"/>
      <c r="F269" s="45"/>
      <c r="G269" s="45"/>
      <c r="H269" s="45"/>
      <c r="I269" s="34"/>
      <c r="J269" s="34"/>
      <c r="K269" s="34"/>
      <c r="L269" s="34"/>
      <c r="M269" s="34"/>
      <c r="N269" s="45"/>
      <c r="O269" s="45"/>
    </row>
    <row r="270" spans="1:15" ht="42.75" customHeight="1">
      <c r="A270" s="44"/>
      <c r="B270" s="52"/>
      <c r="C270" s="34"/>
      <c r="D270" s="77"/>
      <c r="E270" s="45"/>
      <c r="F270" s="45"/>
      <c r="G270" s="45"/>
      <c r="H270" s="45"/>
      <c r="I270" s="34"/>
      <c r="J270" s="34"/>
      <c r="K270" s="34"/>
      <c r="L270" s="34"/>
      <c r="M270" s="34"/>
      <c r="N270" s="45"/>
      <c r="O270" s="45"/>
    </row>
    <row r="271" spans="1:15" ht="42.75" customHeight="1">
      <c r="A271" s="44"/>
      <c r="B271" s="52"/>
      <c r="C271" s="34"/>
      <c r="D271" s="77"/>
      <c r="E271" s="45"/>
      <c r="F271" s="45"/>
      <c r="G271" s="45"/>
      <c r="H271" s="45"/>
      <c r="I271" s="34"/>
      <c r="J271" s="34"/>
      <c r="K271" s="34"/>
      <c r="L271" s="34"/>
      <c r="M271" s="34"/>
      <c r="N271" s="45"/>
      <c r="O271" s="45"/>
    </row>
    <row r="272" spans="1:15" ht="42.75" customHeight="1">
      <c r="A272" s="44"/>
      <c r="B272" s="52"/>
      <c r="C272" s="34"/>
      <c r="D272" s="77"/>
      <c r="E272" s="45"/>
      <c r="F272" s="45"/>
      <c r="G272" s="45"/>
      <c r="H272" s="45"/>
      <c r="I272" s="34"/>
      <c r="J272" s="34"/>
      <c r="K272" s="34"/>
      <c r="L272" s="34"/>
      <c r="M272" s="34"/>
      <c r="N272" s="45"/>
      <c r="O272" s="45"/>
    </row>
    <row r="273" spans="1:15" ht="42.75" customHeight="1">
      <c r="A273" s="44"/>
      <c r="B273" s="52"/>
      <c r="C273" s="34"/>
      <c r="D273" s="77"/>
      <c r="E273" s="45"/>
      <c r="F273" s="45"/>
      <c r="G273" s="45"/>
      <c r="H273" s="45"/>
      <c r="I273" s="34"/>
      <c r="J273" s="34"/>
      <c r="K273" s="34"/>
      <c r="L273" s="34"/>
      <c r="M273" s="34"/>
      <c r="N273" s="45"/>
      <c r="O273" s="45"/>
    </row>
    <row r="274" spans="1:15" ht="42.75" customHeight="1">
      <c r="A274" s="44"/>
      <c r="B274" s="52"/>
      <c r="C274" s="34"/>
      <c r="D274" s="77"/>
      <c r="E274" s="45"/>
      <c r="F274" s="45"/>
      <c r="G274" s="45"/>
      <c r="H274" s="45"/>
      <c r="I274" s="34"/>
      <c r="J274" s="34"/>
      <c r="K274" s="34"/>
      <c r="L274" s="34"/>
      <c r="M274" s="34"/>
      <c r="N274" s="45"/>
      <c r="O274" s="45"/>
    </row>
    <row r="275" spans="1:15" ht="42.75" customHeight="1">
      <c r="A275" s="44"/>
      <c r="B275" s="52"/>
      <c r="C275" s="34"/>
      <c r="D275" s="77"/>
      <c r="E275" s="45"/>
      <c r="F275" s="45"/>
      <c r="G275" s="45"/>
      <c r="H275" s="45"/>
      <c r="I275" s="34"/>
      <c r="J275" s="34"/>
      <c r="K275" s="34"/>
      <c r="L275" s="34"/>
      <c r="M275" s="34"/>
      <c r="N275" s="45"/>
      <c r="O275" s="45"/>
    </row>
    <row r="276" spans="1:15" ht="42.75" customHeight="1">
      <c r="A276" s="44"/>
      <c r="B276" s="52"/>
      <c r="C276" s="34"/>
      <c r="D276" s="77"/>
      <c r="E276" s="45"/>
      <c r="F276" s="45"/>
      <c r="G276" s="45"/>
      <c r="H276" s="45"/>
      <c r="I276" s="34"/>
      <c r="J276" s="34"/>
      <c r="K276" s="34"/>
      <c r="L276" s="34"/>
      <c r="M276" s="34"/>
      <c r="N276" s="45"/>
      <c r="O276" s="45"/>
    </row>
    <row r="277" spans="1:15" ht="42.75" customHeight="1">
      <c r="A277" s="44"/>
      <c r="B277" s="52"/>
      <c r="C277" s="34"/>
      <c r="D277" s="77"/>
      <c r="E277" s="45"/>
      <c r="F277" s="45"/>
      <c r="G277" s="45"/>
      <c r="H277" s="45"/>
      <c r="I277" s="34"/>
      <c r="J277" s="34"/>
      <c r="K277" s="34"/>
      <c r="L277" s="34"/>
      <c r="M277" s="34"/>
      <c r="N277" s="45"/>
      <c r="O277" s="45"/>
    </row>
    <row r="278" spans="1:15" ht="42.75" customHeight="1">
      <c r="A278" s="44"/>
      <c r="B278" s="52"/>
      <c r="C278" s="34"/>
      <c r="D278" s="77"/>
      <c r="E278" s="45"/>
      <c r="F278" s="45"/>
      <c r="G278" s="45"/>
      <c r="H278" s="45"/>
      <c r="I278" s="34"/>
      <c r="J278" s="34"/>
      <c r="K278" s="34"/>
      <c r="L278" s="34"/>
      <c r="M278" s="34"/>
      <c r="N278" s="45"/>
      <c r="O278" s="45"/>
    </row>
    <row r="279" spans="1:15" ht="42.75" customHeight="1">
      <c r="A279" s="44"/>
      <c r="B279" s="52"/>
      <c r="C279" s="34"/>
      <c r="D279" s="77"/>
      <c r="E279" s="45"/>
      <c r="F279" s="45"/>
      <c r="G279" s="45"/>
      <c r="H279" s="45"/>
      <c r="I279" s="34"/>
      <c r="J279" s="34"/>
      <c r="K279" s="34"/>
      <c r="L279" s="34"/>
      <c r="M279" s="34"/>
      <c r="N279" s="45"/>
      <c r="O279" s="45"/>
    </row>
    <row r="280" spans="1:15" ht="42.75" customHeight="1">
      <c r="A280" s="44"/>
      <c r="B280" s="52"/>
      <c r="C280" s="34"/>
      <c r="D280" s="77"/>
      <c r="E280" s="45"/>
      <c r="F280" s="45"/>
      <c r="G280" s="45"/>
      <c r="H280" s="45"/>
      <c r="I280" s="34"/>
      <c r="J280" s="34"/>
      <c r="K280" s="34"/>
      <c r="L280" s="34"/>
      <c r="M280" s="34"/>
      <c r="N280" s="45"/>
      <c r="O280" s="45"/>
    </row>
    <row r="281" spans="1:15" ht="42.75" customHeight="1">
      <c r="A281" s="44"/>
      <c r="B281" s="52"/>
      <c r="C281" s="34"/>
      <c r="D281" s="77"/>
      <c r="E281" s="45"/>
      <c r="F281" s="45"/>
      <c r="G281" s="45"/>
      <c r="H281" s="45"/>
      <c r="I281" s="34"/>
      <c r="J281" s="34"/>
      <c r="K281" s="34"/>
      <c r="L281" s="34"/>
      <c r="M281" s="34"/>
      <c r="N281" s="45"/>
      <c r="O281" s="45"/>
    </row>
    <row r="282" spans="1:15" ht="42.75" customHeight="1">
      <c r="A282" s="44"/>
      <c r="B282" s="52"/>
      <c r="C282" s="34"/>
      <c r="D282" s="77"/>
      <c r="E282" s="45"/>
      <c r="F282" s="45"/>
      <c r="G282" s="45"/>
      <c r="H282" s="45"/>
      <c r="I282" s="34"/>
      <c r="J282" s="34"/>
      <c r="K282" s="34"/>
      <c r="L282" s="34"/>
      <c r="M282" s="34"/>
      <c r="N282" s="45"/>
      <c r="O282" s="45"/>
    </row>
    <row r="283" spans="1:15" ht="42.75" customHeight="1">
      <c r="A283" s="44"/>
      <c r="B283" s="52"/>
      <c r="C283" s="34"/>
      <c r="D283" s="77"/>
      <c r="E283" s="45"/>
      <c r="F283" s="45"/>
      <c r="G283" s="45"/>
      <c r="H283" s="45"/>
      <c r="I283" s="34"/>
      <c r="J283" s="34"/>
      <c r="K283" s="34"/>
      <c r="L283" s="34"/>
      <c r="M283" s="34"/>
      <c r="N283" s="45"/>
      <c r="O283" s="45"/>
    </row>
    <row r="284" spans="1:15" ht="42.75" customHeight="1">
      <c r="A284" s="44"/>
      <c r="B284" s="52"/>
      <c r="C284" s="34"/>
      <c r="D284" s="77"/>
      <c r="E284" s="45"/>
      <c r="F284" s="45"/>
      <c r="G284" s="45"/>
      <c r="H284" s="45"/>
      <c r="I284" s="34"/>
      <c r="J284" s="34"/>
      <c r="K284" s="34"/>
      <c r="L284" s="34"/>
      <c r="M284" s="34"/>
      <c r="N284" s="45"/>
      <c r="O284" s="45"/>
    </row>
    <row r="285" spans="1:15" ht="42.75" customHeight="1">
      <c r="A285" s="44"/>
      <c r="B285" s="52"/>
      <c r="C285" s="34"/>
      <c r="D285" s="77"/>
      <c r="E285" s="45"/>
      <c r="F285" s="45"/>
      <c r="G285" s="45"/>
      <c r="H285" s="45"/>
      <c r="I285" s="34"/>
      <c r="J285" s="34"/>
      <c r="K285" s="34"/>
      <c r="L285" s="34"/>
      <c r="M285" s="34"/>
      <c r="N285" s="45"/>
      <c r="O285" s="45"/>
    </row>
    <row r="286" spans="1:15" ht="42.75" customHeight="1">
      <c r="A286" s="44"/>
      <c r="B286" s="52"/>
      <c r="C286" s="34"/>
      <c r="D286" s="77"/>
      <c r="E286" s="45"/>
      <c r="F286" s="45"/>
      <c r="G286" s="45"/>
      <c r="H286" s="45"/>
      <c r="I286" s="34"/>
      <c r="J286" s="34"/>
      <c r="K286" s="34"/>
      <c r="L286" s="34"/>
      <c r="M286" s="34"/>
      <c r="N286" s="45"/>
      <c r="O286" s="45"/>
    </row>
    <row r="287" spans="1:15" ht="42.75" customHeight="1">
      <c r="A287" s="44"/>
      <c r="B287" s="52"/>
      <c r="C287" s="34"/>
      <c r="D287" s="77"/>
      <c r="E287" s="45"/>
      <c r="F287" s="45"/>
      <c r="G287" s="45"/>
      <c r="H287" s="45"/>
      <c r="I287" s="34"/>
      <c r="J287" s="34"/>
      <c r="K287" s="34"/>
      <c r="L287" s="34"/>
      <c r="M287" s="34"/>
      <c r="N287" s="45"/>
      <c r="O287" s="45"/>
    </row>
    <row r="288" spans="1:15" ht="42.75" customHeight="1">
      <c r="A288" s="44"/>
      <c r="B288" s="52"/>
      <c r="C288" s="34"/>
      <c r="D288" s="77"/>
      <c r="E288" s="45"/>
      <c r="F288" s="45"/>
      <c r="G288" s="45"/>
      <c r="H288" s="45"/>
      <c r="I288" s="34"/>
      <c r="J288" s="34"/>
      <c r="K288" s="34"/>
      <c r="L288" s="34"/>
      <c r="M288" s="34"/>
      <c r="N288" s="45"/>
      <c r="O288" s="45"/>
    </row>
    <row r="289" spans="1:15" ht="42.75" customHeight="1">
      <c r="A289" s="44"/>
      <c r="B289" s="52"/>
      <c r="C289" s="34"/>
      <c r="D289" s="77"/>
      <c r="E289" s="45"/>
      <c r="F289" s="45"/>
      <c r="G289" s="45"/>
      <c r="H289" s="45"/>
      <c r="I289" s="34"/>
      <c r="J289" s="34"/>
      <c r="K289" s="34"/>
      <c r="L289" s="34"/>
      <c r="M289" s="34"/>
      <c r="N289" s="45"/>
      <c r="O289" s="45"/>
    </row>
    <row r="290" spans="1:15" ht="42.75" customHeight="1">
      <c r="A290" s="44"/>
      <c r="B290" s="52"/>
      <c r="C290" s="34"/>
      <c r="D290" s="77"/>
      <c r="E290" s="45"/>
      <c r="F290" s="45"/>
      <c r="G290" s="45"/>
      <c r="H290" s="45"/>
      <c r="I290" s="34"/>
      <c r="J290" s="34"/>
      <c r="K290" s="34"/>
      <c r="L290" s="34"/>
      <c r="M290" s="34"/>
      <c r="N290" s="45"/>
      <c r="O290" s="45"/>
    </row>
    <row r="291" spans="1:15" ht="42.75" customHeight="1">
      <c r="A291" s="44"/>
      <c r="B291" s="52"/>
      <c r="C291" s="34"/>
      <c r="D291" s="77"/>
      <c r="E291" s="45"/>
      <c r="F291" s="45"/>
      <c r="G291" s="45"/>
      <c r="H291" s="45"/>
      <c r="I291" s="34"/>
      <c r="J291" s="34"/>
      <c r="K291" s="34"/>
      <c r="L291" s="34"/>
      <c r="M291" s="34"/>
      <c r="N291" s="45"/>
      <c r="O291" s="45"/>
    </row>
    <row r="292" spans="1:15" ht="42.75" customHeight="1">
      <c r="A292" s="44"/>
      <c r="B292" s="52"/>
      <c r="C292" s="34"/>
      <c r="D292" s="77"/>
      <c r="E292" s="45"/>
      <c r="F292" s="45"/>
      <c r="G292" s="45"/>
      <c r="H292" s="45"/>
      <c r="I292" s="34"/>
      <c r="J292" s="34"/>
      <c r="K292" s="34"/>
      <c r="L292" s="34"/>
      <c r="M292" s="34"/>
      <c r="N292" s="45"/>
      <c r="O292" s="45"/>
    </row>
    <row r="293" spans="1:15" ht="42.75" customHeight="1">
      <c r="A293" s="44"/>
      <c r="B293" s="52"/>
      <c r="C293" s="34"/>
      <c r="D293" s="77"/>
      <c r="E293" s="45"/>
      <c r="F293" s="45"/>
      <c r="G293" s="45"/>
      <c r="H293" s="45"/>
      <c r="I293" s="34"/>
      <c r="J293" s="34"/>
      <c r="K293" s="34"/>
      <c r="L293" s="34"/>
      <c r="M293" s="34"/>
      <c r="N293" s="45"/>
      <c r="O293" s="45"/>
    </row>
    <row r="294" spans="1:15" ht="42.75" customHeight="1">
      <c r="A294" s="44"/>
      <c r="B294" s="52"/>
      <c r="C294" s="34"/>
      <c r="D294" s="77"/>
      <c r="E294" s="45"/>
      <c r="F294" s="45"/>
      <c r="G294" s="45"/>
      <c r="H294" s="45"/>
      <c r="I294" s="34"/>
      <c r="J294" s="34"/>
      <c r="K294" s="34"/>
      <c r="L294" s="34"/>
      <c r="M294" s="34"/>
      <c r="N294" s="45"/>
      <c r="O294" s="45"/>
    </row>
    <row r="295" spans="1:15" ht="42.75" customHeight="1">
      <c r="A295" s="44"/>
      <c r="B295" s="52"/>
      <c r="C295" s="34"/>
      <c r="D295" s="77"/>
      <c r="E295" s="45"/>
      <c r="F295" s="45"/>
      <c r="G295" s="45"/>
      <c r="H295" s="45"/>
      <c r="I295" s="34"/>
      <c r="J295" s="34"/>
      <c r="K295" s="34"/>
      <c r="L295" s="34"/>
      <c r="M295" s="34"/>
      <c r="N295" s="45"/>
      <c r="O295" s="45"/>
    </row>
    <row r="296" spans="1:15" ht="42.75" customHeight="1">
      <c r="A296" s="44"/>
      <c r="B296" s="52"/>
      <c r="C296" s="34"/>
      <c r="D296" s="77"/>
      <c r="E296" s="45"/>
      <c r="F296" s="45"/>
      <c r="G296" s="45"/>
      <c r="H296" s="45"/>
      <c r="I296" s="34"/>
      <c r="J296" s="34"/>
      <c r="K296" s="34"/>
      <c r="L296" s="34"/>
      <c r="M296" s="34"/>
      <c r="N296" s="45"/>
      <c r="O296" s="45"/>
    </row>
    <row r="297" spans="1:15" ht="42.75" customHeight="1">
      <c r="A297" s="44"/>
      <c r="B297" s="52"/>
      <c r="C297" s="34"/>
      <c r="D297" s="34"/>
      <c r="E297" s="45"/>
      <c r="F297" s="45"/>
      <c r="G297" s="45"/>
      <c r="H297" s="45"/>
      <c r="I297" s="34"/>
      <c r="J297" s="34"/>
      <c r="K297" s="34"/>
      <c r="L297" s="34"/>
      <c r="M297" s="34"/>
      <c r="N297" s="45"/>
      <c r="O297" s="45"/>
    </row>
    <row r="298" spans="1:15" ht="42.75" customHeight="1">
      <c r="A298" s="44"/>
      <c r="B298" s="52"/>
      <c r="C298" s="34"/>
      <c r="D298" s="34"/>
      <c r="E298" s="45"/>
      <c r="F298" s="45"/>
      <c r="G298" s="45"/>
      <c r="H298" s="45"/>
      <c r="I298" s="34"/>
      <c r="J298" s="34"/>
      <c r="K298" s="34"/>
      <c r="L298" s="34"/>
      <c r="M298" s="34"/>
      <c r="N298" s="45"/>
      <c r="O298" s="45"/>
    </row>
    <row r="299" spans="1:15" ht="42.75" customHeight="1">
      <c r="A299" s="44"/>
      <c r="B299" s="52"/>
      <c r="C299" s="34"/>
      <c r="D299" s="34"/>
      <c r="E299" s="45"/>
      <c r="F299" s="45"/>
      <c r="G299" s="45"/>
      <c r="H299" s="45"/>
      <c r="I299" s="34"/>
      <c r="J299" s="34"/>
      <c r="K299" s="34"/>
      <c r="L299" s="34"/>
      <c r="M299" s="34"/>
      <c r="N299" s="45"/>
      <c r="O299" s="45"/>
    </row>
    <row r="300" spans="1:15" ht="42.75" customHeight="1">
      <c r="A300" s="44"/>
      <c r="B300" s="52"/>
      <c r="C300" s="34"/>
      <c r="D300" s="34"/>
      <c r="E300" s="45"/>
      <c r="F300" s="45"/>
      <c r="G300" s="45"/>
      <c r="H300" s="45"/>
      <c r="I300" s="34"/>
      <c r="J300" s="34"/>
      <c r="K300" s="34"/>
      <c r="L300" s="34"/>
      <c r="M300" s="34"/>
      <c r="N300" s="45"/>
      <c r="O300" s="45"/>
    </row>
  </sheetData>
  <sheetProtection sheet="1" objects="1" scenarios="1" selectLockedCells="1" selectUnlockedCells="1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</mergeCells>
  <conditionalFormatting sqref="A1:A7 D1:E9 G1:N9 E10 K10:N11">
    <cfRule type="expression" dxfId="179" priority="2">
      <formula>$C1="Option"</formula>
    </cfRule>
  </conditionalFormatting>
  <conditionalFormatting sqref="A12:A1001">
    <cfRule type="expression" dxfId="178" priority="3">
      <formula>$C12="Option"</formula>
    </cfRule>
  </conditionalFormatting>
  <conditionalFormatting sqref="A22:A28 A26:O26 A12:O12 A13:H13 A14:F14 A15:H15 A16:F16 A17:O21 A29:O36 A61:O999 A1:O7 C8:O9 E10 K10:O11 C10 J13:O16 C22:O25 C27:O28 O37:O60">
    <cfRule type="expression" dxfId="177" priority="32">
      <formula>$F1="Modification"</formula>
    </cfRule>
  </conditionalFormatting>
  <conditionalFormatting sqref="A39:A41">
    <cfRule type="expression" dxfId="176" priority="5">
      <formula>$F39="Modification"</formula>
    </cfRule>
    <cfRule type="expression" dxfId="175" priority="6">
      <formula>$F39="Création"</formula>
    </cfRule>
    <cfRule type="expression" dxfId="174" priority="4">
      <formula>$F39="Fermeture"</formula>
    </cfRule>
  </conditionalFormatting>
  <conditionalFormatting sqref="A55">
    <cfRule type="expression" dxfId="173" priority="7">
      <formula>$F55="Fermeture"</formula>
    </cfRule>
    <cfRule type="expression" dxfId="172" priority="8">
      <formula>$F55="Modification"</formula>
    </cfRule>
    <cfRule type="expression" dxfId="171" priority="9">
      <formula>$F55="Création"</formula>
    </cfRule>
  </conditionalFormatting>
  <conditionalFormatting sqref="A57:A60">
    <cfRule type="expression" dxfId="170" priority="10">
      <formula>$F57="Fermeture"</formula>
    </cfRule>
    <cfRule type="expression" dxfId="169" priority="11">
      <formula>$F57="Modification"</formula>
    </cfRule>
    <cfRule type="expression" dxfId="168" priority="12">
      <formula>$F57="Création"</formula>
    </cfRule>
    <cfRule type="expression" dxfId="167" priority="13">
      <formula>$F57="Fermeture"</formula>
    </cfRule>
    <cfRule type="expression" dxfId="166" priority="14">
      <formula>$F57="Modification"</formula>
    </cfRule>
    <cfRule type="expression" dxfId="165" priority="15">
      <formula>$F57="Création"</formula>
    </cfRule>
  </conditionalFormatting>
  <conditionalFormatting sqref="A22:B26">
    <cfRule type="expression" dxfId="164" priority="16">
      <formula>$F22="Fermeture"</formula>
    </cfRule>
  </conditionalFormatting>
  <conditionalFormatting sqref="A42:G44">
    <cfRule type="expression" dxfId="163" priority="20">
      <formula>$F42="Fermeture"</formula>
    </cfRule>
    <cfRule type="expression" dxfId="162" priority="21">
      <formula>$F42="Modification"</formula>
    </cfRule>
    <cfRule type="expression" dxfId="161" priority="22">
      <formula>$F42="Création"</formula>
    </cfRule>
  </conditionalFormatting>
  <conditionalFormatting sqref="A37:N38">
    <cfRule type="expression" dxfId="160" priority="23">
      <formula>$F37="Fermeture"</formula>
    </cfRule>
    <cfRule type="expression" dxfId="159" priority="24">
      <formula>$F37="Modification"</formula>
    </cfRule>
    <cfRule type="expression" dxfId="158" priority="25">
      <formula>$F37="Création"</formula>
    </cfRule>
  </conditionalFormatting>
  <conditionalFormatting sqref="A45:N60">
    <cfRule type="expression" dxfId="157" priority="17">
      <formula>$F45="Fermeture"</formula>
    </cfRule>
    <cfRule type="expression" dxfId="156" priority="18">
      <formula>$F45="Modification"</formula>
    </cfRule>
    <cfRule type="expression" dxfId="155" priority="19">
      <formula>$F45="Création"</formula>
    </cfRule>
  </conditionalFormatting>
  <conditionalFormatting sqref="A1:O7 C8:O9 C10 E10 K10:O11 A12:O12 A13:H13 J13:O16 A14:F14 A15:H15 A16:F16 A17:O21 C22:O25 A22:A28 A26:O26 C27:O28 A29:O36 O37:O60 A61:O999">
    <cfRule type="expression" dxfId="154" priority="33">
      <formula>$F1="Création"</formula>
    </cfRule>
  </conditionalFormatting>
  <conditionalFormatting sqref="A1:O7 C8:O9 C10 E10 K10:O11 A12:O12 A13:H13 J13:O16 A14:F14 A15:H15 A16:F16 A17:O21 C22:O25 A26:O26 A27:A28 C27:O28 A29:O36 O37:O60 A61:O999">
    <cfRule type="expression" dxfId="153" priority="34">
      <formula>$F1="Fermeture"</formula>
    </cfRule>
  </conditionalFormatting>
  <conditionalFormatting sqref="B22:B26">
    <cfRule type="expression" dxfId="152" priority="35">
      <formula>$F22="Modification"</formula>
    </cfRule>
    <cfRule type="expression" dxfId="151" priority="36">
      <formula>$F22="Création"</formula>
    </cfRule>
  </conditionalFormatting>
  <conditionalFormatting sqref="B39:B41">
    <cfRule type="expression" dxfId="150" priority="37">
      <formula>$F42="Fermeture"</formula>
    </cfRule>
    <cfRule type="expression" dxfId="149" priority="38">
      <formula>$F42="Modification"</formula>
    </cfRule>
    <cfRule type="expression" dxfId="148" priority="39">
      <formula>$F42="Création"</formula>
    </cfRule>
  </conditionalFormatting>
  <conditionalFormatting sqref="B42:L44">
    <cfRule type="expression" dxfId="147" priority="40">
      <formula>$F42="Fermeture"</formula>
    </cfRule>
    <cfRule type="expression" dxfId="146" priority="41">
      <formula>$F42="Modification"</formula>
    </cfRule>
    <cfRule type="expression" dxfId="145" priority="42">
      <formula>$F42="Création"</formula>
    </cfRule>
  </conditionalFormatting>
  <conditionalFormatting sqref="C39:N41">
    <cfRule type="expression" dxfId="144" priority="43">
      <formula>$F39="Fermeture"</formula>
    </cfRule>
    <cfRule type="expression" dxfId="143" priority="44">
      <formula>$F39="Modification"</formula>
    </cfRule>
    <cfRule type="expression" dxfId="142" priority="45">
      <formula>$F39="Création"</formula>
    </cfRule>
  </conditionalFormatting>
  <conditionalFormatting sqref="D12:E1001">
    <cfRule type="expression" dxfId="141" priority="46">
      <formula>$C12="Option"</formula>
    </cfRule>
  </conditionalFormatting>
  <conditionalFormatting sqref="G42:L44">
    <cfRule type="expression" dxfId="140" priority="47">
      <formula>$C42="Option"</formula>
    </cfRule>
  </conditionalFormatting>
  <conditionalFormatting sqref="G12:N1001">
    <cfRule type="expression" dxfId="139" priority="48">
      <formula>$C12="Option"</formula>
    </cfRule>
  </conditionalFormatting>
  <conditionalFormatting sqref="H42:N44">
    <cfRule type="expression" dxfId="138" priority="50">
      <formula>$F42="Fermeture"</formula>
    </cfRule>
    <cfRule type="expression" dxfId="137" priority="51">
      <formula>$F42="Modification"</formula>
    </cfRule>
    <cfRule type="expression" dxfId="136" priority="52">
      <formula>$F42="Création"</formula>
    </cfRule>
  </conditionalFormatting>
  <conditionalFormatting sqref="M57:N60">
    <cfRule type="expression" dxfId="135" priority="56">
      <formula>$F57="Fermeture"</formula>
    </cfRule>
    <cfRule type="expression" dxfId="134" priority="57">
      <formula>$F57="Modification"</formula>
    </cfRule>
    <cfRule type="expression" dxfId="133" priority="58">
      <formula>$F57="Création"</formula>
    </cfRule>
  </conditionalFormatting>
  <conditionalFormatting sqref="N1:N999">
    <cfRule type="expression" dxfId="132" priority="59">
      <formula>$M1="Porteuse"</formula>
    </cfRule>
  </conditionalFormatting>
  <dataValidations count="6">
    <dataValidation type="list" allowBlank="1" showInputMessage="1" showErrorMessage="1" sqref="E19:E300" xr:uid="{00000000-0002-0000-0700-000000000000}">
      <formula1>List_Type</formula1>
      <formula2>0</formula2>
    </dataValidation>
    <dataValidation type="list" allowBlank="1" showInputMessage="1" showErrorMessage="1" sqref="F19:F300" xr:uid="{00000000-0002-0000-0700-000001000000}">
      <formula1>List_Statut</formula1>
      <formula2>0</formula2>
    </dataValidation>
    <dataValidation type="list" allowBlank="1" showInputMessage="1" showErrorMessage="1" sqref="C19:C300" xr:uid="{00000000-0002-0000-0700-000002000000}">
      <formula1>"UE,ECUE,BLOC,OPTION,Parcours Pédagogique"</formula1>
      <formula2>0</formula2>
    </dataValidation>
    <dataValidation type="list" allowBlank="1" showInputMessage="1" showErrorMessage="1" sqref="H19:H300" xr:uid="{00000000-0002-0000-0700-000003000000}">
      <formula1>List_CNU</formula1>
      <formula2>0</formula2>
    </dataValidation>
    <dataValidation type="list" allowBlank="1" showInputMessage="1" showErrorMessage="1" sqref="M19:M300" xr:uid="{00000000-0002-0000-0700-000004000000}">
      <formula1>List_Mutualisation</formula1>
      <formula2>0</formula2>
    </dataValidation>
    <dataValidation type="list" allowBlank="1" showInputMessage="1" showErrorMessage="1" sqref="L19:L300" xr:uid="{00000000-0002-0000-0700-000005000000}">
      <formula1>"Anglais"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00"/>
  <sheetViews>
    <sheetView zoomScale="110" zoomScaleNormal="110" workbookViewId="0">
      <pane ySplit="18" topLeftCell="A20" activePane="bottomLeft" state="frozen"/>
      <selection pane="bottomLeft" activeCell="D27" sqref="D27:I37"/>
    </sheetView>
  </sheetViews>
  <sheetFormatPr baseColWidth="10" defaultColWidth="11.5" defaultRowHeight="15"/>
  <cols>
    <col min="1" max="1" width="39" style="19" customWidth="1"/>
    <col min="2" max="2" width="50.6640625" style="19" customWidth="1"/>
    <col min="3" max="3" width="15.5" style="53" customWidth="1"/>
    <col min="4" max="4" width="20.83203125" style="19" customWidth="1"/>
    <col min="5" max="5" width="15.5" style="19" customWidth="1"/>
    <col min="6" max="6" width="24.6640625" style="19" customWidth="1"/>
    <col min="7" max="7" width="22" style="19" customWidth="1"/>
    <col min="8" max="8" width="27.1640625" style="19" customWidth="1"/>
    <col min="9" max="9" width="35.33203125" style="19" customWidth="1"/>
    <col min="10" max="10" width="18.6640625" style="19" customWidth="1"/>
    <col min="11" max="11" width="40.6640625" style="19" customWidth="1"/>
    <col min="12" max="12" width="31.6640625" style="19" customWidth="1"/>
    <col min="13" max="14" width="22.5" style="19" customWidth="1"/>
    <col min="15" max="15" width="20.33203125" style="19" customWidth="1"/>
    <col min="16" max="16" width="20.83203125" style="19" customWidth="1"/>
    <col min="17" max="17" width="20.5" style="19" customWidth="1"/>
    <col min="18" max="18" width="17.33203125" style="19" customWidth="1"/>
    <col min="19" max="19" width="51.33203125" style="19" customWidth="1"/>
    <col min="20" max="20" width="45.33203125" style="53" customWidth="1"/>
    <col min="21" max="23" width="11.5" style="54"/>
  </cols>
  <sheetData>
    <row r="1" spans="1:19">
      <c r="A1" s="170"/>
      <c r="B1" s="170"/>
      <c r="C1" s="170"/>
      <c r="D1" s="170"/>
      <c r="E1" s="170"/>
      <c r="F1" s="170"/>
      <c r="G1" s="170"/>
      <c r="H1" s="170"/>
      <c r="I1" s="170"/>
      <c r="J1" s="55"/>
    </row>
    <row r="2" spans="1:19">
      <c r="A2" s="170"/>
      <c r="B2" s="170"/>
      <c r="C2" s="170"/>
      <c r="D2" s="170"/>
      <c r="E2" s="170"/>
      <c r="F2" s="170"/>
      <c r="G2" s="170"/>
      <c r="H2" s="170"/>
      <c r="I2" s="170"/>
      <c r="J2" s="55"/>
    </row>
    <row r="3" spans="1:19">
      <c r="A3" s="170"/>
      <c r="B3" s="170"/>
      <c r="C3" s="170"/>
      <c r="D3" s="170"/>
      <c r="E3" s="170"/>
      <c r="F3" s="170"/>
      <c r="G3" s="170"/>
      <c r="H3" s="170"/>
      <c r="I3" s="170"/>
      <c r="J3" s="55"/>
    </row>
    <row r="4" spans="1:19">
      <c r="A4" s="170"/>
      <c r="B4" s="170"/>
      <c r="C4" s="170"/>
      <c r="D4" s="170"/>
      <c r="E4" s="170"/>
      <c r="F4" s="170"/>
      <c r="G4" s="170"/>
      <c r="H4" s="170"/>
      <c r="I4" s="170"/>
      <c r="J4" s="55"/>
    </row>
    <row r="5" spans="1:19">
      <c r="A5" s="170"/>
      <c r="B5" s="170"/>
      <c r="C5" s="170"/>
      <c r="D5" s="170"/>
      <c r="E5" s="170"/>
      <c r="F5" s="170"/>
      <c r="G5" s="170"/>
      <c r="H5" s="170"/>
      <c r="I5" s="170"/>
      <c r="J5" s="55"/>
    </row>
    <row r="6" spans="1:19">
      <c r="A6" s="170"/>
      <c r="B6" s="170"/>
      <c r="C6" s="170"/>
      <c r="D6" s="170"/>
      <c r="E6" s="170"/>
      <c r="F6" s="170"/>
      <c r="G6" s="170"/>
      <c r="H6" s="170"/>
      <c r="I6" s="170"/>
      <c r="J6" s="55"/>
    </row>
    <row r="7" spans="1:19" ht="14.25" customHeight="1">
      <c r="A7" s="171" t="s">
        <v>398</v>
      </c>
      <c r="B7" s="172" t="str">
        <f>'Fiche Générale'!B3</f>
        <v>Portail_SHS</v>
      </c>
      <c r="C7" s="171" t="s">
        <v>399</v>
      </c>
      <c r="D7" s="171"/>
      <c r="E7" s="178" t="str">
        <f>'Fiche Générale'!B4</f>
        <v>Sciences de l'éducation et de la formation</v>
      </c>
      <c r="F7" s="178"/>
      <c r="G7" s="171" t="s">
        <v>400</v>
      </c>
      <c r="H7" s="157" t="str">
        <f>'Fiche Générale'!B5</f>
        <v>Code à créer dans Apogée</v>
      </c>
      <c r="I7" s="157"/>
      <c r="J7" s="56"/>
      <c r="K7" s="57"/>
    </row>
    <row r="8" spans="1:19" ht="14.25" customHeight="1">
      <c r="A8" s="171"/>
      <c r="B8" s="172"/>
      <c r="C8" s="171"/>
      <c r="D8" s="171"/>
      <c r="E8" s="178"/>
      <c r="F8" s="178"/>
      <c r="G8" s="171"/>
      <c r="H8" s="157"/>
      <c r="I8" s="157"/>
      <c r="J8" s="56"/>
      <c r="K8" s="57"/>
    </row>
    <row r="9" spans="1:19" ht="14.25" customHeight="1">
      <c r="A9" s="171"/>
      <c r="B9" s="172"/>
      <c r="C9" s="171"/>
      <c r="D9" s="171"/>
      <c r="E9" s="178"/>
      <c r="F9" s="178"/>
      <c r="G9" s="171"/>
      <c r="H9" s="157"/>
      <c r="I9" s="157"/>
      <c r="J9" s="56"/>
      <c r="K9" s="57"/>
    </row>
    <row r="10" spans="1:19" ht="14.25" customHeight="1">
      <c r="A10" s="171"/>
      <c r="B10" s="172"/>
      <c r="C10" s="174" t="s">
        <v>202</v>
      </c>
      <c r="D10" s="174"/>
      <c r="E10" s="175">
        <f>'Fiche Générale'!B9</f>
        <v>0</v>
      </c>
      <c r="F10" s="175"/>
      <c r="G10" s="175"/>
      <c r="H10" s="175"/>
      <c r="I10" s="175"/>
      <c r="J10" s="56"/>
      <c r="K10" s="57"/>
    </row>
    <row r="11" spans="1:19" ht="14.25" customHeight="1">
      <c r="A11" s="171"/>
      <c r="B11" s="172"/>
      <c r="C11" s="174"/>
      <c r="D11" s="174"/>
      <c r="E11" s="175"/>
      <c r="F11" s="175"/>
      <c r="G11" s="175"/>
      <c r="H11" s="175"/>
      <c r="I11" s="175"/>
      <c r="J11" s="56"/>
      <c r="K11" s="57"/>
    </row>
    <row r="12" spans="1:19">
      <c r="C12" s="19"/>
      <c r="I12" s="58"/>
      <c r="J12" s="58"/>
      <c r="M12" s="167" t="s">
        <v>401</v>
      </c>
      <c r="N12" s="167"/>
      <c r="O12" s="167"/>
      <c r="P12" s="167" t="s">
        <v>402</v>
      </c>
      <c r="Q12" s="167"/>
      <c r="R12" s="167"/>
      <c r="S12" s="167"/>
    </row>
    <row r="13" spans="1:19">
      <c r="A13" s="167" t="s">
        <v>203</v>
      </c>
      <c r="B13" s="154" t="str">
        <f>'S3 Maquette'!B13</f>
        <v>2ème année de Portail</v>
      </c>
      <c r="C13" s="154"/>
      <c r="D13" s="167" t="s">
        <v>403</v>
      </c>
      <c r="E13" s="176" t="str">
        <f>'S3 Maquette'!E13</f>
        <v>HPSHS2 404</v>
      </c>
      <c r="F13" s="176"/>
      <c r="G13" s="176"/>
      <c r="I13" s="58"/>
      <c r="J13" s="58"/>
      <c r="M13" s="167"/>
      <c r="N13" s="167"/>
      <c r="O13" s="167"/>
      <c r="P13" s="167"/>
      <c r="Q13" s="167"/>
      <c r="R13" s="167"/>
      <c r="S13" s="167"/>
    </row>
    <row r="14" spans="1:19">
      <c r="A14" s="167"/>
      <c r="B14" s="154"/>
      <c r="C14" s="154"/>
      <c r="D14" s="167"/>
      <c r="E14" s="176"/>
      <c r="F14" s="176"/>
      <c r="G14" s="176"/>
      <c r="I14" s="58"/>
      <c r="J14" s="58"/>
      <c r="M14" s="167" t="s">
        <v>404</v>
      </c>
      <c r="N14" s="167" t="s">
        <v>405</v>
      </c>
      <c r="O14" s="167"/>
      <c r="P14" s="170"/>
      <c r="Q14" s="177"/>
      <c r="R14" s="177"/>
      <c r="S14" s="167"/>
    </row>
    <row r="15" spans="1:19">
      <c r="A15" s="167" t="s">
        <v>406</v>
      </c>
      <c r="B15" s="169" t="str">
        <f>'S3 Maquette'!B15</f>
        <v>Semestre 3</v>
      </c>
      <c r="C15" s="169"/>
      <c r="D15" s="167" t="s">
        <v>407</v>
      </c>
      <c r="E15" s="176" t="str">
        <f>'S3 Maquette'!E15:F16</f>
        <v>HPS3DUC</v>
      </c>
      <c r="F15" s="176"/>
      <c r="G15" s="176"/>
      <c r="I15" s="58"/>
      <c r="J15" s="58"/>
      <c r="M15" s="167"/>
      <c r="N15" s="167"/>
      <c r="O15" s="167"/>
      <c r="P15" s="170"/>
      <c r="Q15" s="177"/>
      <c r="R15" s="177"/>
      <c r="S15" s="167"/>
    </row>
    <row r="16" spans="1:19">
      <c r="A16" s="167"/>
      <c r="B16" s="169"/>
      <c r="C16" s="169"/>
      <c r="D16" s="167"/>
      <c r="E16" s="176"/>
      <c r="F16" s="176"/>
      <c r="G16" s="176"/>
      <c r="I16" s="58"/>
      <c r="J16" s="58"/>
      <c r="M16" s="167"/>
      <c r="N16" s="167"/>
      <c r="O16" s="167"/>
      <c r="P16" s="170"/>
      <c r="Q16" s="177"/>
      <c r="R16" s="177"/>
      <c r="S16" s="167"/>
    </row>
    <row r="17" spans="1:20">
      <c r="L17" s="22"/>
      <c r="M17" s="167"/>
      <c r="N17" s="167"/>
      <c r="O17" s="167"/>
      <c r="P17" s="170"/>
      <c r="Q17" s="177"/>
      <c r="R17" s="177"/>
      <c r="S17" s="167"/>
    </row>
    <row r="18" spans="1:20" ht="59.25" customHeight="1">
      <c r="A18" s="23" t="s">
        <v>408</v>
      </c>
      <c r="B18" s="60" t="s">
        <v>409</v>
      </c>
      <c r="C18" s="23" t="s">
        <v>5</v>
      </c>
      <c r="D18" s="23" t="s">
        <v>410</v>
      </c>
      <c r="E18" s="23" t="s">
        <v>411</v>
      </c>
      <c r="F18" s="23" t="s">
        <v>412</v>
      </c>
      <c r="G18" s="23" t="s">
        <v>413</v>
      </c>
      <c r="H18" s="23" t="s">
        <v>414</v>
      </c>
      <c r="I18" s="23" t="s">
        <v>415</v>
      </c>
      <c r="J18" s="23" t="s">
        <v>416</v>
      </c>
      <c r="K18" s="23" t="s">
        <v>417</v>
      </c>
      <c r="L18" s="23" t="s">
        <v>418</v>
      </c>
      <c r="M18" s="23" t="s">
        <v>419</v>
      </c>
      <c r="N18" s="23" t="s">
        <v>409</v>
      </c>
      <c r="O18" s="23" t="s">
        <v>420</v>
      </c>
      <c r="P18" s="23" t="s">
        <v>421</v>
      </c>
      <c r="Q18" s="23" t="s">
        <v>409</v>
      </c>
      <c r="R18" s="23" t="s">
        <v>420</v>
      </c>
      <c r="S18" s="24" t="s">
        <v>422</v>
      </c>
      <c r="T18" s="24" t="s">
        <v>423</v>
      </c>
    </row>
    <row r="19" spans="1:20" ht="30" customHeight="1">
      <c r="A19" s="61" t="str">
        <f>'S3 Maquette'!B19</f>
        <v>Compétences transversales S3</v>
      </c>
      <c r="B19" s="62" t="str">
        <f>'S3 Maquette'!C19</f>
        <v>UE</v>
      </c>
      <c r="C19" s="63">
        <f>'S3 Maquette'!F19</f>
        <v>0</v>
      </c>
      <c r="D19" s="28"/>
      <c r="E19" s="28"/>
      <c r="F19" s="28"/>
      <c r="G19" s="64"/>
      <c r="H19" s="65"/>
      <c r="I19" s="65"/>
      <c r="J19" s="65"/>
      <c r="K19" s="64"/>
      <c r="L19" s="64"/>
      <c r="M19" s="65"/>
      <c r="N19" s="65"/>
      <c r="O19" s="64"/>
      <c r="P19" s="64"/>
      <c r="Q19" s="64"/>
      <c r="R19" s="64"/>
      <c r="S19" s="66"/>
      <c r="T19" s="67"/>
    </row>
    <row r="20" spans="1:20" ht="30" customHeight="1">
      <c r="A20" s="61" t="str">
        <f>'S3 Maquette'!B20</f>
        <v>Compétences informationnelles 2</v>
      </c>
      <c r="B20" s="62" t="str">
        <f>'S3 Maquette'!C20</f>
        <v>ECUE</v>
      </c>
      <c r="C20" s="68">
        <f>'S3 Maquette'!F20</f>
        <v>0</v>
      </c>
      <c r="D20" s="27"/>
      <c r="E20" s="27"/>
      <c r="F20" s="27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7"/>
    </row>
    <row r="21" spans="1:20" ht="30" customHeight="1">
      <c r="A21" s="61" t="str">
        <f>'S3 Maquette'!B21</f>
        <v>Compétences pré-professionnalisation 2</v>
      </c>
      <c r="B21" s="62" t="str">
        <f>'S3 Maquette'!C21</f>
        <v>ECUE</v>
      </c>
      <c r="C21" s="68">
        <f>'S3 Maquette'!F21</f>
        <v>0</v>
      </c>
      <c r="D21" s="27"/>
      <c r="E21" s="27"/>
      <c r="F21" s="27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7"/>
    </row>
    <row r="22" spans="1:20" ht="30" customHeight="1">
      <c r="A22" s="61" t="str">
        <f>'S3 Maquette'!B22</f>
        <v>Langue Vivante-3</v>
      </c>
      <c r="B22" s="62" t="str">
        <f>'S3 Maquette'!C22</f>
        <v>ECUE</v>
      </c>
      <c r="C22" s="68">
        <f>'S3 Maquette'!F22</f>
        <v>0</v>
      </c>
      <c r="D22" s="27"/>
      <c r="E22" s="27"/>
      <c r="F22" s="27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7"/>
    </row>
    <row r="23" spans="1:20" ht="30" customHeight="1">
      <c r="A23" s="61" t="str">
        <f>'S3 Maquette'!B23</f>
        <v>Min 1 Max 1</v>
      </c>
      <c r="B23" s="62" t="str">
        <f>'S3 Maquette'!C23</f>
        <v>OPTION</v>
      </c>
      <c r="C23" s="87">
        <f>'S3 Maquette'!F23</f>
        <v>0</v>
      </c>
      <c r="D23" s="88"/>
      <c r="E23" s="88"/>
      <c r="F23" s="88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67"/>
    </row>
    <row r="24" spans="1:20" ht="30" customHeight="1">
      <c r="A24" s="61" t="str">
        <f>'S3 Maquette'!B24</f>
        <v>Anglais 3</v>
      </c>
      <c r="B24" s="62" t="str">
        <f>'S3 Maquette'!C24</f>
        <v>ECUE</v>
      </c>
      <c r="C24" s="87">
        <f>'S3 Maquette'!F24</f>
        <v>0</v>
      </c>
      <c r="D24" s="88"/>
      <c r="E24" s="88"/>
      <c r="F24" s="88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67"/>
    </row>
    <row r="25" spans="1:20" ht="30" customHeight="1">
      <c r="A25" s="61" t="str">
        <f>'S3 Maquette'!B25</f>
        <v>Espagnol</v>
      </c>
      <c r="B25" s="62" t="str">
        <f>'S3 Maquette'!C25</f>
        <v>ECUE</v>
      </c>
      <c r="C25" s="87">
        <f>'S3 Maquette'!F25</f>
        <v>0</v>
      </c>
      <c r="D25" s="88"/>
      <c r="E25" s="88"/>
      <c r="F25" s="88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67"/>
    </row>
    <row r="26" spans="1:20" ht="30" customHeight="1">
      <c r="A26" s="61" t="str">
        <f>'S3 Maquette'!B26</f>
        <v>Italien</v>
      </c>
      <c r="B26" s="62" t="str">
        <f>'S3 Maquette'!C26</f>
        <v>ECUE</v>
      </c>
      <c r="C26" s="87">
        <f>'S3 Maquette'!F26</f>
        <v>0</v>
      </c>
      <c r="D26" s="88"/>
      <c r="E26" s="88"/>
      <c r="F26" s="88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67"/>
    </row>
    <row r="27" spans="1:20" ht="30" customHeight="1">
      <c r="A27" s="59" t="str">
        <f>'S3 Maquette'!B27</f>
        <v>UE Disciplinaire Sciences de l'Éducation et de la Formation (3)</v>
      </c>
      <c r="B27" s="59" t="str">
        <f>'S3 Maquette'!C27</f>
        <v>UE</v>
      </c>
      <c r="C27" s="69">
        <f>'S3 Maquette'!F27</f>
        <v>0</v>
      </c>
      <c r="D27" s="113" t="s">
        <v>695</v>
      </c>
      <c r="E27" s="96" t="s">
        <v>424</v>
      </c>
      <c r="F27" s="96" t="s">
        <v>424</v>
      </c>
      <c r="G27" s="110" t="s">
        <v>424</v>
      </c>
      <c r="H27" s="110" t="s">
        <v>424</v>
      </c>
      <c r="I27" s="110" t="s">
        <v>424</v>
      </c>
      <c r="J27" s="70" t="s">
        <v>425</v>
      </c>
      <c r="K27" s="21"/>
      <c r="L27" s="21"/>
      <c r="M27" s="21"/>
      <c r="N27" s="21"/>
      <c r="O27" s="21"/>
      <c r="P27" s="21"/>
      <c r="Q27" s="21"/>
      <c r="R27" s="21"/>
      <c r="S27" s="21"/>
      <c r="T27" s="71"/>
    </row>
    <row r="28" spans="1:20" ht="30" customHeight="1">
      <c r="A28" s="59" t="str">
        <f>'S3 Maquette'!B28</f>
        <v>Processus d'enseignement et d'apprentissage (1)</v>
      </c>
      <c r="B28" s="59" t="str">
        <f>'S3 Maquette'!C28</f>
        <v>ECUE</v>
      </c>
      <c r="C28" s="69">
        <f>'S3 Maquette'!F28</f>
        <v>0</v>
      </c>
      <c r="D28" s="96">
        <v>1</v>
      </c>
      <c r="E28" s="96" t="s">
        <v>424</v>
      </c>
      <c r="F28" s="96" t="s">
        <v>424</v>
      </c>
      <c r="G28" s="110" t="s">
        <v>424</v>
      </c>
      <c r="H28" s="110" t="s">
        <v>424</v>
      </c>
      <c r="I28" s="110" t="s">
        <v>424</v>
      </c>
      <c r="J28" s="21"/>
      <c r="K28" s="21" t="s">
        <v>8</v>
      </c>
      <c r="L28" s="21"/>
      <c r="M28" s="21">
        <v>2</v>
      </c>
      <c r="N28" s="21" t="s">
        <v>9</v>
      </c>
      <c r="O28" s="21">
        <v>3</v>
      </c>
      <c r="P28" s="21" t="s">
        <v>16</v>
      </c>
      <c r="Q28" s="21" t="s">
        <v>9</v>
      </c>
      <c r="R28" s="21">
        <v>2</v>
      </c>
      <c r="S28" s="21"/>
      <c r="T28" s="71"/>
    </row>
    <row r="29" spans="1:20" ht="30" customHeight="1">
      <c r="A29" s="59" t="str">
        <f>'S3 Maquette'!B29</f>
        <v>Contextes formels et informels d'éducation et de formation (1)</v>
      </c>
      <c r="B29" s="59" t="str">
        <f>'S3 Maquette'!C29</f>
        <v>ECUE</v>
      </c>
      <c r="C29" s="69">
        <f>'S3 Maquette'!F29</f>
        <v>0</v>
      </c>
      <c r="D29" s="96">
        <v>1</v>
      </c>
      <c r="E29" s="96" t="s">
        <v>424</v>
      </c>
      <c r="F29" s="96" t="s">
        <v>424</v>
      </c>
      <c r="G29" s="110" t="s">
        <v>424</v>
      </c>
      <c r="H29" s="110" t="s">
        <v>424</v>
      </c>
      <c r="I29" s="110" t="s">
        <v>424</v>
      </c>
      <c r="J29" s="21"/>
      <c r="K29" s="21" t="s">
        <v>8</v>
      </c>
      <c r="L29" s="21"/>
      <c r="M29" s="21">
        <v>2</v>
      </c>
      <c r="N29" s="21" t="s">
        <v>9</v>
      </c>
      <c r="O29" s="21">
        <v>3</v>
      </c>
      <c r="P29" s="21" t="s">
        <v>16</v>
      </c>
      <c r="Q29" s="21" t="s">
        <v>9</v>
      </c>
      <c r="R29" s="21">
        <v>2</v>
      </c>
      <c r="S29" s="21"/>
      <c r="T29" s="71"/>
    </row>
    <row r="30" spans="1:20" ht="30" customHeight="1">
      <c r="A30" s="59" t="str">
        <f>'S3 Maquette'!B30</f>
        <v xml:space="preserve">UE Disciplinaire Sciences de l'Éducation et de la Formation (4) </v>
      </c>
      <c r="B30" s="59" t="str">
        <f>'S3 Maquette'!C30</f>
        <v>UE</v>
      </c>
      <c r="C30" s="69">
        <f>'S3 Maquette'!F30</f>
        <v>0</v>
      </c>
      <c r="D30" s="113" t="s">
        <v>695</v>
      </c>
      <c r="E30" s="96" t="s">
        <v>424</v>
      </c>
      <c r="F30" s="96" t="s">
        <v>424</v>
      </c>
      <c r="G30" s="110" t="s">
        <v>424</v>
      </c>
      <c r="H30" s="110" t="s">
        <v>424</v>
      </c>
      <c r="I30" s="110" t="s">
        <v>424</v>
      </c>
      <c r="J30" s="70" t="s">
        <v>425</v>
      </c>
      <c r="K30" s="21"/>
      <c r="L30" s="21"/>
      <c r="M30" s="21"/>
      <c r="N30" s="21"/>
      <c r="O30" s="21"/>
      <c r="P30" s="21"/>
      <c r="Q30" s="21"/>
      <c r="R30" s="21"/>
      <c r="S30" s="21"/>
      <c r="T30" s="71"/>
    </row>
    <row r="31" spans="1:20" ht="30" customHeight="1">
      <c r="A31" s="59" t="str">
        <f>'S3 Maquette'!B31</f>
        <v>Recueil et analyse quantitatives en SEF</v>
      </c>
      <c r="B31" s="59" t="str">
        <f>'S3 Maquette'!C31</f>
        <v>ECUE</v>
      </c>
      <c r="C31" s="69">
        <f>'S3 Maquette'!F31</f>
        <v>0</v>
      </c>
      <c r="D31" s="96">
        <v>1</v>
      </c>
      <c r="E31" s="96" t="s">
        <v>424</v>
      </c>
      <c r="F31" s="96" t="s">
        <v>424</v>
      </c>
      <c r="G31" s="110" t="s">
        <v>424</v>
      </c>
      <c r="H31" s="110" t="s">
        <v>424</v>
      </c>
      <c r="I31" s="110" t="s">
        <v>424</v>
      </c>
      <c r="J31" s="21"/>
      <c r="K31" s="21" t="s">
        <v>8</v>
      </c>
      <c r="L31" s="21"/>
      <c r="M31" s="21">
        <v>2</v>
      </c>
      <c r="N31" s="21"/>
      <c r="O31" s="21"/>
      <c r="P31" s="21" t="s">
        <v>16</v>
      </c>
      <c r="Q31" s="21" t="s">
        <v>9</v>
      </c>
      <c r="R31" s="21">
        <v>2</v>
      </c>
      <c r="S31" s="21"/>
      <c r="T31" s="71"/>
    </row>
    <row r="32" spans="1:20" ht="30" customHeight="1">
      <c r="A32" s="59" t="str">
        <f>'S3 Maquette'!B32</f>
        <v>Recueil et analyse qualitatives en SEF</v>
      </c>
      <c r="B32" s="59" t="str">
        <f>'S3 Maquette'!C32</f>
        <v>ECUE</v>
      </c>
      <c r="C32" s="69">
        <f>'S3 Maquette'!F32</f>
        <v>0</v>
      </c>
      <c r="D32" s="96">
        <v>1</v>
      </c>
      <c r="E32" s="96" t="s">
        <v>424</v>
      </c>
      <c r="F32" s="96" t="s">
        <v>424</v>
      </c>
      <c r="G32" s="110" t="s">
        <v>424</v>
      </c>
      <c r="H32" s="110" t="s">
        <v>424</v>
      </c>
      <c r="I32" s="110" t="s">
        <v>424</v>
      </c>
      <c r="J32" s="21"/>
      <c r="K32" s="21" t="s">
        <v>8</v>
      </c>
      <c r="L32" s="21"/>
      <c r="M32" s="21">
        <v>2</v>
      </c>
      <c r="N32" s="21"/>
      <c r="O32" s="21"/>
      <c r="P32" s="21" t="s">
        <v>16</v>
      </c>
      <c r="Q32" s="21" t="s">
        <v>9</v>
      </c>
      <c r="R32" s="21">
        <v>2</v>
      </c>
      <c r="S32" s="21"/>
      <c r="T32" s="71"/>
    </row>
    <row r="33" spans="1:20" ht="30" customHeight="1">
      <c r="A33" s="59" t="str">
        <f>'S3 Maquette'!B33</f>
        <v>UE Approfondissement SEF 1 : Questionnement des pratiques en SEF</v>
      </c>
      <c r="B33" s="59" t="str">
        <f>'S3 Maquette'!C33</f>
        <v>UE</v>
      </c>
      <c r="C33" s="69">
        <f>'S3 Maquette'!F33</f>
        <v>0</v>
      </c>
      <c r="D33" s="96">
        <v>6</v>
      </c>
      <c r="E33" s="96" t="s">
        <v>424</v>
      </c>
      <c r="F33" s="96" t="s">
        <v>424</v>
      </c>
      <c r="G33" s="110" t="s">
        <v>424</v>
      </c>
      <c r="H33" s="110" t="s">
        <v>424</v>
      </c>
      <c r="I33" s="110" t="s">
        <v>424</v>
      </c>
      <c r="J33" s="72"/>
      <c r="K33" s="21"/>
      <c r="L33" s="21"/>
      <c r="M33" s="21"/>
      <c r="N33" s="21"/>
      <c r="O33" s="21"/>
      <c r="P33" s="21"/>
      <c r="Q33" s="21"/>
      <c r="R33" s="21"/>
      <c r="S33" s="21"/>
      <c r="T33" s="71"/>
    </row>
    <row r="34" spans="1:20" ht="30" customHeight="1">
      <c r="A34" s="59" t="str">
        <f>'S3 Maquette'!B34</f>
        <v>Didactique des disciplines 1</v>
      </c>
      <c r="B34" s="59" t="str">
        <f>'S3 Maquette'!C34</f>
        <v>ECUE</v>
      </c>
      <c r="C34" s="69">
        <f>'S3 Maquette'!F34</f>
        <v>0</v>
      </c>
      <c r="D34" s="96">
        <v>1</v>
      </c>
      <c r="E34" s="96" t="s">
        <v>424</v>
      </c>
      <c r="F34" s="96" t="s">
        <v>424</v>
      </c>
      <c r="G34" s="110" t="s">
        <v>424</v>
      </c>
      <c r="H34" s="110" t="s">
        <v>424</v>
      </c>
      <c r="I34" s="110" t="s">
        <v>424</v>
      </c>
      <c r="J34" s="21"/>
      <c r="K34" s="21" t="s">
        <v>8</v>
      </c>
      <c r="L34" s="21"/>
      <c r="M34" s="21">
        <v>2</v>
      </c>
      <c r="N34" s="21"/>
      <c r="O34" s="21"/>
      <c r="P34" s="21" t="s">
        <v>16</v>
      </c>
      <c r="Q34" s="21" t="s">
        <v>9</v>
      </c>
      <c r="R34" s="21">
        <v>2</v>
      </c>
      <c r="S34" s="21"/>
      <c r="T34" s="71"/>
    </row>
    <row r="35" spans="1:20" ht="30" customHeight="1">
      <c r="A35" s="59" t="str">
        <f>'S3 Maquette'!B35</f>
        <v>Usages de l'IA en éducation</v>
      </c>
      <c r="B35" s="59" t="str">
        <f>'S3 Maquette'!C35</f>
        <v>ECUE</v>
      </c>
      <c r="C35" s="69">
        <f>'S3 Maquette'!F35</f>
        <v>0</v>
      </c>
      <c r="D35" s="96">
        <v>1</v>
      </c>
      <c r="E35" s="96" t="s">
        <v>424</v>
      </c>
      <c r="F35" s="96" t="s">
        <v>424</v>
      </c>
      <c r="G35" s="110" t="s">
        <v>424</v>
      </c>
      <c r="H35" s="110" t="s">
        <v>424</v>
      </c>
      <c r="I35" s="110" t="s">
        <v>424</v>
      </c>
      <c r="J35" s="21"/>
      <c r="K35" s="21" t="s">
        <v>8</v>
      </c>
      <c r="L35" s="21"/>
      <c r="M35" s="21">
        <v>2</v>
      </c>
      <c r="N35" s="21"/>
      <c r="O35" s="21"/>
      <c r="P35" s="21" t="s">
        <v>16</v>
      </c>
      <c r="Q35" s="21" t="s">
        <v>9</v>
      </c>
      <c r="R35" s="21">
        <v>2</v>
      </c>
      <c r="S35" s="21"/>
      <c r="T35" s="71"/>
    </row>
    <row r="36" spans="1:20" ht="30" customHeight="1">
      <c r="A36" s="59" t="str">
        <f>'S3 Maquette'!B36</f>
        <v>Approche par compétences</v>
      </c>
      <c r="B36" s="59" t="str">
        <f>'S3 Maquette'!C36</f>
        <v>ECUE</v>
      </c>
      <c r="C36" s="69">
        <f>'S3 Maquette'!F36</f>
        <v>0</v>
      </c>
      <c r="D36" s="96">
        <v>1</v>
      </c>
      <c r="E36" s="96" t="s">
        <v>424</v>
      </c>
      <c r="F36" s="96" t="s">
        <v>424</v>
      </c>
      <c r="G36" s="110" t="s">
        <v>424</v>
      </c>
      <c r="H36" s="110" t="s">
        <v>424</v>
      </c>
      <c r="I36" s="110" t="s">
        <v>424</v>
      </c>
      <c r="J36" s="21"/>
      <c r="K36" s="21" t="s">
        <v>8</v>
      </c>
      <c r="L36" s="21"/>
      <c r="M36" s="21">
        <v>2</v>
      </c>
      <c r="N36" s="21"/>
      <c r="O36" s="21"/>
      <c r="P36" s="21" t="s">
        <v>16</v>
      </c>
      <c r="Q36" s="21" t="s">
        <v>9</v>
      </c>
      <c r="R36" s="21">
        <v>2</v>
      </c>
      <c r="S36" s="21"/>
      <c r="T36" s="71"/>
    </row>
    <row r="37" spans="1:20" ht="30" customHeight="1">
      <c r="A37" s="59" t="str">
        <f>'S3 Maquette'!B37</f>
        <v xml:space="preserve">Approfondissement dans le Portail hors mention </v>
      </c>
      <c r="B37" s="59" t="str">
        <f>'S3 Maquette'!C37</f>
        <v>UE</v>
      </c>
      <c r="C37" s="69">
        <f>'S3 Maquette'!F37</f>
        <v>0</v>
      </c>
      <c r="D37" s="96">
        <v>6</v>
      </c>
      <c r="E37" s="96" t="s">
        <v>424</v>
      </c>
      <c r="F37" s="96" t="s">
        <v>424</v>
      </c>
      <c r="G37" s="110" t="s">
        <v>424</v>
      </c>
      <c r="H37" s="110" t="s">
        <v>424</v>
      </c>
      <c r="I37" s="110" t="s">
        <v>424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71"/>
    </row>
    <row r="38" spans="1:20" ht="30" customHeight="1">
      <c r="A38" s="59" t="str">
        <f>'S3 Maquette'!B38</f>
        <v>Min 1 Max 1</v>
      </c>
      <c r="B38" s="59" t="str">
        <f>'S3 Maquette'!C38</f>
        <v>OPTION</v>
      </c>
      <c r="C38" s="69">
        <f>'S3 Maquette'!F38</f>
        <v>0</v>
      </c>
      <c r="D38" s="34"/>
      <c r="E38" s="34"/>
      <c r="F38" s="34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71"/>
    </row>
    <row r="39" spans="1:20" ht="30" customHeight="1">
      <c r="A39" s="59" t="str">
        <f>'S3 Maquette'!B39</f>
        <v>UE approfondissement Ethnologie-anthropologie 1</v>
      </c>
      <c r="B39" s="59" t="str">
        <f>'S3 Maquette'!C39</f>
        <v>UE</v>
      </c>
      <c r="C39" s="69">
        <f>'S3 Maquette'!F39</f>
        <v>0</v>
      </c>
      <c r="D39" s="34"/>
      <c r="E39" s="34"/>
      <c r="F39" s="34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71"/>
    </row>
    <row r="40" spans="1:20" ht="30" customHeight="1">
      <c r="A40" s="59" t="str">
        <f>'S3 Maquette'!B40</f>
        <v>Concepts et objets de l'anthropologie 3</v>
      </c>
      <c r="B40" s="59" t="str">
        <f>'S3 Maquette'!C40</f>
        <v>ECUE</v>
      </c>
      <c r="C40" s="69">
        <f>'S3 Maquette'!F40</f>
        <v>0</v>
      </c>
      <c r="D40" s="34"/>
      <c r="E40" s="34"/>
      <c r="F40" s="34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71"/>
    </row>
    <row r="41" spans="1:20" ht="30" customHeight="1">
      <c r="A41" s="59" t="str">
        <f>'S3 Maquette'!B41</f>
        <v>Anthropologie des techniques et approches de la culture matérielle</v>
      </c>
      <c r="B41" s="59" t="str">
        <f>'S3 Maquette'!C41</f>
        <v>ECUE</v>
      </c>
      <c r="C41" s="69">
        <f>'S3 Maquette'!F41</f>
        <v>0</v>
      </c>
      <c r="D41" s="34"/>
      <c r="E41" s="34"/>
      <c r="F41" s="34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71"/>
    </row>
    <row r="42" spans="1:20" ht="30" customHeight="1">
      <c r="A42" s="59" t="str">
        <f>'S3 Maquette'!B42</f>
        <v>UE approfondissement géographie fondamentale 1</v>
      </c>
      <c r="B42" s="59" t="str">
        <f>'S3 Maquette'!C42</f>
        <v>UE</v>
      </c>
      <c r="C42" s="69">
        <f>'S3 Maquette'!F42</f>
        <v>0</v>
      </c>
      <c r="D42" s="34"/>
      <c r="E42" s="34"/>
      <c r="F42" s="34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71"/>
    </row>
    <row r="43" spans="1:20" ht="30" customHeight="1">
      <c r="A43" s="59" t="str">
        <f>'S3 Maquette'!B43</f>
        <v>Géographie Urbaine (processus urbains, metropolisation)</v>
      </c>
      <c r="B43" s="59" t="str">
        <f>'S3 Maquette'!C43</f>
        <v>ECUE</v>
      </c>
      <c r="C43" s="69">
        <f>'S3 Maquette'!F43</f>
        <v>0</v>
      </c>
      <c r="D43" s="34"/>
      <c r="E43" s="34"/>
      <c r="F43" s="34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71"/>
    </row>
    <row r="44" spans="1:20" ht="30" customHeight="1">
      <c r="A44" s="59" t="str">
        <f>'S3 Maquette'!B44</f>
        <v>Climatologie &amp; Biogeo zonale</v>
      </c>
      <c r="B44" s="59" t="str">
        <f>'S3 Maquette'!C44</f>
        <v>ECUE</v>
      </c>
      <c r="C44" s="69">
        <f>'S3 Maquette'!F44</f>
        <v>0</v>
      </c>
      <c r="D44" s="34"/>
      <c r="E44" s="34"/>
      <c r="F44" s="34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71"/>
    </row>
    <row r="45" spans="1:20" ht="30" customHeight="1">
      <c r="A45" s="59" t="str">
        <f>'S3 Maquette'!B45</f>
        <v>Approfondissement Sociologie 1</v>
      </c>
      <c r="B45" s="59" t="str">
        <f>'S3 Maquette'!C45</f>
        <v>UE</v>
      </c>
      <c r="C45" s="69">
        <f>'S3 Maquette'!F45</f>
        <v>0</v>
      </c>
      <c r="D45" s="34"/>
      <c r="E45" s="34"/>
      <c r="F45" s="34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71"/>
    </row>
    <row r="46" spans="1:20" ht="30" customHeight="1">
      <c r="A46" s="59" t="str">
        <f>'S3 Maquette'!B46</f>
        <v>Pauvreté et sociétés</v>
      </c>
      <c r="B46" s="59" t="str">
        <f>'S3 Maquette'!C46</f>
        <v>ECUE</v>
      </c>
      <c r="C46" s="69">
        <f>'S3 Maquette'!F46</f>
        <v>0</v>
      </c>
      <c r="D46" s="34"/>
      <c r="E46" s="34"/>
      <c r="F46" s="34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71"/>
    </row>
    <row r="47" spans="1:20" ht="30" customHeight="1">
      <c r="A47" s="59" t="str">
        <f>'S3 Maquette'!B47</f>
        <v>Santé et sociétés</v>
      </c>
      <c r="B47" s="59" t="str">
        <f>'S3 Maquette'!C47</f>
        <v>ECUE</v>
      </c>
      <c r="C47" s="69">
        <f>'S3 Maquette'!F47</f>
        <v>0</v>
      </c>
      <c r="D47" s="34"/>
      <c r="E47" s="34"/>
      <c r="F47" s="34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71"/>
    </row>
    <row r="48" spans="1:20" ht="30" customHeight="1">
      <c r="A48" s="59" t="str">
        <f>'S3 Maquette'!B48</f>
        <v>UE approfondissement histoire 1</v>
      </c>
      <c r="B48" s="59" t="str">
        <f>'S3 Maquette'!C48</f>
        <v>UE</v>
      </c>
      <c r="C48" s="69">
        <f>'S3 Maquette'!F48</f>
        <v>0</v>
      </c>
      <c r="D48" s="34"/>
      <c r="E48" s="34"/>
      <c r="F48" s="34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71"/>
    </row>
    <row r="49" spans="1:20" ht="30" customHeight="1">
      <c r="A49" s="59" t="str">
        <f>'S3 Maquette'!B49</f>
        <v>ECUE approfondissement histoire moderne</v>
      </c>
      <c r="B49" s="59" t="str">
        <f>'S3 Maquette'!C49</f>
        <v>BLOC</v>
      </c>
      <c r="C49" s="69">
        <f>'S3 Maquette'!F49</f>
        <v>0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71"/>
    </row>
    <row r="50" spans="1:20" ht="30" customHeight="1">
      <c r="A50" s="59" t="str">
        <f>'S3 Maquette'!B50</f>
        <v>Min 1 Max 1</v>
      </c>
      <c r="B50" s="59" t="str">
        <f>'S3 Maquette'!C50</f>
        <v>OPTION</v>
      </c>
      <c r="C50" s="69">
        <f>'S3 Maquette'!F50</f>
        <v>0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71"/>
    </row>
    <row r="51" spans="1:20" ht="30" customHeight="1">
      <c r="A51" s="59" t="str">
        <f>'S3 Maquette'!B51</f>
        <v>UEA1 Histoire moderne</v>
      </c>
      <c r="B51" s="59" t="str">
        <f>'S3 Maquette'!C51</f>
        <v>ECUE</v>
      </c>
      <c r="C51" s="69">
        <f>'S3 Maquette'!F51</f>
        <v>0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71"/>
    </row>
    <row r="52" spans="1:20" ht="30" customHeight="1">
      <c r="A52" s="59" t="str">
        <f>'S3 Maquette'!B52</f>
        <v>UEA2 Histoire moderne</v>
      </c>
      <c r="B52" s="59" t="str">
        <f>'S3 Maquette'!C52</f>
        <v>ECUE</v>
      </c>
      <c r="C52" s="69">
        <f>'S3 Maquette'!F52</f>
        <v>0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71"/>
    </row>
    <row r="53" spans="1:20" ht="30" customHeight="1">
      <c r="A53" s="59" t="str">
        <f>'S3 Maquette'!B53</f>
        <v>UEA3 Histoire moderne</v>
      </c>
      <c r="B53" s="59" t="str">
        <f>'S3 Maquette'!C53</f>
        <v>ECUE</v>
      </c>
      <c r="C53" s="69">
        <f>'S3 Maquette'!F53</f>
        <v>0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71"/>
    </row>
    <row r="54" spans="1:20" ht="30" customHeight="1">
      <c r="A54" s="59" t="str">
        <f>'S3 Maquette'!B54</f>
        <v>UEA4 Histoire moderne</v>
      </c>
      <c r="B54" s="59" t="str">
        <f>'S3 Maquette'!C54</f>
        <v>ECUE</v>
      </c>
      <c r="C54" s="69">
        <f>'S3 Maquette'!F54</f>
        <v>0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71"/>
    </row>
    <row r="55" spans="1:20" ht="30" customHeight="1">
      <c r="A55" s="59" t="str">
        <f>'S3 Maquette'!B55</f>
        <v>ECUE approfondissement histoire contemporaine</v>
      </c>
      <c r="B55" s="59" t="str">
        <f>'S3 Maquette'!C55</f>
        <v>BLOC</v>
      </c>
      <c r="C55" s="69">
        <f>'S3 Maquette'!F55</f>
        <v>0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71"/>
    </row>
    <row r="56" spans="1:20" ht="30" customHeight="1">
      <c r="A56" s="59">
        <f>'S3 Maquette'!B56</f>
        <v>0</v>
      </c>
      <c r="B56" s="59" t="str">
        <f>'S3 Maquette'!C56</f>
        <v>OPTION</v>
      </c>
      <c r="C56" s="69">
        <f>'S3 Maquette'!F56</f>
        <v>0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71"/>
    </row>
    <row r="57" spans="1:20" ht="30" customHeight="1">
      <c r="A57" s="59" t="str">
        <f>'S3 Maquette'!B57</f>
        <v>UEA5 Histoire contemporaine</v>
      </c>
      <c r="B57" s="59" t="str">
        <f>'S3 Maquette'!C57</f>
        <v>ECUE</v>
      </c>
      <c r="C57" s="69">
        <f>'S3 Maquette'!F57</f>
        <v>0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71"/>
    </row>
    <row r="58" spans="1:20" ht="30" customHeight="1">
      <c r="A58" s="59" t="str">
        <f>'S3 Maquette'!B58</f>
        <v>UEA6 Histoire contemporaine</v>
      </c>
      <c r="B58" s="59" t="str">
        <f>'S3 Maquette'!C58</f>
        <v>ECUE</v>
      </c>
      <c r="C58" s="69">
        <f>'S3 Maquette'!F58</f>
        <v>0</v>
      </c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71"/>
    </row>
    <row r="59" spans="1:20" ht="30" customHeight="1">
      <c r="A59" s="59" t="str">
        <f>'S3 Maquette'!B59</f>
        <v>UEA7 Histoire contemporaine</v>
      </c>
      <c r="B59" s="59" t="str">
        <f>'S3 Maquette'!C59</f>
        <v>ECUE</v>
      </c>
      <c r="C59" s="69">
        <f>'S3 Maquette'!F59</f>
        <v>0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71"/>
    </row>
    <row r="60" spans="1:20" ht="30" customHeight="1">
      <c r="A60" s="59" t="str">
        <f>'S3 Maquette'!B60</f>
        <v>UEA8 Histoire contemporaine</v>
      </c>
      <c r="B60" s="59" t="str">
        <f>'S3 Maquette'!C60</f>
        <v>ECUE</v>
      </c>
      <c r="C60" s="69">
        <f>'S3 Maquette'!F60</f>
        <v>0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71"/>
    </row>
    <row r="61" spans="1:20" ht="30" customHeight="1">
      <c r="A61" s="59">
        <f>'S3 Maquette'!B61</f>
        <v>0</v>
      </c>
      <c r="B61" s="59">
        <f>'S3 Maquette'!C61</f>
        <v>0</v>
      </c>
      <c r="C61" s="69">
        <f>'S3 Maquette'!F61</f>
        <v>0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71"/>
    </row>
    <row r="62" spans="1:20" ht="30" customHeight="1">
      <c r="A62" s="59">
        <f>'S3 Maquette'!B62</f>
        <v>0</v>
      </c>
      <c r="B62" s="59">
        <f>'S3 Maquette'!C62</f>
        <v>0</v>
      </c>
      <c r="C62" s="69">
        <f>'S3 Maquette'!F62</f>
        <v>0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71"/>
    </row>
    <row r="63" spans="1:20" ht="30" customHeight="1">
      <c r="A63" s="59">
        <f>'S3 Maquette'!B63</f>
        <v>0</v>
      </c>
      <c r="B63" s="59">
        <f>'S3 Maquette'!C63</f>
        <v>0</v>
      </c>
      <c r="C63" s="69">
        <f>'S3 Maquette'!F63</f>
        <v>0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71"/>
    </row>
    <row r="64" spans="1:20" ht="30" customHeight="1">
      <c r="A64" s="59">
        <f>'S3 Maquette'!B64</f>
        <v>0</v>
      </c>
      <c r="B64" s="59">
        <f>'S3 Maquette'!C64</f>
        <v>0</v>
      </c>
      <c r="C64" s="69">
        <f>'S3 Maquette'!F64</f>
        <v>0</v>
      </c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71"/>
    </row>
    <row r="65" spans="1:20" ht="30" customHeight="1">
      <c r="A65" s="59">
        <f>'S3 Maquette'!B65</f>
        <v>0</v>
      </c>
      <c r="B65" s="59">
        <f>'S3 Maquette'!C65</f>
        <v>0</v>
      </c>
      <c r="C65" s="69">
        <f>'S3 Maquette'!F65</f>
        <v>0</v>
      </c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71"/>
    </row>
    <row r="66" spans="1:20" ht="30" customHeight="1">
      <c r="A66" s="59">
        <f>'S3 Maquette'!B66</f>
        <v>0</v>
      </c>
      <c r="B66" s="59">
        <f>'S3 Maquette'!C66</f>
        <v>0</v>
      </c>
      <c r="C66" s="69">
        <f>'S3 Maquette'!F66</f>
        <v>0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71"/>
    </row>
    <row r="67" spans="1:20" ht="30" customHeight="1">
      <c r="A67" s="59">
        <f>'S3 Maquette'!B67</f>
        <v>0</v>
      </c>
      <c r="B67" s="59">
        <f>'S3 Maquette'!C67</f>
        <v>0</v>
      </c>
      <c r="C67" s="69">
        <f>'S3 Maquette'!F67</f>
        <v>0</v>
      </c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71"/>
    </row>
    <row r="68" spans="1:20" ht="30" customHeight="1">
      <c r="A68" s="59">
        <f>'S3 Maquette'!B68</f>
        <v>0</v>
      </c>
      <c r="B68" s="59">
        <f>'S3 Maquette'!C68</f>
        <v>0</v>
      </c>
      <c r="C68" s="69">
        <f>'S3 Maquette'!F68</f>
        <v>0</v>
      </c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71"/>
    </row>
    <row r="69" spans="1:20" ht="30" customHeight="1">
      <c r="A69" s="59">
        <f>'S3 Maquette'!B69</f>
        <v>0</v>
      </c>
      <c r="B69" s="59">
        <f>'S3 Maquette'!C69</f>
        <v>0</v>
      </c>
      <c r="C69" s="69">
        <f>'S3 Maquette'!F69</f>
        <v>0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71"/>
    </row>
    <row r="70" spans="1:20" ht="30" customHeight="1">
      <c r="A70" s="59">
        <f>'S3 Maquette'!B70</f>
        <v>0</v>
      </c>
      <c r="B70" s="59">
        <f>'S3 Maquette'!C70</f>
        <v>0</v>
      </c>
      <c r="C70" s="69">
        <f>'S3 Maquette'!F70</f>
        <v>0</v>
      </c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71"/>
    </row>
    <row r="71" spans="1:20" ht="30" customHeight="1">
      <c r="A71" s="59">
        <f>'S3 Maquette'!B71</f>
        <v>0</v>
      </c>
      <c r="B71" s="59">
        <f>'S3 Maquette'!C71</f>
        <v>0</v>
      </c>
      <c r="C71" s="69">
        <f>'S3 Maquette'!F71</f>
        <v>0</v>
      </c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71"/>
    </row>
    <row r="72" spans="1:20" ht="30" customHeight="1">
      <c r="A72" s="59">
        <f>'S3 Maquette'!B72</f>
        <v>0</v>
      </c>
      <c r="B72" s="59">
        <f>'S3 Maquette'!C72</f>
        <v>0</v>
      </c>
      <c r="C72" s="69">
        <f>'S3 Maquette'!F72</f>
        <v>0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71"/>
    </row>
    <row r="73" spans="1:20" ht="30" customHeight="1">
      <c r="A73" s="59">
        <f>'S3 Maquette'!B73</f>
        <v>0</v>
      </c>
      <c r="B73" s="59">
        <f>'S3 Maquette'!C73</f>
        <v>0</v>
      </c>
      <c r="C73" s="69">
        <f>'S3 Maquette'!F73</f>
        <v>0</v>
      </c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71"/>
    </row>
    <row r="74" spans="1:20" ht="30" customHeight="1">
      <c r="A74" s="59">
        <f>'S3 Maquette'!B74</f>
        <v>0</v>
      </c>
      <c r="B74" s="59">
        <f>'S3 Maquette'!C74</f>
        <v>0</v>
      </c>
      <c r="C74" s="69">
        <f>'S3 Maquette'!F74</f>
        <v>0</v>
      </c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71"/>
    </row>
    <row r="75" spans="1:20" ht="30" customHeight="1">
      <c r="A75" s="59">
        <f>'S3 Maquette'!B75</f>
        <v>0</v>
      </c>
      <c r="B75" s="59">
        <f>'S3 Maquette'!C75</f>
        <v>0</v>
      </c>
      <c r="C75" s="69">
        <f>'S3 Maquette'!F75</f>
        <v>0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71"/>
    </row>
    <row r="76" spans="1:20" ht="30" customHeight="1">
      <c r="A76" s="59">
        <f>'S3 Maquette'!B76</f>
        <v>0</v>
      </c>
      <c r="B76" s="59">
        <f>'S3 Maquette'!C76</f>
        <v>0</v>
      </c>
      <c r="C76" s="69">
        <f>'S3 Maquette'!F76</f>
        <v>0</v>
      </c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71"/>
    </row>
    <row r="77" spans="1:20" ht="30" customHeight="1">
      <c r="A77" s="59">
        <f>'S3 Maquette'!B77</f>
        <v>0</v>
      </c>
      <c r="B77" s="59">
        <f>'S3 Maquette'!C77</f>
        <v>0</v>
      </c>
      <c r="C77" s="69">
        <f>'S3 Maquette'!F77</f>
        <v>0</v>
      </c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71"/>
    </row>
    <row r="78" spans="1:20" ht="30" customHeight="1">
      <c r="A78" s="59">
        <f>'S3 Maquette'!B78</f>
        <v>0</v>
      </c>
      <c r="B78" s="59">
        <f>'S3 Maquette'!C78</f>
        <v>0</v>
      </c>
      <c r="C78" s="69">
        <f>'S3 Maquette'!F78</f>
        <v>0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71"/>
    </row>
    <row r="79" spans="1:20" ht="30" customHeight="1">
      <c r="A79" s="59">
        <f>'S3 Maquette'!B79</f>
        <v>0</v>
      </c>
      <c r="B79" s="59">
        <f>'S3 Maquette'!C79</f>
        <v>0</v>
      </c>
      <c r="C79" s="69">
        <f>'S3 Maquette'!F79</f>
        <v>0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71"/>
    </row>
    <row r="80" spans="1:20" ht="30" customHeight="1">
      <c r="A80" s="59">
        <f>'S3 Maquette'!B80</f>
        <v>0</v>
      </c>
      <c r="B80" s="59">
        <f>'S3 Maquette'!C80</f>
        <v>0</v>
      </c>
      <c r="C80" s="69">
        <f>'S3 Maquette'!F80</f>
        <v>0</v>
      </c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71"/>
    </row>
    <row r="81" spans="1:20" ht="30" customHeight="1">
      <c r="A81" s="59">
        <f>'S3 Maquette'!B81</f>
        <v>0</v>
      </c>
      <c r="B81" s="59">
        <f>'S3 Maquette'!C81</f>
        <v>0</v>
      </c>
      <c r="C81" s="69">
        <f>'S3 Maquette'!F81</f>
        <v>0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71"/>
    </row>
    <row r="82" spans="1:20" ht="30" customHeight="1">
      <c r="A82" s="59">
        <f>'S3 Maquette'!B82</f>
        <v>0</v>
      </c>
      <c r="B82" s="59">
        <f>'S3 Maquette'!C82</f>
        <v>0</v>
      </c>
      <c r="C82" s="69">
        <f>'S3 Maquette'!F82</f>
        <v>0</v>
      </c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71"/>
    </row>
    <row r="83" spans="1:20" ht="30" customHeight="1">
      <c r="A83" s="59">
        <f>'S3 Maquette'!B83</f>
        <v>0</v>
      </c>
      <c r="B83" s="59">
        <f>'S3 Maquette'!C83</f>
        <v>0</v>
      </c>
      <c r="C83" s="69">
        <f>'S3 Maquette'!F83</f>
        <v>0</v>
      </c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71"/>
    </row>
    <row r="84" spans="1:20" ht="30" customHeight="1">
      <c r="A84" s="59">
        <f>'S3 Maquette'!B84</f>
        <v>0</v>
      </c>
      <c r="B84" s="59">
        <f>'S3 Maquette'!C84</f>
        <v>0</v>
      </c>
      <c r="C84" s="69">
        <f>'S3 Maquette'!F84</f>
        <v>0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71"/>
    </row>
    <row r="85" spans="1:20" ht="30" customHeight="1">
      <c r="A85" s="59">
        <f>'S3 Maquette'!B85</f>
        <v>0</v>
      </c>
      <c r="B85" s="59">
        <f>'S3 Maquette'!C85</f>
        <v>0</v>
      </c>
      <c r="C85" s="69">
        <f>'S3 Maquette'!F85</f>
        <v>0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71"/>
    </row>
    <row r="86" spans="1:20" ht="30" customHeight="1">
      <c r="A86" s="59">
        <f>'S3 Maquette'!B86</f>
        <v>0</v>
      </c>
      <c r="B86" s="59">
        <f>'S3 Maquette'!C86</f>
        <v>0</v>
      </c>
      <c r="C86" s="69">
        <f>'S3 Maquette'!F86</f>
        <v>0</v>
      </c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71"/>
    </row>
    <row r="87" spans="1:20" ht="30" customHeight="1">
      <c r="A87" s="59">
        <f>'S3 Maquette'!B87</f>
        <v>0</v>
      </c>
      <c r="B87" s="59">
        <f>'S3 Maquette'!C87</f>
        <v>0</v>
      </c>
      <c r="C87" s="69">
        <f>'S3 Maquette'!F87</f>
        <v>0</v>
      </c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71"/>
    </row>
    <row r="88" spans="1:20" ht="30" customHeight="1">
      <c r="A88" s="59">
        <f>'S3 Maquette'!B88</f>
        <v>0</v>
      </c>
      <c r="B88" s="59">
        <f>'S3 Maquette'!C88</f>
        <v>0</v>
      </c>
      <c r="C88" s="69">
        <f>'S3 Maquette'!F88</f>
        <v>0</v>
      </c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71"/>
    </row>
    <row r="89" spans="1:20" ht="30" customHeight="1">
      <c r="A89" s="59">
        <f>'S3 Maquette'!B89</f>
        <v>0</v>
      </c>
      <c r="B89" s="59">
        <f>'S3 Maquette'!C89</f>
        <v>0</v>
      </c>
      <c r="C89" s="69">
        <f>'S3 Maquette'!F89</f>
        <v>0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71"/>
    </row>
    <row r="90" spans="1:20" ht="30" customHeight="1">
      <c r="A90" s="59">
        <f>'S3 Maquette'!B90</f>
        <v>0</v>
      </c>
      <c r="B90" s="59">
        <f>'S3 Maquette'!C90</f>
        <v>0</v>
      </c>
      <c r="C90" s="69">
        <f>'S3 Maquette'!F90</f>
        <v>0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71"/>
    </row>
    <row r="91" spans="1:20" ht="30" customHeight="1">
      <c r="A91" s="59">
        <f>'S3 Maquette'!B91</f>
        <v>0</v>
      </c>
      <c r="B91" s="59">
        <f>'S3 Maquette'!C91</f>
        <v>0</v>
      </c>
      <c r="C91" s="69">
        <f>'S3 Maquette'!F91</f>
        <v>0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71"/>
    </row>
    <row r="92" spans="1:20" ht="30" customHeight="1">
      <c r="A92" s="59">
        <f>'S3 Maquette'!B92</f>
        <v>0</v>
      </c>
      <c r="B92" s="59">
        <f>'S3 Maquette'!C92</f>
        <v>0</v>
      </c>
      <c r="C92" s="69">
        <f>'S3 Maquette'!F92</f>
        <v>0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71"/>
    </row>
    <row r="93" spans="1:20" ht="30" customHeight="1">
      <c r="A93" s="59">
        <f>'S3 Maquette'!B93</f>
        <v>0</v>
      </c>
      <c r="B93" s="59">
        <f>'S3 Maquette'!C93</f>
        <v>0</v>
      </c>
      <c r="C93" s="69">
        <f>'S3 Maquette'!F93</f>
        <v>0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71"/>
    </row>
    <row r="94" spans="1:20" ht="30" customHeight="1">
      <c r="A94" s="59">
        <f>'S3 Maquette'!B94</f>
        <v>0</v>
      </c>
      <c r="B94" s="59">
        <f>'S3 Maquette'!C94</f>
        <v>0</v>
      </c>
      <c r="C94" s="69">
        <f>'S3 Maquette'!F94</f>
        <v>0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71"/>
    </row>
    <row r="95" spans="1:20" ht="30" customHeight="1">
      <c r="A95" s="59">
        <f>'S3 Maquette'!B95</f>
        <v>0</v>
      </c>
      <c r="B95" s="59">
        <f>'S3 Maquette'!C95</f>
        <v>0</v>
      </c>
      <c r="C95" s="69">
        <f>'S3 Maquette'!F95</f>
        <v>0</v>
      </c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71"/>
    </row>
    <row r="96" spans="1:20" ht="30" customHeight="1">
      <c r="A96" s="59">
        <f>'S3 Maquette'!B96</f>
        <v>0</v>
      </c>
      <c r="B96" s="59">
        <f>'S3 Maquette'!C96</f>
        <v>0</v>
      </c>
      <c r="C96" s="69">
        <f>'S3 Maquette'!F96</f>
        <v>0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71"/>
    </row>
    <row r="97" spans="1:20" ht="30" customHeight="1">
      <c r="A97" s="59">
        <f>'S3 Maquette'!B97</f>
        <v>0</v>
      </c>
      <c r="B97" s="59">
        <f>'S3 Maquette'!C97</f>
        <v>0</v>
      </c>
      <c r="C97" s="69">
        <f>'S3 Maquette'!F97</f>
        <v>0</v>
      </c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71"/>
    </row>
    <row r="98" spans="1:20" ht="30" customHeight="1">
      <c r="A98" s="59">
        <f>'S3 Maquette'!B98</f>
        <v>0</v>
      </c>
      <c r="B98" s="59">
        <f>'S3 Maquette'!C98</f>
        <v>0</v>
      </c>
      <c r="C98" s="69">
        <f>'S3 Maquette'!F98</f>
        <v>0</v>
      </c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71"/>
    </row>
    <row r="99" spans="1:20" ht="30" customHeight="1">
      <c r="A99" s="59">
        <f>'S3 Maquette'!B99</f>
        <v>0</v>
      </c>
      <c r="B99" s="59">
        <f>'S3 Maquette'!C99</f>
        <v>0</v>
      </c>
      <c r="C99" s="69">
        <f>'S3 Maquette'!F99</f>
        <v>0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71"/>
    </row>
    <row r="100" spans="1:20" ht="30" customHeight="1">
      <c r="A100" s="59">
        <f>'S3 Maquette'!B100</f>
        <v>0</v>
      </c>
      <c r="B100" s="59">
        <f>'S3 Maquette'!C100</f>
        <v>0</v>
      </c>
      <c r="C100" s="69">
        <f>'S3 Maquette'!F100</f>
        <v>0</v>
      </c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71"/>
    </row>
    <row r="101" spans="1:20" ht="30" customHeight="1">
      <c r="A101" s="59">
        <f>'S3 Maquette'!B101</f>
        <v>0</v>
      </c>
      <c r="B101" s="59">
        <f>'S3 Maquette'!C101</f>
        <v>0</v>
      </c>
      <c r="C101" s="69">
        <f>'S3 Maquette'!F101</f>
        <v>0</v>
      </c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71"/>
    </row>
    <row r="102" spans="1:20" ht="30" customHeight="1">
      <c r="A102" s="59">
        <f>'S3 Maquette'!B102</f>
        <v>0</v>
      </c>
      <c r="B102" s="59">
        <f>'S3 Maquette'!C102</f>
        <v>0</v>
      </c>
      <c r="C102" s="69">
        <f>'S3 Maquette'!F102</f>
        <v>0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71"/>
    </row>
    <row r="103" spans="1:20" ht="30" customHeight="1">
      <c r="A103" s="59">
        <f>'S3 Maquette'!B103</f>
        <v>0</v>
      </c>
      <c r="B103" s="59">
        <f>'S3 Maquette'!C103</f>
        <v>0</v>
      </c>
      <c r="C103" s="69">
        <f>'S3 Maquette'!F103</f>
        <v>0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71"/>
    </row>
    <row r="104" spans="1:20" ht="30" customHeight="1">
      <c r="A104" s="59">
        <f>'S3 Maquette'!B104</f>
        <v>0</v>
      </c>
      <c r="B104" s="59">
        <f>'S3 Maquette'!C104</f>
        <v>0</v>
      </c>
      <c r="C104" s="69">
        <f>'S3 Maquette'!F104</f>
        <v>0</v>
      </c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71"/>
    </row>
    <row r="105" spans="1:20" ht="30" customHeight="1">
      <c r="A105" s="59">
        <f>'S3 Maquette'!B105</f>
        <v>0</v>
      </c>
      <c r="B105" s="59">
        <f>'S3 Maquette'!C105</f>
        <v>0</v>
      </c>
      <c r="C105" s="69">
        <f>'S3 Maquette'!F105</f>
        <v>0</v>
      </c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71"/>
    </row>
    <row r="106" spans="1:20" ht="30" customHeight="1">
      <c r="A106" s="59">
        <f>'S3 Maquette'!B106</f>
        <v>0</v>
      </c>
      <c r="B106" s="59">
        <f>'S3 Maquette'!C106</f>
        <v>0</v>
      </c>
      <c r="C106" s="69">
        <f>'S3 Maquette'!F106</f>
        <v>0</v>
      </c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71"/>
    </row>
    <row r="107" spans="1:20" ht="30" customHeight="1">
      <c r="A107" s="59">
        <f>'S3 Maquette'!B107</f>
        <v>0</v>
      </c>
      <c r="B107" s="59">
        <f>'S3 Maquette'!C107</f>
        <v>0</v>
      </c>
      <c r="C107" s="69">
        <f>'S3 Maquette'!F107</f>
        <v>0</v>
      </c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71"/>
    </row>
    <row r="108" spans="1:20" ht="30" customHeight="1">
      <c r="A108" s="59">
        <f>'S3 Maquette'!B108</f>
        <v>0</v>
      </c>
      <c r="B108" s="59">
        <f>'S3 Maquette'!C108</f>
        <v>0</v>
      </c>
      <c r="C108" s="69">
        <f>'S3 Maquette'!F108</f>
        <v>0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71"/>
    </row>
    <row r="109" spans="1:20" ht="30" customHeight="1">
      <c r="A109" s="59">
        <f>'S3 Maquette'!B109</f>
        <v>0</v>
      </c>
      <c r="B109" s="59">
        <f>'S3 Maquette'!C109</f>
        <v>0</v>
      </c>
      <c r="C109" s="69">
        <f>'S3 Maquette'!F109</f>
        <v>0</v>
      </c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71"/>
    </row>
    <row r="110" spans="1:20" ht="30" customHeight="1">
      <c r="A110" s="59">
        <f>'S3 Maquette'!B110</f>
        <v>0</v>
      </c>
      <c r="B110" s="59">
        <f>'S3 Maquette'!C110</f>
        <v>0</v>
      </c>
      <c r="C110" s="69">
        <f>'S3 Maquette'!F110</f>
        <v>0</v>
      </c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71"/>
    </row>
    <row r="111" spans="1:20" ht="30" customHeight="1">
      <c r="A111" s="59">
        <f>'S3 Maquette'!B111</f>
        <v>0</v>
      </c>
      <c r="B111" s="59">
        <f>'S3 Maquette'!C111</f>
        <v>0</v>
      </c>
      <c r="C111" s="69">
        <f>'S3 Maquette'!F111</f>
        <v>0</v>
      </c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71"/>
    </row>
    <row r="112" spans="1:20" ht="30" customHeight="1">
      <c r="A112" s="59">
        <f>'S3 Maquette'!B112</f>
        <v>0</v>
      </c>
      <c r="B112" s="59">
        <f>'S3 Maquette'!C112</f>
        <v>0</v>
      </c>
      <c r="C112" s="69">
        <f>'S3 Maquette'!F112</f>
        <v>0</v>
      </c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71"/>
    </row>
    <row r="113" spans="1:20" ht="30" customHeight="1">
      <c r="A113" s="59">
        <f>'S3 Maquette'!B113</f>
        <v>0</v>
      </c>
      <c r="B113" s="59">
        <f>'S3 Maquette'!C113</f>
        <v>0</v>
      </c>
      <c r="C113" s="69">
        <f>'S3 Maquette'!F113</f>
        <v>0</v>
      </c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71"/>
    </row>
    <row r="114" spans="1:20" ht="30" customHeight="1">
      <c r="A114" s="59">
        <f>'S3 Maquette'!B114</f>
        <v>0</v>
      </c>
      <c r="B114" s="59">
        <f>'S3 Maquette'!C114</f>
        <v>0</v>
      </c>
      <c r="C114" s="69">
        <f>'S3 Maquette'!F114</f>
        <v>0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71"/>
    </row>
    <row r="115" spans="1:20" ht="30" customHeight="1">
      <c r="A115" s="59">
        <f>'S3 Maquette'!B115</f>
        <v>0</v>
      </c>
      <c r="B115" s="59">
        <f>'S3 Maquette'!C115</f>
        <v>0</v>
      </c>
      <c r="C115" s="69">
        <f>'S3 Maquette'!F115</f>
        <v>0</v>
      </c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71"/>
    </row>
    <row r="116" spans="1:20" ht="30" customHeight="1">
      <c r="A116" s="59">
        <f>'S3 Maquette'!B116</f>
        <v>0</v>
      </c>
      <c r="B116" s="59">
        <f>'S3 Maquette'!C116</f>
        <v>0</v>
      </c>
      <c r="C116" s="69">
        <f>'S3 Maquette'!F116</f>
        <v>0</v>
      </c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71"/>
    </row>
    <row r="117" spans="1:20" ht="30" customHeight="1">
      <c r="A117" s="59">
        <f>'S3 Maquette'!B117</f>
        <v>0</v>
      </c>
      <c r="B117" s="59">
        <f>'S3 Maquette'!C117</f>
        <v>0</v>
      </c>
      <c r="C117" s="69">
        <f>'S3 Maquette'!F117</f>
        <v>0</v>
      </c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71"/>
    </row>
    <row r="118" spans="1:20" ht="30" customHeight="1">
      <c r="A118" s="59">
        <f>'S3 Maquette'!B118</f>
        <v>0</v>
      </c>
      <c r="B118" s="59">
        <f>'S3 Maquette'!C118</f>
        <v>0</v>
      </c>
      <c r="C118" s="69">
        <f>'S3 Maquette'!F118</f>
        <v>0</v>
      </c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71"/>
    </row>
    <row r="119" spans="1:20" ht="30" customHeight="1">
      <c r="A119" s="59">
        <f>'S3 Maquette'!B119</f>
        <v>0</v>
      </c>
      <c r="B119" s="59">
        <f>'S3 Maquette'!C119</f>
        <v>0</v>
      </c>
      <c r="C119" s="69">
        <f>'S3 Maquette'!F119</f>
        <v>0</v>
      </c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71"/>
    </row>
    <row r="120" spans="1:20" ht="30" customHeight="1">
      <c r="A120" s="59">
        <f>'S3 Maquette'!B120</f>
        <v>0</v>
      </c>
      <c r="B120" s="59">
        <f>'S3 Maquette'!C120</f>
        <v>0</v>
      </c>
      <c r="C120" s="69">
        <f>'S3 Maquette'!F120</f>
        <v>0</v>
      </c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71"/>
    </row>
    <row r="121" spans="1:20" ht="30" customHeight="1">
      <c r="A121" s="59">
        <f>'S3 Maquette'!B121</f>
        <v>0</v>
      </c>
      <c r="B121" s="59">
        <f>'S3 Maquette'!C121</f>
        <v>0</v>
      </c>
      <c r="C121" s="69">
        <f>'S3 Maquette'!F121</f>
        <v>0</v>
      </c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71"/>
    </row>
    <row r="122" spans="1:20" ht="30" customHeight="1">
      <c r="A122" s="59">
        <f>'S3 Maquette'!B122</f>
        <v>0</v>
      </c>
      <c r="B122" s="59">
        <f>'S3 Maquette'!C122</f>
        <v>0</v>
      </c>
      <c r="C122" s="69">
        <f>'S3 Maquette'!F122</f>
        <v>0</v>
      </c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71"/>
    </row>
    <row r="123" spans="1:20" ht="30" customHeight="1">
      <c r="A123" s="59">
        <f>'S3 Maquette'!B123</f>
        <v>0</v>
      </c>
      <c r="B123" s="59">
        <f>'S3 Maquette'!C123</f>
        <v>0</v>
      </c>
      <c r="C123" s="69">
        <f>'S3 Maquette'!F123</f>
        <v>0</v>
      </c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71"/>
    </row>
    <row r="124" spans="1:20" ht="30" customHeight="1">
      <c r="A124" s="59">
        <f>'S3 Maquette'!B124</f>
        <v>0</v>
      </c>
      <c r="B124" s="59">
        <f>'S3 Maquette'!C124</f>
        <v>0</v>
      </c>
      <c r="C124" s="69">
        <f>'S3 Maquette'!F124</f>
        <v>0</v>
      </c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71"/>
    </row>
    <row r="125" spans="1:20" ht="30" customHeight="1">
      <c r="A125" s="59">
        <f>'S3 Maquette'!B125</f>
        <v>0</v>
      </c>
      <c r="B125" s="59">
        <f>'S3 Maquette'!C125</f>
        <v>0</v>
      </c>
      <c r="C125" s="69">
        <f>'S3 Maquette'!F125</f>
        <v>0</v>
      </c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71"/>
    </row>
    <row r="126" spans="1:20" ht="30" customHeight="1">
      <c r="A126" s="59">
        <f>'S3 Maquette'!B126</f>
        <v>0</v>
      </c>
      <c r="B126" s="59">
        <f>'S3 Maquette'!C126</f>
        <v>0</v>
      </c>
      <c r="C126" s="69">
        <f>'S3 Maquette'!F126</f>
        <v>0</v>
      </c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71"/>
    </row>
    <row r="127" spans="1:20" ht="30" customHeight="1">
      <c r="A127" s="59">
        <f>'S3 Maquette'!B127</f>
        <v>0</v>
      </c>
      <c r="B127" s="59">
        <f>'S3 Maquette'!C127</f>
        <v>0</v>
      </c>
      <c r="C127" s="69">
        <f>'S3 Maquette'!F127</f>
        <v>0</v>
      </c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71"/>
    </row>
    <row r="128" spans="1:20" ht="30" customHeight="1">
      <c r="A128" s="59">
        <f>'S3 Maquette'!B128</f>
        <v>0</v>
      </c>
      <c r="B128" s="59">
        <f>'S3 Maquette'!C128</f>
        <v>0</v>
      </c>
      <c r="C128" s="69">
        <f>'S3 Maquette'!F128</f>
        <v>0</v>
      </c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71"/>
    </row>
    <row r="129" spans="1:20" ht="30" customHeight="1">
      <c r="A129" s="59">
        <f>'S3 Maquette'!B129</f>
        <v>0</v>
      </c>
      <c r="B129" s="59">
        <f>'S3 Maquette'!C129</f>
        <v>0</v>
      </c>
      <c r="C129" s="69">
        <f>'S3 Maquette'!F129</f>
        <v>0</v>
      </c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71"/>
    </row>
    <row r="130" spans="1:20" ht="30" customHeight="1">
      <c r="A130" s="59">
        <f>'S3 Maquette'!B130</f>
        <v>0</v>
      </c>
      <c r="B130" s="59">
        <f>'S3 Maquette'!C130</f>
        <v>0</v>
      </c>
      <c r="C130" s="69">
        <f>'S3 Maquette'!F130</f>
        <v>0</v>
      </c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71"/>
    </row>
    <row r="131" spans="1:20" ht="30" customHeight="1">
      <c r="A131" s="59">
        <f>'S3 Maquette'!B131</f>
        <v>0</v>
      </c>
      <c r="B131" s="59">
        <f>'S3 Maquette'!C131</f>
        <v>0</v>
      </c>
      <c r="C131" s="69">
        <f>'S3 Maquette'!F131</f>
        <v>0</v>
      </c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71"/>
    </row>
    <row r="132" spans="1:20" ht="30" customHeight="1">
      <c r="A132" s="59">
        <f>'S3 Maquette'!B132</f>
        <v>0</v>
      </c>
      <c r="B132" s="59">
        <f>'S3 Maquette'!C132</f>
        <v>0</v>
      </c>
      <c r="C132" s="69">
        <f>'S3 Maquette'!F132</f>
        <v>0</v>
      </c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71"/>
    </row>
    <row r="133" spans="1:20" ht="30" customHeight="1">
      <c r="A133" s="59">
        <f>'S3 Maquette'!B133</f>
        <v>0</v>
      </c>
      <c r="B133" s="59">
        <f>'S3 Maquette'!C133</f>
        <v>0</v>
      </c>
      <c r="C133" s="69">
        <f>'S3 Maquette'!F133</f>
        <v>0</v>
      </c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71"/>
    </row>
    <row r="134" spans="1:20" ht="30" customHeight="1">
      <c r="A134" s="59">
        <f>'S3 Maquette'!B134</f>
        <v>0</v>
      </c>
      <c r="B134" s="59">
        <f>'S3 Maquette'!C134</f>
        <v>0</v>
      </c>
      <c r="C134" s="69">
        <f>'S3 Maquette'!F134</f>
        <v>0</v>
      </c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71"/>
    </row>
    <row r="135" spans="1:20" ht="30" customHeight="1">
      <c r="A135" s="59">
        <f>'S3 Maquette'!B135</f>
        <v>0</v>
      </c>
      <c r="B135" s="59">
        <f>'S3 Maquette'!C135</f>
        <v>0</v>
      </c>
      <c r="C135" s="69">
        <f>'S3 Maquette'!F135</f>
        <v>0</v>
      </c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71"/>
    </row>
    <row r="136" spans="1:20" ht="30" customHeight="1">
      <c r="A136" s="59">
        <f>'S3 Maquette'!B136</f>
        <v>0</v>
      </c>
      <c r="B136" s="59">
        <f>'S3 Maquette'!C136</f>
        <v>0</v>
      </c>
      <c r="C136" s="69">
        <f>'S3 Maquette'!F136</f>
        <v>0</v>
      </c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71"/>
    </row>
    <row r="137" spans="1:20" ht="30" customHeight="1">
      <c r="A137" s="59">
        <f>'S3 Maquette'!B137</f>
        <v>0</v>
      </c>
      <c r="B137" s="59">
        <f>'S3 Maquette'!C137</f>
        <v>0</v>
      </c>
      <c r="C137" s="69">
        <f>'S3 Maquette'!F137</f>
        <v>0</v>
      </c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71"/>
    </row>
    <row r="138" spans="1:20" ht="30" customHeight="1">
      <c r="A138" s="59">
        <f>'S3 Maquette'!B138</f>
        <v>0</v>
      </c>
      <c r="B138" s="59">
        <f>'S3 Maquette'!C138</f>
        <v>0</v>
      </c>
      <c r="C138" s="69">
        <f>'S3 Maquette'!F138</f>
        <v>0</v>
      </c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71"/>
    </row>
    <row r="139" spans="1:20" ht="30" customHeight="1">
      <c r="A139" s="59">
        <f>'S3 Maquette'!B139</f>
        <v>0</v>
      </c>
      <c r="B139" s="59">
        <f>'S3 Maquette'!C139</f>
        <v>0</v>
      </c>
      <c r="C139" s="69">
        <f>'S3 Maquette'!F139</f>
        <v>0</v>
      </c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71"/>
    </row>
    <row r="140" spans="1:20" ht="30" customHeight="1">
      <c r="A140" s="59">
        <f>'S3 Maquette'!B140</f>
        <v>0</v>
      </c>
      <c r="B140" s="59">
        <f>'S3 Maquette'!C140</f>
        <v>0</v>
      </c>
      <c r="C140" s="69">
        <f>'S3 Maquette'!F140</f>
        <v>0</v>
      </c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71"/>
    </row>
    <row r="141" spans="1:20" ht="30" customHeight="1">
      <c r="A141" s="59">
        <f>'S3 Maquette'!B141</f>
        <v>0</v>
      </c>
      <c r="B141" s="59">
        <f>'S3 Maquette'!C141</f>
        <v>0</v>
      </c>
      <c r="C141" s="69">
        <f>'S3 Maquette'!F141</f>
        <v>0</v>
      </c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71"/>
    </row>
    <row r="142" spans="1:20" ht="30" customHeight="1">
      <c r="A142" s="59">
        <f>'S3 Maquette'!B142</f>
        <v>0</v>
      </c>
      <c r="B142" s="59">
        <f>'S3 Maquette'!C142</f>
        <v>0</v>
      </c>
      <c r="C142" s="69">
        <f>'S3 Maquette'!F142</f>
        <v>0</v>
      </c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71"/>
    </row>
    <row r="143" spans="1:20" ht="30" customHeight="1">
      <c r="A143" s="59">
        <f>'S3 Maquette'!B143</f>
        <v>0</v>
      </c>
      <c r="B143" s="59">
        <f>'S3 Maquette'!C143</f>
        <v>0</v>
      </c>
      <c r="C143" s="69">
        <f>'S3 Maquette'!F143</f>
        <v>0</v>
      </c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71"/>
    </row>
    <row r="144" spans="1:20" ht="30" customHeight="1">
      <c r="A144" s="59">
        <f>'S3 Maquette'!B144</f>
        <v>0</v>
      </c>
      <c r="B144" s="59">
        <f>'S3 Maquette'!C144</f>
        <v>0</v>
      </c>
      <c r="C144" s="69">
        <f>'S3 Maquette'!F144</f>
        <v>0</v>
      </c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71"/>
    </row>
    <row r="145" spans="1:20" ht="30" customHeight="1">
      <c r="A145" s="59">
        <f>'S3 Maquette'!B145</f>
        <v>0</v>
      </c>
      <c r="B145" s="59">
        <f>'S3 Maquette'!C145</f>
        <v>0</v>
      </c>
      <c r="C145" s="69">
        <f>'S3 Maquette'!F145</f>
        <v>0</v>
      </c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71"/>
    </row>
    <row r="146" spans="1:20" ht="30" customHeight="1">
      <c r="A146" s="59">
        <f>'S3 Maquette'!B146</f>
        <v>0</v>
      </c>
      <c r="B146" s="59">
        <f>'S3 Maquette'!C146</f>
        <v>0</v>
      </c>
      <c r="C146" s="69">
        <f>'S3 Maquette'!F146</f>
        <v>0</v>
      </c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71"/>
    </row>
    <row r="147" spans="1:20" ht="30" customHeight="1">
      <c r="A147" s="59">
        <f>'S3 Maquette'!B147</f>
        <v>0</v>
      </c>
      <c r="B147" s="59">
        <f>'S3 Maquette'!C147</f>
        <v>0</v>
      </c>
      <c r="C147" s="69">
        <f>'S3 Maquette'!F147</f>
        <v>0</v>
      </c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71"/>
    </row>
    <row r="148" spans="1:20" ht="30" customHeight="1">
      <c r="A148" s="59">
        <f>'S3 Maquette'!B148</f>
        <v>0</v>
      </c>
      <c r="B148" s="59">
        <f>'S3 Maquette'!C148</f>
        <v>0</v>
      </c>
      <c r="C148" s="69">
        <f>'S3 Maquette'!F148</f>
        <v>0</v>
      </c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71"/>
    </row>
    <row r="149" spans="1:20" ht="30" customHeight="1">
      <c r="A149" s="59">
        <f>'S3 Maquette'!B149</f>
        <v>0</v>
      </c>
      <c r="B149" s="59">
        <f>'S3 Maquette'!C149</f>
        <v>0</v>
      </c>
      <c r="C149" s="69">
        <f>'S3 Maquette'!F149</f>
        <v>0</v>
      </c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71"/>
    </row>
    <row r="150" spans="1:20" ht="30" customHeight="1">
      <c r="A150" s="59">
        <f>'S3 Maquette'!B150</f>
        <v>0</v>
      </c>
      <c r="B150" s="59">
        <f>'S3 Maquette'!C150</f>
        <v>0</v>
      </c>
      <c r="C150" s="69">
        <f>'S3 Maquette'!F150</f>
        <v>0</v>
      </c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71"/>
    </row>
    <row r="151" spans="1:20" ht="30" customHeight="1">
      <c r="A151" s="59">
        <f>'S3 Maquette'!B151</f>
        <v>0</v>
      </c>
      <c r="B151" s="59">
        <f>'S3 Maquette'!C151</f>
        <v>0</v>
      </c>
      <c r="C151" s="69">
        <f>'S3 Maquette'!F151</f>
        <v>0</v>
      </c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71"/>
    </row>
    <row r="152" spans="1:20" ht="30" customHeight="1">
      <c r="A152" s="59">
        <f>'S3 Maquette'!B152</f>
        <v>0</v>
      </c>
      <c r="B152" s="59">
        <f>'S3 Maquette'!C152</f>
        <v>0</v>
      </c>
      <c r="C152" s="69">
        <f>'S3 Maquette'!F152</f>
        <v>0</v>
      </c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71"/>
    </row>
    <row r="153" spans="1:20" ht="30" customHeight="1">
      <c r="A153" s="59">
        <f>'S3 Maquette'!B153</f>
        <v>0</v>
      </c>
      <c r="B153" s="59">
        <f>'S3 Maquette'!C153</f>
        <v>0</v>
      </c>
      <c r="C153" s="69">
        <f>'S3 Maquette'!F153</f>
        <v>0</v>
      </c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71"/>
    </row>
    <row r="154" spans="1:20" ht="30" customHeight="1">
      <c r="A154" s="59">
        <f>'S3 Maquette'!B154</f>
        <v>0</v>
      </c>
      <c r="B154" s="59">
        <f>'S3 Maquette'!C154</f>
        <v>0</v>
      </c>
      <c r="C154" s="69">
        <f>'S3 Maquette'!F154</f>
        <v>0</v>
      </c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71"/>
    </row>
    <row r="155" spans="1:20" ht="30" customHeight="1">
      <c r="A155" s="59">
        <f>'S3 Maquette'!B155</f>
        <v>0</v>
      </c>
      <c r="B155" s="59">
        <f>'S3 Maquette'!C155</f>
        <v>0</v>
      </c>
      <c r="C155" s="69">
        <f>'S3 Maquette'!F155</f>
        <v>0</v>
      </c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71"/>
    </row>
    <row r="156" spans="1:20" ht="30" customHeight="1">
      <c r="A156" s="59">
        <f>'S3 Maquette'!B156</f>
        <v>0</v>
      </c>
      <c r="B156" s="59">
        <f>'S3 Maquette'!C156</f>
        <v>0</v>
      </c>
      <c r="C156" s="69">
        <f>'S3 Maquette'!F156</f>
        <v>0</v>
      </c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71"/>
    </row>
    <row r="157" spans="1:20" ht="30" customHeight="1">
      <c r="A157" s="59">
        <f>'S3 Maquette'!B157</f>
        <v>0</v>
      </c>
      <c r="B157" s="59">
        <f>'S3 Maquette'!C157</f>
        <v>0</v>
      </c>
      <c r="C157" s="69">
        <f>'S3 Maquette'!F157</f>
        <v>0</v>
      </c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71"/>
    </row>
    <row r="158" spans="1:20" ht="30" customHeight="1">
      <c r="A158" s="59">
        <f>'S3 Maquette'!B158</f>
        <v>0</v>
      </c>
      <c r="B158" s="59">
        <f>'S3 Maquette'!C158</f>
        <v>0</v>
      </c>
      <c r="C158" s="69">
        <f>'S3 Maquette'!F158</f>
        <v>0</v>
      </c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71"/>
    </row>
    <row r="159" spans="1:20" ht="30" customHeight="1">
      <c r="A159" s="59">
        <f>'S3 Maquette'!B159</f>
        <v>0</v>
      </c>
      <c r="B159" s="59">
        <f>'S3 Maquette'!C159</f>
        <v>0</v>
      </c>
      <c r="C159" s="69">
        <f>'S3 Maquette'!F159</f>
        <v>0</v>
      </c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71"/>
    </row>
    <row r="160" spans="1:20" ht="30" customHeight="1">
      <c r="A160" s="59">
        <f>'S3 Maquette'!B160</f>
        <v>0</v>
      </c>
      <c r="B160" s="59">
        <f>'S3 Maquette'!C160</f>
        <v>0</v>
      </c>
      <c r="C160" s="69">
        <f>'S3 Maquette'!F160</f>
        <v>0</v>
      </c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71"/>
    </row>
    <row r="161" spans="1:20" ht="30" customHeight="1">
      <c r="A161" s="59">
        <f>'S3 Maquette'!B161</f>
        <v>0</v>
      </c>
      <c r="B161" s="59">
        <f>'S3 Maquette'!C161</f>
        <v>0</v>
      </c>
      <c r="C161" s="69">
        <f>'S3 Maquette'!F161</f>
        <v>0</v>
      </c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71"/>
    </row>
    <row r="162" spans="1:20" ht="30" customHeight="1">
      <c r="A162" s="59">
        <f>'S3 Maquette'!B162</f>
        <v>0</v>
      </c>
      <c r="B162" s="59">
        <f>'S3 Maquette'!C162</f>
        <v>0</v>
      </c>
      <c r="C162" s="69">
        <f>'S3 Maquette'!F162</f>
        <v>0</v>
      </c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71"/>
    </row>
    <row r="163" spans="1:20" ht="30" customHeight="1">
      <c r="A163" s="59">
        <f>'S3 Maquette'!B163</f>
        <v>0</v>
      </c>
      <c r="B163" s="59">
        <f>'S3 Maquette'!C163</f>
        <v>0</v>
      </c>
      <c r="C163" s="69">
        <f>'S3 Maquette'!F163</f>
        <v>0</v>
      </c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71"/>
    </row>
    <row r="164" spans="1:20" ht="30" customHeight="1">
      <c r="A164" s="59">
        <f>'S3 Maquette'!B164</f>
        <v>0</v>
      </c>
      <c r="B164" s="59">
        <f>'S3 Maquette'!C164</f>
        <v>0</v>
      </c>
      <c r="C164" s="69">
        <f>'S3 Maquette'!F164</f>
        <v>0</v>
      </c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71"/>
    </row>
    <row r="165" spans="1:20" ht="30" customHeight="1">
      <c r="A165" s="59">
        <f>'S3 Maquette'!B165</f>
        <v>0</v>
      </c>
      <c r="B165" s="59">
        <f>'S3 Maquette'!C165</f>
        <v>0</v>
      </c>
      <c r="C165" s="69">
        <f>'S3 Maquette'!F165</f>
        <v>0</v>
      </c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71"/>
    </row>
    <row r="166" spans="1:20" ht="30" customHeight="1">
      <c r="A166" s="59">
        <f>'S3 Maquette'!B166</f>
        <v>0</v>
      </c>
      <c r="B166" s="59">
        <f>'S3 Maquette'!C166</f>
        <v>0</v>
      </c>
      <c r="C166" s="69">
        <f>'S3 Maquette'!F166</f>
        <v>0</v>
      </c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71"/>
    </row>
    <row r="167" spans="1:20" ht="30" customHeight="1">
      <c r="A167" s="59">
        <f>'S3 Maquette'!B167</f>
        <v>0</v>
      </c>
      <c r="B167" s="59">
        <f>'S3 Maquette'!C167</f>
        <v>0</v>
      </c>
      <c r="C167" s="69">
        <f>'S3 Maquette'!F167</f>
        <v>0</v>
      </c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71"/>
    </row>
    <row r="168" spans="1:20" ht="30" customHeight="1">
      <c r="A168" s="59">
        <f>'S3 Maquette'!B168</f>
        <v>0</v>
      </c>
      <c r="B168" s="59">
        <f>'S3 Maquette'!C168</f>
        <v>0</v>
      </c>
      <c r="C168" s="69">
        <f>'S3 Maquette'!F168</f>
        <v>0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71"/>
    </row>
    <row r="169" spans="1:20" ht="30" customHeight="1">
      <c r="A169" s="59">
        <f>'S3 Maquette'!B169</f>
        <v>0</v>
      </c>
      <c r="B169" s="59">
        <f>'S3 Maquette'!C169</f>
        <v>0</v>
      </c>
      <c r="C169" s="69">
        <f>'S3 Maquette'!F169</f>
        <v>0</v>
      </c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71"/>
    </row>
    <row r="170" spans="1:20" ht="30" customHeight="1">
      <c r="A170" s="59">
        <f>'S3 Maquette'!B170</f>
        <v>0</v>
      </c>
      <c r="B170" s="59">
        <f>'S3 Maquette'!C170</f>
        <v>0</v>
      </c>
      <c r="C170" s="69">
        <f>'S3 Maquette'!F170</f>
        <v>0</v>
      </c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71"/>
    </row>
    <row r="171" spans="1:20" ht="30" customHeight="1">
      <c r="A171" s="59">
        <f>'S3 Maquette'!B171</f>
        <v>0</v>
      </c>
      <c r="B171" s="59">
        <f>'S3 Maquette'!C171</f>
        <v>0</v>
      </c>
      <c r="C171" s="69">
        <f>'S3 Maquette'!F171</f>
        <v>0</v>
      </c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71"/>
    </row>
    <row r="172" spans="1:20" ht="30" customHeight="1">
      <c r="A172" s="59">
        <f>'S3 Maquette'!B172</f>
        <v>0</v>
      </c>
      <c r="B172" s="59">
        <f>'S3 Maquette'!C172</f>
        <v>0</v>
      </c>
      <c r="C172" s="69">
        <f>'S3 Maquette'!F172</f>
        <v>0</v>
      </c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71"/>
    </row>
    <row r="173" spans="1:20" ht="30" customHeight="1">
      <c r="A173" s="59">
        <f>'S3 Maquette'!B173</f>
        <v>0</v>
      </c>
      <c r="B173" s="59">
        <f>'S3 Maquette'!C173</f>
        <v>0</v>
      </c>
      <c r="C173" s="69">
        <f>'S3 Maquette'!F173</f>
        <v>0</v>
      </c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71"/>
    </row>
    <row r="174" spans="1:20" ht="30" customHeight="1">
      <c r="A174" s="59">
        <f>'S3 Maquette'!B174</f>
        <v>0</v>
      </c>
      <c r="B174" s="59">
        <f>'S3 Maquette'!C174</f>
        <v>0</v>
      </c>
      <c r="C174" s="69">
        <f>'S3 Maquette'!F174</f>
        <v>0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71"/>
    </row>
    <row r="175" spans="1:20" ht="30" customHeight="1">
      <c r="A175" s="59">
        <f>'S3 Maquette'!B175</f>
        <v>0</v>
      </c>
      <c r="B175" s="59">
        <f>'S3 Maquette'!C175</f>
        <v>0</v>
      </c>
      <c r="C175" s="69">
        <f>'S3 Maquette'!F175</f>
        <v>0</v>
      </c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71"/>
    </row>
    <row r="176" spans="1:20" ht="30" customHeight="1">
      <c r="A176" s="59">
        <f>'S3 Maquette'!B176</f>
        <v>0</v>
      </c>
      <c r="B176" s="59">
        <f>'S3 Maquette'!C176</f>
        <v>0</v>
      </c>
      <c r="C176" s="69">
        <f>'S3 Maquette'!F176</f>
        <v>0</v>
      </c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71"/>
    </row>
    <row r="177" spans="1:20" ht="30" customHeight="1">
      <c r="A177" s="59">
        <f>'S3 Maquette'!B177</f>
        <v>0</v>
      </c>
      <c r="B177" s="59">
        <f>'S3 Maquette'!C177</f>
        <v>0</v>
      </c>
      <c r="C177" s="69">
        <f>'S3 Maquette'!F177</f>
        <v>0</v>
      </c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71"/>
    </row>
    <row r="178" spans="1:20" ht="30" customHeight="1">
      <c r="A178" s="59">
        <f>'S3 Maquette'!B178</f>
        <v>0</v>
      </c>
      <c r="B178" s="59">
        <f>'S3 Maquette'!C178</f>
        <v>0</v>
      </c>
      <c r="C178" s="69">
        <f>'S3 Maquette'!F178</f>
        <v>0</v>
      </c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71"/>
    </row>
    <row r="179" spans="1:20" ht="30" customHeight="1">
      <c r="A179" s="59">
        <f>'S3 Maquette'!B179</f>
        <v>0</v>
      </c>
      <c r="B179" s="59">
        <f>'S3 Maquette'!C179</f>
        <v>0</v>
      </c>
      <c r="C179" s="69">
        <f>'S3 Maquette'!F179</f>
        <v>0</v>
      </c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71"/>
    </row>
    <row r="180" spans="1:20" ht="30" customHeight="1">
      <c r="A180" s="59">
        <f>'S3 Maquette'!B180</f>
        <v>0</v>
      </c>
      <c r="B180" s="59">
        <f>'S3 Maquette'!C180</f>
        <v>0</v>
      </c>
      <c r="C180" s="69">
        <f>'S3 Maquette'!F180</f>
        <v>0</v>
      </c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71"/>
    </row>
    <row r="181" spans="1:20" ht="30" customHeight="1">
      <c r="A181" s="59">
        <f>'S3 Maquette'!B181</f>
        <v>0</v>
      </c>
      <c r="B181" s="59">
        <f>'S3 Maquette'!C181</f>
        <v>0</v>
      </c>
      <c r="C181" s="69">
        <f>'S3 Maquette'!F181</f>
        <v>0</v>
      </c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71"/>
    </row>
    <row r="182" spans="1:20" ht="30" customHeight="1">
      <c r="A182" s="59">
        <f>'S3 Maquette'!B182</f>
        <v>0</v>
      </c>
      <c r="B182" s="59">
        <f>'S3 Maquette'!C182</f>
        <v>0</v>
      </c>
      <c r="C182" s="69">
        <f>'S3 Maquette'!F182</f>
        <v>0</v>
      </c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71"/>
    </row>
    <row r="183" spans="1:20" ht="30" customHeight="1">
      <c r="A183" s="59">
        <f>'S3 Maquette'!B183</f>
        <v>0</v>
      </c>
      <c r="B183" s="59">
        <f>'S3 Maquette'!C183</f>
        <v>0</v>
      </c>
      <c r="C183" s="69">
        <f>'S3 Maquette'!F183</f>
        <v>0</v>
      </c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71"/>
    </row>
    <row r="184" spans="1:20" ht="30" customHeight="1">
      <c r="A184" s="59">
        <f>'S3 Maquette'!B184</f>
        <v>0</v>
      </c>
      <c r="B184" s="59">
        <f>'S3 Maquette'!C184</f>
        <v>0</v>
      </c>
      <c r="C184" s="69">
        <f>'S3 Maquette'!F184</f>
        <v>0</v>
      </c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71"/>
    </row>
    <row r="185" spans="1:20" ht="30" customHeight="1">
      <c r="A185" s="59">
        <f>'S3 Maquette'!B185</f>
        <v>0</v>
      </c>
      <c r="B185" s="59">
        <f>'S3 Maquette'!C185</f>
        <v>0</v>
      </c>
      <c r="C185" s="69">
        <f>'S3 Maquette'!F185</f>
        <v>0</v>
      </c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71"/>
    </row>
    <row r="186" spans="1:20" ht="30" customHeight="1">
      <c r="A186" s="59">
        <f>'S3 Maquette'!B186</f>
        <v>0</v>
      </c>
      <c r="B186" s="59">
        <f>'S3 Maquette'!C186</f>
        <v>0</v>
      </c>
      <c r="C186" s="69">
        <f>'S3 Maquette'!F186</f>
        <v>0</v>
      </c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71"/>
    </row>
    <row r="187" spans="1:20" ht="30" customHeight="1">
      <c r="A187" s="59">
        <f>'S3 Maquette'!B187</f>
        <v>0</v>
      </c>
      <c r="B187" s="59">
        <f>'S3 Maquette'!C187</f>
        <v>0</v>
      </c>
      <c r="C187" s="69">
        <f>'S3 Maquette'!F187</f>
        <v>0</v>
      </c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71"/>
    </row>
    <row r="188" spans="1:20" ht="30" customHeight="1">
      <c r="A188" s="59">
        <f>'S3 Maquette'!B188</f>
        <v>0</v>
      </c>
      <c r="B188" s="59">
        <f>'S3 Maquette'!C188</f>
        <v>0</v>
      </c>
      <c r="C188" s="69">
        <f>'S3 Maquette'!F188</f>
        <v>0</v>
      </c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71"/>
    </row>
    <row r="189" spans="1:20" ht="30" customHeight="1">
      <c r="A189" s="59">
        <f>'S3 Maquette'!B189</f>
        <v>0</v>
      </c>
      <c r="B189" s="59">
        <f>'S3 Maquette'!C189</f>
        <v>0</v>
      </c>
      <c r="C189" s="69">
        <f>'S3 Maquette'!F189</f>
        <v>0</v>
      </c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71"/>
    </row>
    <row r="190" spans="1:20" ht="30" customHeight="1">
      <c r="A190" s="59">
        <f>'S3 Maquette'!B190</f>
        <v>0</v>
      </c>
      <c r="B190" s="59">
        <f>'S3 Maquette'!C190</f>
        <v>0</v>
      </c>
      <c r="C190" s="69">
        <f>'S3 Maquette'!F190</f>
        <v>0</v>
      </c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71"/>
    </row>
    <row r="191" spans="1:20" ht="30" customHeight="1">
      <c r="A191" s="59">
        <f>'S3 Maquette'!B191</f>
        <v>0</v>
      </c>
      <c r="B191" s="59">
        <f>'S3 Maquette'!C191</f>
        <v>0</v>
      </c>
      <c r="C191" s="69">
        <f>'S3 Maquette'!F191</f>
        <v>0</v>
      </c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71"/>
    </row>
    <row r="192" spans="1:20" ht="30" customHeight="1">
      <c r="A192" s="59">
        <f>'S3 Maquette'!B192</f>
        <v>0</v>
      </c>
      <c r="B192" s="59">
        <f>'S3 Maquette'!C192</f>
        <v>0</v>
      </c>
      <c r="C192" s="69">
        <f>'S3 Maquette'!F192</f>
        <v>0</v>
      </c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71"/>
    </row>
    <row r="193" spans="1:20" ht="30" customHeight="1">
      <c r="A193" s="59">
        <f>'S3 Maquette'!B193</f>
        <v>0</v>
      </c>
      <c r="B193" s="59">
        <f>'S3 Maquette'!C193</f>
        <v>0</v>
      </c>
      <c r="C193" s="69">
        <f>'S3 Maquette'!F193</f>
        <v>0</v>
      </c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71"/>
    </row>
    <row r="194" spans="1:20" ht="30" customHeight="1">
      <c r="A194" s="59">
        <f>'S3 Maquette'!B194</f>
        <v>0</v>
      </c>
      <c r="B194" s="59">
        <f>'S3 Maquette'!C194</f>
        <v>0</v>
      </c>
      <c r="C194" s="69">
        <f>'S3 Maquette'!F194</f>
        <v>0</v>
      </c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71"/>
    </row>
    <row r="195" spans="1:20" ht="30" customHeight="1">
      <c r="A195" s="59">
        <f>'S3 Maquette'!B195</f>
        <v>0</v>
      </c>
      <c r="B195" s="59">
        <f>'S3 Maquette'!C195</f>
        <v>0</v>
      </c>
      <c r="C195" s="69">
        <f>'S3 Maquette'!F195</f>
        <v>0</v>
      </c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71"/>
    </row>
    <row r="196" spans="1:20" ht="30" customHeight="1">
      <c r="A196" s="59">
        <f>'S3 Maquette'!B196</f>
        <v>0</v>
      </c>
      <c r="B196" s="59">
        <f>'S3 Maquette'!C196</f>
        <v>0</v>
      </c>
      <c r="C196" s="69">
        <f>'S3 Maquette'!F196</f>
        <v>0</v>
      </c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71"/>
    </row>
    <row r="197" spans="1:20" ht="30" customHeight="1">
      <c r="A197" s="59">
        <f>'S3 Maquette'!B197</f>
        <v>0</v>
      </c>
      <c r="B197" s="59">
        <f>'S3 Maquette'!C197</f>
        <v>0</v>
      </c>
      <c r="C197" s="69">
        <f>'S3 Maquette'!F197</f>
        <v>0</v>
      </c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71"/>
    </row>
    <row r="198" spans="1:20" ht="30" customHeight="1">
      <c r="A198" s="59">
        <f>'S3 Maquette'!B198</f>
        <v>0</v>
      </c>
      <c r="B198" s="59">
        <f>'S3 Maquette'!C198</f>
        <v>0</v>
      </c>
      <c r="C198" s="69">
        <f>'S3 Maquette'!F198</f>
        <v>0</v>
      </c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71"/>
    </row>
    <row r="199" spans="1:20" ht="30" customHeight="1">
      <c r="A199" s="59">
        <f>'S3 Maquette'!B199</f>
        <v>0</v>
      </c>
      <c r="B199" s="59">
        <f>'S3 Maquette'!C199</f>
        <v>0</v>
      </c>
      <c r="C199" s="69">
        <f>'S3 Maquette'!F199</f>
        <v>0</v>
      </c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71"/>
    </row>
    <row r="200" spans="1:20" ht="30" customHeight="1">
      <c r="A200" s="59">
        <f>'S3 Maquette'!B200</f>
        <v>0</v>
      </c>
      <c r="B200" s="59">
        <f>'S3 Maquette'!C200</f>
        <v>0</v>
      </c>
      <c r="C200" s="69">
        <f>'S3 Maquette'!F200</f>
        <v>0</v>
      </c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71"/>
    </row>
    <row r="201" spans="1:20" ht="30" customHeight="1">
      <c r="A201" s="59">
        <f>'S3 Maquette'!B201</f>
        <v>0</v>
      </c>
      <c r="B201" s="59">
        <f>'S3 Maquette'!C201</f>
        <v>0</v>
      </c>
      <c r="C201" s="69">
        <f>'S3 Maquette'!F201</f>
        <v>0</v>
      </c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71"/>
    </row>
    <row r="202" spans="1:20" ht="30" customHeight="1">
      <c r="A202" s="59">
        <f>'S3 Maquette'!B202</f>
        <v>0</v>
      </c>
      <c r="B202" s="59">
        <f>'S3 Maquette'!C202</f>
        <v>0</v>
      </c>
      <c r="C202" s="69">
        <f>'S3 Maquette'!F202</f>
        <v>0</v>
      </c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71"/>
    </row>
    <row r="203" spans="1:20" ht="30" customHeight="1">
      <c r="A203" s="59">
        <f>'S3 Maquette'!B203</f>
        <v>0</v>
      </c>
      <c r="B203" s="59">
        <f>'S3 Maquette'!C203</f>
        <v>0</v>
      </c>
      <c r="C203" s="69">
        <f>'S3 Maquette'!F203</f>
        <v>0</v>
      </c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71"/>
    </row>
    <row r="204" spans="1:20" ht="30" customHeight="1">
      <c r="A204" s="59">
        <f>'S3 Maquette'!B204</f>
        <v>0</v>
      </c>
      <c r="B204" s="59">
        <f>'S3 Maquette'!C204</f>
        <v>0</v>
      </c>
      <c r="C204" s="69">
        <f>'S3 Maquette'!F204</f>
        <v>0</v>
      </c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71"/>
    </row>
    <row r="205" spans="1:20" ht="30" customHeight="1">
      <c r="A205" s="59">
        <f>'S3 Maquette'!B205</f>
        <v>0</v>
      </c>
      <c r="B205" s="59">
        <f>'S3 Maquette'!C205</f>
        <v>0</v>
      </c>
      <c r="C205" s="69">
        <f>'S3 Maquette'!F205</f>
        <v>0</v>
      </c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71"/>
    </row>
    <row r="206" spans="1:20" ht="30" customHeight="1">
      <c r="A206" s="59">
        <f>'S3 Maquette'!B206</f>
        <v>0</v>
      </c>
      <c r="B206" s="59">
        <f>'S3 Maquette'!C206</f>
        <v>0</v>
      </c>
      <c r="C206" s="69">
        <f>'S3 Maquette'!F206</f>
        <v>0</v>
      </c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71"/>
    </row>
    <row r="207" spans="1:20" ht="30" customHeight="1">
      <c r="A207" s="59">
        <f>'S3 Maquette'!B207</f>
        <v>0</v>
      </c>
      <c r="B207" s="59">
        <f>'S3 Maquette'!C207</f>
        <v>0</v>
      </c>
      <c r="C207" s="69">
        <f>'S3 Maquette'!F207</f>
        <v>0</v>
      </c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71"/>
    </row>
    <row r="208" spans="1:20" ht="30" customHeight="1">
      <c r="A208" s="59">
        <f>'S3 Maquette'!B208</f>
        <v>0</v>
      </c>
      <c r="B208" s="59">
        <f>'S3 Maquette'!C208</f>
        <v>0</v>
      </c>
      <c r="C208" s="69">
        <f>'S3 Maquette'!F208</f>
        <v>0</v>
      </c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71"/>
    </row>
    <row r="209" spans="1:20" ht="30" customHeight="1">
      <c r="A209" s="59">
        <f>'S3 Maquette'!B209</f>
        <v>0</v>
      </c>
      <c r="B209" s="59">
        <f>'S3 Maquette'!C209</f>
        <v>0</v>
      </c>
      <c r="C209" s="69">
        <f>'S3 Maquette'!F209</f>
        <v>0</v>
      </c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71"/>
    </row>
    <row r="210" spans="1:20" ht="30" customHeight="1">
      <c r="A210" s="59">
        <f>'S3 Maquette'!B210</f>
        <v>0</v>
      </c>
      <c r="B210" s="59">
        <f>'S3 Maquette'!C210</f>
        <v>0</v>
      </c>
      <c r="C210" s="69">
        <f>'S3 Maquette'!F210</f>
        <v>0</v>
      </c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71"/>
    </row>
    <row r="211" spans="1:20" ht="30" customHeight="1">
      <c r="A211" s="59">
        <f>'S3 Maquette'!B211</f>
        <v>0</v>
      </c>
      <c r="B211" s="59">
        <f>'S3 Maquette'!C211</f>
        <v>0</v>
      </c>
      <c r="C211" s="69">
        <f>'S3 Maquette'!F211</f>
        <v>0</v>
      </c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71"/>
    </row>
    <row r="212" spans="1:20" ht="30" customHeight="1">
      <c r="A212" s="59">
        <f>'S3 Maquette'!B212</f>
        <v>0</v>
      </c>
      <c r="B212" s="59">
        <f>'S3 Maquette'!C212</f>
        <v>0</v>
      </c>
      <c r="C212" s="69">
        <f>'S3 Maquette'!F212</f>
        <v>0</v>
      </c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71"/>
    </row>
    <row r="213" spans="1:20" ht="30" customHeight="1">
      <c r="A213" s="59">
        <f>'S3 Maquette'!B213</f>
        <v>0</v>
      </c>
      <c r="B213" s="59">
        <f>'S3 Maquette'!C213</f>
        <v>0</v>
      </c>
      <c r="C213" s="69">
        <f>'S3 Maquette'!F213</f>
        <v>0</v>
      </c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71"/>
    </row>
    <row r="214" spans="1:20" ht="30" customHeight="1">
      <c r="A214" s="59">
        <f>'S3 Maquette'!B214</f>
        <v>0</v>
      </c>
      <c r="B214" s="59">
        <f>'S3 Maquette'!C214</f>
        <v>0</v>
      </c>
      <c r="C214" s="69">
        <f>'S3 Maquette'!F214</f>
        <v>0</v>
      </c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71"/>
    </row>
    <row r="215" spans="1:20" ht="30" customHeight="1">
      <c r="A215" s="59">
        <f>'S3 Maquette'!B215</f>
        <v>0</v>
      </c>
      <c r="B215" s="59">
        <f>'S3 Maquette'!C215</f>
        <v>0</v>
      </c>
      <c r="C215" s="69">
        <f>'S3 Maquette'!F215</f>
        <v>0</v>
      </c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71"/>
    </row>
    <row r="216" spans="1:20" ht="30" customHeight="1">
      <c r="A216" s="59">
        <f>'S3 Maquette'!B216</f>
        <v>0</v>
      </c>
      <c r="B216" s="59">
        <f>'S3 Maquette'!C216</f>
        <v>0</v>
      </c>
      <c r="C216" s="69">
        <f>'S3 Maquette'!F216</f>
        <v>0</v>
      </c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71"/>
    </row>
    <row r="217" spans="1:20" ht="30" customHeight="1">
      <c r="A217" s="59">
        <f>'S3 Maquette'!B217</f>
        <v>0</v>
      </c>
      <c r="B217" s="59">
        <f>'S3 Maquette'!C217</f>
        <v>0</v>
      </c>
      <c r="C217" s="69">
        <f>'S3 Maquette'!F217</f>
        <v>0</v>
      </c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71"/>
    </row>
    <row r="218" spans="1:20" ht="30" customHeight="1">
      <c r="A218" s="59">
        <f>'S3 Maquette'!B218</f>
        <v>0</v>
      </c>
      <c r="B218" s="59">
        <f>'S3 Maquette'!C218</f>
        <v>0</v>
      </c>
      <c r="C218" s="69">
        <f>'S3 Maquette'!F218</f>
        <v>0</v>
      </c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71"/>
    </row>
    <row r="219" spans="1:20" ht="30" customHeight="1">
      <c r="A219" s="59">
        <f>'S3 Maquette'!B219</f>
        <v>0</v>
      </c>
      <c r="B219" s="59">
        <f>'S3 Maquette'!C219</f>
        <v>0</v>
      </c>
      <c r="C219" s="69">
        <f>'S3 Maquette'!F219</f>
        <v>0</v>
      </c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71"/>
    </row>
    <row r="220" spans="1:20" ht="30" customHeight="1">
      <c r="A220" s="59">
        <f>'S3 Maquette'!B220</f>
        <v>0</v>
      </c>
      <c r="B220" s="59">
        <f>'S3 Maquette'!C220</f>
        <v>0</v>
      </c>
      <c r="C220" s="69">
        <f>'S3 Maquette'!F220</f>
        <v>0</v>
      </c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71"/>
    </row>
    <row r="221" spans="1:20" ht="30" customHeight="1">
      <c r="A221" s="59">
        <f>'S3 Maquette'!B221</f>
        <v>0</v>
      </c>
      <c r="B221" s="59">
        <f>'S3 Maquette'!C221</f>
        <v>0</v>
      </c>
      <c r="C221" s="69">
        <f>'S3 Maquette'!F221</f>
        <v>0</v>
      </c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71"/>
    </row>
    <row r="222" spans="1:20" ht="30" customHeight="1">
      <c r="A222" s="59">
        <f>'S3 Maquette'!B222</f>
        <v>0</v>
      </c>
      <c r="B222" s="59">
        <f>'S3 Maquette'!C222</f>
        <v>0</v>
      </c>
      <c r="C222" s="69">
        <f>'S3 Maquette'!F222</f>
        <v>0</v>
      </c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71"/>
    </row>
    <row r="223" spans="1:20" ht="30" customHeight="1">
      <c r="A223" s="59">
        <f>'S3 Maquette'!B223</f>
        <v>0</v>
      </c>
      <c r="B223" s="59">
        <f>'S3 Maquette'!C223</f>
        <v>0</v>
      </c>
      <c r="C223" s="69">
        <f>'S3 Maquette'!F223</f>
        <v>0</v>
      </c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71"/>
    </row>
    <row r="224" spans="1:20" ht="30" customHeight="1">
      <c r="A224" s="59">
        <f>'S3 Maquette'!B224</f>
        <v>0</v>
      </c>
      <c r="B224" s="59">
        <f>'S3 Maquette'!C224</f>
        <v>0</v>
      </c>
      <c r="C224" s="69">
        <f>'S3 Maquette'!F224</f>
        <v>0</v>
      </c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71"/>
    </row>
    <row r="225" spans="1:20" ht="30" customHeight="1">
      <c r="A225" s="59">
        <f>'S3 Maquette'!B225</f>
        <v>0</v>
      </c>
      <c r="B225" s="59">
        <f>'S3 Maquette'!C225</f>
        <v>0</v>
      </c>
      <c r="C225" s="69">
        <f>'S3 Maquette'!F225</f>
        <v>0</v>
      </c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71"/>
    </row>
    <row r="226" spans="1:20" ht="30" customHeight="1">
      <c r="A226" s="59">
        <f>'S3 Maquette'!B226</f>
        <v>0</v>
      </c>
      <c r="B226" s="59">
        <f>'S3 Maquette'!C226</f>
        <v>0</v>
      </c>
      <c r="C226" s="69">
        <f>'S3 Maquette'!F226</f>
        <v>0</v>
      </c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71"/>
    </row>
    <row r="227" spans="1:20" ht="30" customHeight="1">
      <c r="A227" s="59">
        <f>'S3 Maquette'!B227</f>
        <v>0</v>
      </c>
      <c r="B227" s="59">
        <f>'S3 Maquette'!C227</f>
        <v>0</v>
      </c>
      <c r="C227" s="69">
        <f>'S3 Maquette'!F227</f>
        <v>0</v>
      </c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71"/>
    </row>
    <row r="228" spans="1:20" ht="30" customHeight="1">
      <c r="A228" s="59">
        <f>'S3 Maquette'!B228</f>
        <v>0</v>
      </c>
      <c r="B228" s="59">
        <f>'S3 Maquette'!C228</f>
        <v>0</v>
      </c>
      <c r="C228" s="69">
        <f>'S3 Maquette'!F228</f>
        <v>0</v>
      </c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71"/>
    </row>
    <row r="229" spans="1:20" ht="30" customHeight="1">
      <c r="A229" s="59">
        <f>'S3 Maquette'!B229</f>
        <v>0</v>
      </c>
      <c r="B229" s="59">
        <f>'S3 Maquette'!C229</f>
        <v>0</v>
      </c>
      <c r="C229" s="69">
        <f>'S3 Maquette'!F229</f>
        <v>0</v>
      </c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71"/>
    </row>
    <row r="230" spans="1:20" ht="30" customHeight="1">
      <c r="A230" s="59">
        <f>'S3 Maquette'!B230</f>
        <v>0</v>
      </c>
      <c r="B230" s="59">
        <f>'S3 Maquette'!C230</f>
        <v>0</v>
      </c>
      <c r="C230" s="69">
        <f>'S3 Maquette'!F230</f>
        <v>0</v>
      </c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71"/>
    </row>
    <row r="231" spans="1:20" ht="30" customHeight="1">
      <c r="A231" s="59">
        <f>'S3 Maquette'!B231</f>
        <v>0</v>
      </c>
      <c r="B231" s="59">
        <f>'S3 Maquette'!C231</f>
        <v>0</v>
      </c>
      <c r="C231" s="69">
        <f>'S3 Maquette'!F231</f>
        <v>0</v>
      </c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71"/>
    </row>
    <row r="232" spans="1:20" ht="30" customHeight="1">
      <c r="A232" s="59">
        <f>'S3 Maquette'!B232</f>
        <v>0</v>
      </c>
      <c r="B232" s="59">
        <f>'S3 Maquette'!C232</f>
        <v>0</v>
      </c>
      <c r="C232" s="69">
        <f>'S3 Maquette'!F232</f>
        <v>0</v>
      </c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71"/>
    </row>
    <row r="233" spans="1:20" ht="30" customHeight="1">
      <c r="A233" s="59">
        <f>'S3 Maquette'!B233</f>
        <v>0</v>
      </c>
      <c r="B233" s="59">
        <f>'S3 Maquette'!C233</f>
        <v>0</v>
      </c>
      <c r="C233" s="69">
        <f>'S3 Maquette'!F233</f>
        <v>0</v>
      </c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71"/>
    </row>
    <row r="234" spans="1:20" ht="30" customHeight="1">
      <c r="A234" s="59">
        <f>'S3 Maquette'!B234</f>
        <v>0</v>
      </c>
      <c r="B234" s="59">
        <f>'S3 Maquette'!C234</f>
        <v>0</v>
      </c>
      <c r="C234" s="69">
        <f>'S3 Maquette'!F234</f>
        <v>0</v>
      </c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71"/>
    </row>
    <row r="235" spans="1:20" ht="30" customHeight="1">
      <c r="A235" s="59">
        <f>'S3 Maquette'!B235</f>
        <v>0</v>
      </c>
      <c r="B235" s="59">
        <f>'S3 Maquette'!C235</f>
        <v>0</v>
      </c>
      <c r="C235" s="69">
        <f>'S3 Maquette'!F235</f>
        <v>0</v>
      </c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71"/>
    </row>
    <row r="236" spans="1:20" ht="30" customHeight="1">
      <c r="A236" s="59">
        <f>'S3 Maquette'!B236</f>
        <v>0</v>
      </c>
      <c r="B236" s="59">
        <f>'S3 Maquette'!C236</f>
        <v>0</v>
      </c>
      <c r="C236" s="69">
        <f>'S3 Maquette'!F236</f>
        <v>0</v>
      </c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71"/>
    </row>
    <row r="237" spans="1:20" ht="30" customHeight="1">
      <c r="A237" s="59">
        <f>'S3 Maquette'!B237</f>
        <v>0</v>
      </c>
      <c r="B237" s="59">
        <f>'S3 Maquette'!C237</f>
        <v>0</v>
      </c>
      <c r="C237" s="69">
        <f>'S3 Maquette'!F237</f>
        <v>0</v>
      </c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71"/>
    </row>
    <row r="238" spans="1:20" ht="30" customHeight="1">
      <c r="A238" s="59">
        <f>'S3 Maquette'!B238</f>
        <v>0</v>
      </c>
      <c r="B238" s="59">
        <f>'S3 Maquette'!C238</f>
        <v>0</v>
      </c>
      <c r="C238" s="69">
        <f>'S3 Maquette'!F238</f>
        <v>0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71"/>
    </row>
    <row r="239" spans="1:20" ht="30" customHeight="1">
      <c r="A239" s="59">
        <f>'S3 Maquette'!B239</f>
        <v>0</v>
      </c>
      <c r="B239" s="59">
        <f>'S3 Maquette'!C239</f>
        <v>0</v>
      </c>
      <c r="C239" s="69">
        <f>'S3 Maquette'!F239</f>
        <v>0</v>
      </c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71"/>
    </row>
    <row r="240" spans="1:20" ht="30" customHeight="1">
      <c r="A240" s="59">
        <f>'S3 Maquette'!B240</f>
        <v>0</v>
      </c>
      <c r="B240" s="59">
        <f>'S3 Maquette'!C240</f>
        <v>0</v>
      </c>
      <c r="C240" s="69">
        <f>'S3 Maquette'!F240</f>
        <v>0</v>
      </c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71"/>
    </row>
    <row r="241" spans="1:20" ht="30" customHeight="1">
      <c r="A241" s="59">
        <f>'S3 Maquette'!B241</f>
        <v>0</v>
      </c>
      <c r="B241" s="59">
        <f>'S3 Maquette'!C241</f>
        <v>0</v>
      </c>
      <c r="C241" s="69">
        <f>'S3 Maquette'!F241</f>
        <v>0</v>
      </c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71"/>
    </row>
    <row r="242" spans="1:20" ht="30" customHeight="1">
      <c r="A242" s="59">
        <f>'S3 Maquette'!B242</f>
        <v>0</v>
      </c>
      <c r="B242" s="59">
        <f>'S3 Maquette'!C242</f>
        <v>0</v>
      </c>
      <c r="C242" s="69">
        <f>'S3 Maquette'!F242</f>
        <v>0</v>
      </c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71"/>
    </row>
    <row r="243" spans="1:20" ht="30" customHeight="1">
      <c r="A243" s="59">
        <f>'S3 Maquette'!B243</f>
        <v>0</v>
      </c>
      <c r="B243" s="59">
        <f>'S3 Maquette'!C243</f>
        <v>0</v>
      </c>
      <c r="C243" s="69">
        <f>'S3 Maquette'!F243</f>
        <v>0</v>
      </c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71"/>
    </row>
    <row r="244" spans="1:20" ht="30" customHeight="1">
      <c r="A244" s="59">
        <f>'S3 Maquette'!B244</f>
        <v>0</v>
      </c>
      <c r="B244" s="59">
        <f>'S3 Maquette'!C244</f>
        <v>0</v>
      </c>
      <c r="C244" s="69">
        <f>'S3 Maquette'!F244</f>
        <v>0</v>
      </c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71"/>
    </row>
    <row r="245" spans="1:20" ht="30" customHeight="1">
      <c r="A245" s="59">
        <f>'S3 Maquette'!B245</f>
        <v>0</v>
      </c>
      <c r="B245" s="59">
        <f>'S3 Maquette'!C245</f>
        <v>0</v>
      </c>
      <c r="C245" s="69">
        <f>'S3 Maquette'!F245</f>
        <v>0</v>
      </c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71"/>
    </row>
    <row r="246" spans="1:20" ht="30" customHeight="1">
      <c r="A246" s="59">
        <f>'S3 Maquette'!B246</f>
        <v>0</v>
      </c>
      <c r="B246" s="59">
        <f>'S3 Maquette'!C246</f>
        <v>0</v>
      </c>
      <c r="C246" s="69">
        <f>'S3 Maquette'!F246</f>
        <v>0</v>
      </c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71"/>
    </row>
    <row r="247" spans="1:20" ht="30" customHeight="1">
      <c r="A247" s="59">
        <f>'S3 Maquette'!B247</f>
        <v>0</v>
      </c>
      <c r="B247" s="59">
        <f>'S3 Maquette'!C247</f>
        <v>0</v>
      </c>
      <c r="C247" s="69">
        <f>'S3 Maquette'!F247</f>
        <v>0</v>
      </c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71"/>
    </row>
    <row r="248" spans="1:20" ht="30" customHeight="1">
      <c r="A248" s="59">
        <f>'S3 Maquette'!B248</f>
        <v>0</v>
      </c>
      <c r="B248" s="59">
        <f>'S3 Maquette'!C248</f>
        <v>0</v>
      </c>
      <c r="C248" s="69">
        <f>'S3 Maquette'!F248</f>
        <v>0</v>
      </c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71"/>
    </row>
    <row r="249" spans="1:20" ht="30" customHeight="1">
      <c r="A249" s="59">
        <f>'S3 Maquette'!B249</f>
        <v>0</v>
      </c>
      <c r="B249" s="59">
        <f>'S3 Maquette'!C249</f>
        <v>0</v>
      </c>
      <c r="C249" s="69">
        <f>'S3 Maquette'!F249</f>
        <v>0</v>
      </c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71"/>
    </row>
    <row r="250" spans="1:20" ht="30" customHeight="1">
      <c r="A250" s="59">
        <f>'S3 Maquette'!B250</f>
        <v>0</v>
      </c>
      <c r="B250" s="59">
        <f>'S3 Maquette'!C250</f>
        <v>0</v>
      </c>
      <c r="C250" s="69">
        <f>'S3 Maquette'!F250</f>
        <v>0</v>
      </c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71"/>
    </row>
    <row r="251" spans="1:20" ht="30" customHeight="1">
      <c r="A251" s="59">
        <f>'S3 Maquette'!B251</f>
        <v>0</v>
      </c>
      <c r="B251" s="59">
        <f>'S3 Maquette'!C251</f>
        <v>0</v>
      </c>
      <c r="C251" s="69">
        <f>'S3 Maquette'!F251</f>
        <v>0</v>
      </c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71"/>
    </row>
    <row r="252" spans="1:20" ht="30" customHeight="1">
      <c r="A252" s="59">
        <f>'S3 Maquette'!B252</f>
        <v>0</v>
      </c>
      <c r="B252" s="59">
        <f>'S3 Maquette'!C252</f>
        <v>0</v>
      </c>
      <c r="C252" s="69">
        <f>'S3 Maquette'!F252</f>
        <v>0</v>
      </c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71"/>
    </row>
    <row r="253" spans="1:20" ht="30" customHeight="1">
      <c r="A253" s="59">
        <f>'S3 Maquette'!B253</f>
        <v>0</v>
      </c>
      <c r="B253" s="59">
        <f>'S3 Maquette'!C253</f>
        <v>0</v>
      </c>
      <c r="C253" s="69">
        <f>'S3 Maquette'!F253</f>
        <v>0</v>
      </c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71"/>
    </row>
    <row r="254" spans="1:20" ht="30" customHeight="1">
      <c r="A254" s="59">
        <f>'S3 Maquette'!B254</f>
        <v>0</v>
      </c>
      <c r="B254" s="59">
        <f>'S3 Maquette'!C254</f>
        <v>0</v>
      </c>
      <c r="C254" s="69">
        <f>'S3 Maquette'!F254</f>
        <v>0</v>
      </c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71"/>
    </row>
    <row r="255" spans="1:20" ht="30" customHeight="1">
      <c r="A255" s="59">
        <f>'S3 Maquette'!B255</f>
        <v>0</v>
      </c>
      <c r="B255" s="59">
        <f>'S3 Maquette'!C255</f>
        <v>0</v>
      </c>
      <c r="C255" s="69">
        <f>'S3 Maquette'!F255</f>
        <v>0</v>
      </c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71"/>
    </row>
    <row r="256" spans="1:20" ht="30" customHeight="1">
      <c r="A256" s="59">
        <f>'S3 Maquette'!B256</f>
        <v>0</v>
      </c>
      <c r="B256" s="59">
        <f>'S3 Maquette'!C256</f>
        <v>0</v>
      </c>
      <c r="C256" s="69">
        <f>'S3 Maquette'!F256</f>
        <v>0</v>
      </c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71"/>
    </row>
    <row r="257" spans="1:20" ht="30" customHeight="1">
      <c r="A257" s="59">
        <f>'S3 Maquette'!B257</f>
        <v>0</v>
      </c>
      <c r="B257" s="59">
        <f>'S3 Maquette'!C257</f>
        <v>0</v>
      </c>
      <c r="C257" s="69">
        <f>'S3 Maquette'!F257</f>
        <v>0</v>
      </c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71"/>
    </row>
    <row r="258" spans="1:20" ht="30" customHeight="1">
      <c r="A258" s="59">
        <f>'S3 Maquette'!B258</f>
        <v>0</v>
      </c>
      <c r="B258" s="59">
        <f>'S3 Maquette'!C258</f>
        <v>0</v>
      </c>
      <c r="C258" s="69">
        <f>'S3 Maquette'!F258</f>
        <v>0</v>
      </c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71"/>
    </row>
    <row r="259" spans="1:20" ht="30" customHeight="1">
      <c r="A259" s="59">
        <f>'S3 Maquette'!B259</f>
        <v>0</v>
      </c>
      <c r="B259" s="59">
        <f>'S3 Maquette'!C259</f>
        <v>0</v>
      </c>
      <c r="C259" s="69">
        <f>'S3 Maquette'!F259</f>
        <v>0</v>
      </c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71"/>
    </row>
    <row r="260" spans="1:20" ht="30" customHeight="1">
      <c r="A260" s="59">
        <f>'S3 Maquette'!B260</f>
        <v>0</v>
      </c>
      <c r="B260" s="59">
        <f>'S3 Maquette'!C260</f>
        <v>0</v>
      </c>
      <c r="C260" s="69">
        <f>'S3 Maquette'!F260</f>
        <v>0</v>
      </c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71"/>
    </row>
    <row r="261" spans="1:20" ht="30" customHeight="1">
      <c r="A261" s="59">
        <f>'S3 Maquette'!B261</f>
        <v>0</v>
      </c>
      <c r="B261" s="59">
        <f>'S3 Maquette'!C261</f>
        <v>0</v>
      </c>
      <c r="C261" s="69">
        <f>'S3 Maquette'!F261</f>
        <v>0</v>
      </c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71"/>
    </row>
    <row r="262" spans="1:20" ht="30" customHeight="1">
      <c r="A262" s="59">
        <f>'S3 Maquette'!B262</f>
        <v>0</v>
      </c>
      <c r="B262" s="59">
        <f>'S3 Maquette'!C262</f>
        <v>0</v>
      </c>
      <c r="C262" s="69">
        <f>'S3 Maquette'!F262</f>
        <v>0</v>
      </c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71"/>
    </row>
    <row r="263" spans="1:20" ht="30" customHeight="1">
      <c r="A263" s="59">
        <f>'S3 Maquette'!B263</f>
        <v>0</v>
      </c>
      <c r="B263" s="59">
        <f>'S3 Maquette'!C263</f>
        <v>0</v>
      </c>
      <c r="C263" s="69">
        <f>'S3 Maquette'!F263</f>
        <v>0</v>
      </c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71"/>
    </row>
    <row r="264" spans="1:20" ht="30" customHeight="1">
      <c r="A264" s="59">
        <f>'S3 Maquette'!B264</f>
        <v>0</v>
      </c>
      <c r="B264" s="59">
        <f>'S3 Maquette'!C264</f>
        <v>0</v>
      </c>
      <c r="C264" s="69">
        <f>'S3 Maquette'!F264</f>
        <v>0</v>
      </c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71"/>
    </row>
    <row r="265" spans="1:20" ht="30" customHeight="1">
      <c r="A265" s="59">
        <f>'S3 Maquette'!B265</f>
        <v>0</v>
      </c>
      <c r="B265" s="59">
        <f>'S3 Maquette'!C265</f>
        <v>0</v>
      </c>
      <c r="C265" s="69">
        <f>'S3 Maquette'!F265</f>
        <v>0</v>
      </c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71"/>
    </row>
    <row r="266" spans="1:20" ht="30" customHeight="1">
      <c r="A266" s="59">
        <f>'S3 Maquette'!B266</f>
        <v>0</v>
      </c>
      <c r="B266" s="59">
        <f>'S3 Maquette'!C266</f>
        <v>0</v>
      </c>
      <c r="C266" s="69">
        <f>'S3 Maquette'!F266</f>
        <v>0</v>
      </c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71"/>
    </row>
    <row r="267" spans="1:20" ht="30" customHeight="1">
      <c r="A267" s="59">
        <f>'S3 Maquette'!B267</f>
        <v>0</v>
      </c>
      <c r="B267" s="59">
        <f>'S3 Maquette'!C267</f>
        <v>0</v>
      </c>
      <c r="C267" s="69">
        <f>'S3 Maquette'!F267</f>
        <v>0</v>
      </c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71"/>
    </row>
    <row r="268" spans="1:20" ht="30" customHeight="1">
      <c r="A268" s="59">
        <f>'S3 Maquette'!B268</f>
        <v>0</v>
      </c>
      <c r="B268" s="59">
        <f>'S3 Maquette'!C268</f>
        <v>0</v>
      </c>
      <c r="C268" s="69">
        <f>'S3 Maquette'!F268</f>
        <v>0</v>
      </c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71"/>
    </row>
    <row r="269" spans="1:20" ht="30" customHeight="1">
      <c r="A269" s="59">
        <f>'S3 Maquette'!B269</f>
        <v>0</v>
      </c>
      <c r="B269" s="59">
        <f>'S3 Maquette'!C269</f>
        <v>0</v>
      </c>
      <c r="C269" s="69">
        <f>'S3 Maquette'!F269</f>
        <v>0</v>
      </c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71"/>
    </row>
    <row r="270" spans="1:20" ht="30" customHeight="1">
      <c r="A270" s="59">
        <f>'S3 Maquette'!B270</f>
        <v>0</v>
      </c>
      <c r="B270" s="59">
        <f>'S3 Maquette'!C270</f>
        <v>0</v>
      </c>
      <c r="C270" s="69">
        <f>'S3 Maquette'!F270</f>
        <v>0</v>
      </c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71"/>
    </row>
    <row r="271" spans="1:20" ht="30" customHeight="1">
      <c r="A271" s="59">
        <f>'S3 Maquette'!B271</f>
        <v>0</v>
      </c>
      <c r="B271" s="59">
        <f>'S3 Maquette'!C271</f>
        <v>0</v>
      </c>
      <c r="C271" s="69">
        <f>'S3 Maquette'!F271</f>
        <v>0</v>
      </c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71"/>
    </row>
    <row r="272" spans="1:20" ht="30" customHeight="1">
      <c r="A272" s="59">
        <f>'S3 Maquette'!B272</f>
        <v>0</v>
      </c>
      <c r="B272" s="59">
        <f>'S3 Maquette'!C272</f>
        <v>0</v>
      </c>
      <c r="C272" s="69">
        <f>'S3 Maquette'!F272</f>
        <v>0</v>
      </c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71"/>
    </row>
    <row r="273" spans="1:20" ht="30" customHeight="1">
      <c r="A273" s="59">
        <f>'S3 Maquette'!B273</f>
        <v>0</v>
      </c>
      <c r="B273" s="59">
        <f>'S3 Maquette'!C273</f>
        <v>0</v>
      </c>
      <c r="C273" s="69">
        <f>'S3 Maquette'!F273</f>
        <v>0</v>
      </c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71"/>
    </row>
    <row r="274" spans="1:20" ht="30" customHeight="1">
      <c r="A274" s="59">
        <f>'S3 Maquette'!B274</f>
        <v>0</v>
      </c>
      <c r="B274" s="59">
        <f>'S3 Maquette'!C274</f>
        <v>0</v>
      </c>
      <c r="C274" s="69">
        <f>'S3 Maquette'!F274</f>
        <v>0</v>
      </c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71"/>
    </row>
    <row r="275" spans="1:20" ht="30" customHeight="1">
      <c r="A275" s="59">
        <f>'S3 Maquette'!B275</f>
        <v>0</v>
      </c>
      <c r="B275" s="59">
        <f>'S3 Maquette'!C275</f>
        <v>0</v>
      </c>
      <c r="C275" s="69">
        <f>'S3 Maquette'!F275</f>
        <v>0</v>
      </c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71"/>
    </row>
    <row r="276" spans="1:20" ht="30" customHeight="1">
      <c r="A276" s="59">
        <f>'S3 Maquette'!B276</f>
        <v>0</v>
      </c>
      <c r="B276" s="59">
        <f>'S3 Maquette'!C276</f>
        <v>0</v>
      </c>
      <c r="C276" s="69">
        <f>'S3 Maquette'!F276</f>
        <v>0</v>
      </c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71"/>
    </row>
    <row r="277" spans="1:20" ht="30" customHeight="1">
      <c r="A277" s="59">
        <f>'S3 Maquette'!B277</f>
        <v>0</v>
      </c>
      <c r="B277" s="59">
        <f>'S3 Maquette'!C277</f>
        <v>0</v>
      </c>
      <c r="C277" s="69">
        <f>'S3 Maquette'!F277</f>
        <v>0</v>
      </c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71"/>
    </row>
    <row r="278" spans="1:20" ht="30" customHeight="1">
      <c r="A278" s="59">
        <f>'S3 Maquette'!B278</f>
        <v>0</v>
      </c>
      <c r="B278" s="59">
        <f>'S3 Maquette'!C278</f>
        <v>0</v>
      </c>
      <c r="C278" s="69">
        <f>'S3 Maquette'!F278</f>
        <v>0</v>
      </c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71"/>
    </row>
    <row r="279" spans="1:20" ht="30" customHeight="1">
      <c r="A279" s="59">
        <f>'S3 Maquette'!B279</f>
        <v>0</v>
      </c>
      <c r="B279" s="59">
        <f>'S3 Maquette'!C279</f>
        <v>0</v>
      </c>
      <c r="C279" s="69">
        <f>'S3 Maquette'!F279</f>
        <v>0</v>
      </c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71"/>
    </row>
    <row r="280" spans="1:20" ht="30" customHeight="1">
      <c r="A280" s="59">
        <f>'S3 Maquette'!B280</f>
        <v>0</v>
      </c>
      <c r="B280" s="59">
        <f>'S3 Maquette'!C280</f>
        <v>0</v>
      </c>
      <c r="C280" s="69">
        <f>'S3 Maquette'!F280</f>
        <v>0</v>
      </c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71"/>
    </row>
    <row r="281" spans="1:20" ht="30" customHeight="1">
      <c r="A281" s="59">
        <f>'S3 Maquette'!B281</f>
        <v>0</v>
      </c>
      <c r="B281" s="59">
        <f>'S3 Maquette'!C281</f>
        <v>0</v>
      </c>
      <c r="C281" s="69">
        <f>'S3 Maquette'!F281</f>
        <v>0</v>
      </c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71"/>
    </row>
    <row r="282" spans="1:20" ht="30" customHeight="1">
      <c r="A282" s="59">
        <f>'S3 Maquette'!B282</f>
        <v>0</v>
      </c>
      <c r="B282" s="59">
        <f>'S3 Maquette'!C282</f>
        <v>0</v>
      </c>
      <c r="C282" s="69">
        <f>'S3 Maquette'!F282</f>
        <v>0</v>
      </c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71"/>
    </row>
    <row r="283" spans="1:20" ht="30" customHeight="1">
      <c r="A283" s="59">
        <f>'S3 Maquette'!B283</f>
        <v>0</v>
      </c>
      <c r="B283" s="59">
        <f>'S3 Maquette'!C283</f>
        <v>0</v>
      </c>
      <c r="C283" s="69">
        <f>'S3 Maquette'!F283</f>
        <v>0</v>
      </c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71"/>
    </row>
    <row r="284" spans="1:20" ht="30" customHeight="1">
      <c r="A284" s="59">
        <f>'S3 Maquette'!B284</f>
        <v>0</v>
      </c>
      <c r="B284" s="59">
        <f>'S3 Maquette'!C284</f>
        <v>0</v>
      </c>
      <c r="C284" s="69">
        <f>'S3 Maquette'!F284</f>
        <v>0</v>
      </c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71"/>
    </row>
    <row r="285" spans="1:20" ht="30" customHeight="1">
      <c r="A285" s="59">
        <f>'S3 Maquette'!B285</f>
        <v>0</v>
      </c>
      <c r="B285" s="59">
        <f>'S3 Maquette'!C285</f>
        <v>0</v>
      </c>
      <c r="C285" s="69">
        <f>'S3 Maquette'!F285</f>
        <v>0</v>
      </c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71"/>
    </row>
    <row r="286" spans="1:20" ht="30" customHeight="1">
      <c r="A286" s="59">
        <f>'S3 Maquette'!B286</f>
        <v>0</v>
      </c>
      <c r="B286" s="59">
        <f>'S3 Maquette'!C286</f>
        <v>0</v>
      </c>
      <c r="C286" s="69">
        <f>'S3 Maquette'!F286</f>
        <v>0</v>
      </c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71"/>
    </row>
    <row r="287" spans="1:20" ht="30" customHeight="1">
      <c r="A287" s="59">
        <f>'S3 Maquette'!B287</f>
        <v>0</v>
      </c>
      <c r="B287" s="59">
        <f>'S3 Maquette'!C287</f>
        <v>0</v>
      </c>
      <c r="C287" s="69">
        <f>'S3 Maquette'!F287</f>
        <v>0</v>
      </c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71"/>
    </row>
    <row r="288" spans="1:20" ht="30" customHeight="1">
      <c r="A288" s="59">
        <f>'S3 Maquette'!B288</f>
        <v>0</v>
      </c>
      <c r="B288" s="59">
        <f>'S3 Maquette'!C288</f>
        <v>0</v>
      </c>
      <c r="C288" s="69">
        <f>'S3 Maquette'!F288</f>
        <v>0</v>
      </c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71"/>
    </row>
    <row r="289" spans="1:20" ht="30" customHeight="1">
      <c r="A289" s="59">
        <f>'S3 Maquette'!B289</f>
        <v>0</v>
      </c>
      <c r="B289" s="59">
        <f>'S3 Maquette'!C289</f>
        <v>0</v>
      </c>
      <c r="C289" s="69">
        <f>'S3 Maquette'!F289</f>
        <v>0</v>
      </c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71"/>
    </row>
    <row r="290" spans="1:20" ht="30" customHeight="1">
      <c r="A290" s="59">
        <f>'S3 Maquette'!B290</f>
        <v>0</v>
      </c>
      <c r="B290" s="59">
        <f>'S3 Maquette'!C290</f>
        <v>0</v>
      </c>
      <c r="C290" s="69">
        <f>'S3 Maquette'!F290</f>
        <v>0</v>
      </c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71"/>
    </row>
    <row r="291" spans="1:20" ht="30" customHeight="1">
      <c r="A291" s="59">
        <f>'S3 Maquette'!B291</f>
        <v>0</v>
      </c>
      <c r="B291" s="59">
        <f>'S3 Maquette'!C291</f>
        <v>0</v>
      </c>
      <c r="C291" s="69">
        <f>'S3 Maquette'!F291</f>
        <v>0</v>
      </c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71"/>
    </row>
    <row r="292" spans="1:20" ht="30" customHeight="1">
      <c r="A292" s="59">
        <f>'S3 Maquette'!B292</f>
        <v>0</v>
      </c>
      <c r="B292" s="59">
        <f>'S3 Maquette'!C292</f>
        <v>0</v>
      </c>
      <c r="C292" s="69">
        <f>'S3 Maquette'!F292</f>
        <v>0</v>
      </c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71"/>
    </row>
    <row r="293" spans="1:20" ht="30" customHeight="1">
      <c r="A293" s="59">
        <f>'S3 Maquette'!B293</f>
        <v>0</v>
      </c>
      <c r="B293" s="59">
        <f>'S3 Maquette'!C293</f>
        <v>0</v>
      </c>
      <c r="C293" s="69">
        <f>'S3 Maquette'!F293</f>
        <v>0</v>
      </c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71"/>
    </row>
    <row r="294" spans="1:20" ht="30" customHeight="1">
      <c r="A294" s="59">
        <f>'S3 Maquette'!B294</f>
        <v>0</v>
      </c>
      <c r="B294" s="59">
        <f>'S3 Maquette'!C294</f>
        <v>0</v>
      </c>
      <c r="C294" s="69">
        <f>'S3 Maquette'!F294</f>
        <v>0</v>
      </c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71"/>
    </row>
    <row r="295" spans="1:20" ht="30" customHeight="1">
      <c r="A295" s="59">
        <f>'S3 Maquette'!B295</f>
        <v>0</v>
      </c>
      <c r="B295" s="59">
        <f>'S3 Maquette'!C295</f>
        <v>0</v>
      </c>
      <c r="C295" s="69">
        <f>'S3 Maquette'!F295</f>
        <v>0</v>
      </c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71"/>
    </row>
    <row r="296" spans="1:20" ht="30" customHeight="1">
      <c r="A296" s="59">
        <f>'S3 Maquette'!B296</f>
        <v>0</v>
      </c>
      <c r="B296" s="59">
        <f>'S3 Maquette'!C296</f>
        <v>0</v>
      </c>
      <c r="C296" s="69">
        <f>'S3 Maquette'!F296</f>
        <v>0</v>
      </c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71"/>
    </row>
    <row r="297" spans="1:20" ht="30" customHeight="1">
      <c r="A297" s="59">
        <f>'S3 Maquette'!B297</f>
        <v>0</v>
      </c>
      <c r="B297" s="59">
        <f>'S3 Maquette'!C297</f>
        <v>0</v>
      </c>
      <c r="C297" s="69">
        <f>'S3 Maquette'!F297</f>
        <v>0</v>
      </c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71"/>
    </row>
    <row r="298" spans="1:20" ht="30" customHeight="1">
      <c r="A298" s="59">
        <f>'S3 Maquette'!B298</f>
        <v>0</v>
      </c>
      <c r="B298" s="59">
        <f>'S3 Maquette'!C298</f>
        <v>0</v>
      </c>
      <c r="C298" s="69">
        <f>'S3 Maquette'!F298</f>
        <v>0</v>
      </c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71"/>
    </row>
    <row r="299" spans="1:20" ht="30" customHeight="1">
      <c r="A299" s="59">
        <f>'S3 Maquette'!B299</f>
        <v>0</v>
      </c>
      <c r="B299" s="59">
        <f>'S3 Maquette'!C299</f>
        <v>0</v>
      </c>
      <c r="C299" s="69">
        <f>'S3 Maquette'!F299</f>
        <v>0</v>
      </c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71"/>
    </row>
    <row r="300" spans="1:20" ht="30" customHeight="1">
      <c r="A300" s="59">
        <f>'S3 Maquette'!B300</f>
        <v>0</v>
      </c>
      <c r="B300" s="59">
        <f>'S3 Maquette'!C300</f>
        <v>0</v>
      </c>
      <c r="C300" s="69">
        <f>'S3 Maquette'!F300</f>
        <v>0</v>
      </c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71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31" priority="18">
      <formula>$C1="BLOC"</formula>
    </cfRule>
    <cfRule type="expression" dxfId="130" priority="19">
      <formula>$C1="OPTION"</formula>
    </cfRule>
    <cfRule type="expression" dxfId="129" priority="17">
      <formula>$C1="Parcours Pédagogique"</formula>
    </cfRule>
  </conditionalFormatting>
  <conditionalFormatting sqref="A27:D27">
    <cfRule type="expression" dxfId="128" priority="8">
      <formula>$C27="Modification"</formula>
    </cfRule>
    <cfRule type="expression" dxfId="127" priority="9">
      <formula>$C27="Création"</formula>
    </cfRule>
    <cfRule type="expression" dxfId="126" priority="10">
      <formula>$C27="Fermeture"</formula>
    </cfRule>
  </conditionalFormatting>
  <conditionalFormatting sqref="A30:I30">
    <cfRule type="expression" dxfId="125" priority="1">
      <formula>$C30="Modification MCC"</formula>
    </cfRule>
    <cfRule type="expression" dxfId="124" priority="3">
      <formula>$C30="Modification"</formula>
    </cfRule>
    <cfRule type="expression" dxfId="123" priority="4">
      <formula>$C30="Création"</formula>
    </cfRule>
    <cfRule type="expression" dxfId="122" priority="5">
      <formula>$C30="Fermeture"</formula>
    </cfRule>
  </conditionalFormatting>
  <conditionalFormatting sqref="A18:S29">
    <cfRule type="expression" dxfId="121" priority="6">
      <formula>$C18="Modification MCC"</formula>
    </cfRule>
  </conditionalFormatting>
  <conditionalFormatting sqref="B1:S7 C8:S9 C10 E10 J10:S11 B12:M12 P12 B13:L13 B14:N14 P14:S17 B15:M17 B301:S999">
    <cfRule type="expression" dxfId="120" priority="24">
      <formula>$D1="Modification MCC"</formula>
    </cfRule>
    <cfRule type="expression" dxfId="119" priority="21">
      <formula>$D1="Modification"</formula>
    </cfRule>
    <cfRule type="expression" dxfId="118" priority="22">
      <formula>$D1="Création"</formula>
    </cfRule>
    <cfRule type="expression" dxfId="117" priority="23">
      <formula>$D1="Fermeture"</formula>
    </cfRule>
  </conditionalFormatting>
  <conditionalFormatting sqref="C30:I30">
    <cfRule type="expression" dxfId="116" priority="2">
      <formula>$B30="Option"</formula>
    </cfRule>
  </conditionalFormatting>
  <conditionalFormatting sqref="C1:S9 C10 E10 J10:S11 C12:S26 C32:S1001 J30:S31 C31:H31">
    <cfRule type="expression" dxfId="115" priority="25">
      <formula>$B1="Option"</formula>
    </cfRule>
  </conditionalFormatting>
  <conditionalFormatting sqref="C27:S29">
    <cfRule type="expression" dxfId="114" priority="7">
      <formula>$B27="Option"</formula>
    </cfRule>
  </conditionalFormatting>
  <conditionalFormatting sqref="I31">
    <cfRule type="expression" dxfId="113" priority="26">
      <formula>$C30="Modification MCC"</formula>
    </cfRule>
    <cfRule type="expression" dxfId="112" priority="27">
      <formula>$B30="Option"</formula>
    </cfRule>
    <cfRule type="expression" dxfId="111" priority="28">
      <formula>$C30="Modification"</formula>
    </cfRule>
    <cfRule type="expression" dxfId="110" priority="29">
      <formula>$C30="Création"</formula>
    </cfRule>
    <cfRule type="expression" dxfId="109" priority="30">
      <formula>$C30="Fermeture"</formula>
    </cfRule>
  </conditionalFormatting>
  <conditionalFormatting sqref="J1:J29 J32:J1001">
    <cfRule type="expression" dxfId="108" priority="31">
      <formula>$I1="NON"</formula>
    </cfRule>
  </conditionalFormatting>
  <conditionalFormatting sqref="J30">
    <cfRule type="expression" dxfId="107" priority="32">
      <formula>$I31="NON"</formula>
    </cfRule>
  </conditionalFormatting>
  <conditionalFormatting sqref="J31">
    <cfRule type="expression" dxfId="106" priority="33">
      <formula>#REF!="NON"</formula>
    </cfRule>
  </conditionalFormatting>
  <conditionalFormatting sqref="L18:L300">
    <cfRule type="expression" dxfId="105" priority="34">
      <formula>$K18="CCI (CC Intégral)"</formula>
    </cfRule>
  </conditionalFormatting>
  <conditionalFormatting sqref="M1:M1001 L18:L300">
    <cfRule type="expression" dxfId="104" priority="35">
      <formula>$K1="CT (Contrôle terminal)"</formula>
    </cfRule>
  </conditionalFormatting>
  <conditionalFormatting sqref="N1:O1001">
    <cfRule type="expression" dxfId="103" priority="36">
      <formula>$K1="CCI (CC Intégral)"</formula>
    </cfRule>
  </conditionalFormatting>
  <conditionalFormatting sqref="Q1:R1001">
    <cfRule type="expression" dxfId="102" priority="37">
      <formula>$P1="Autres"</formula>
    </cfRule>
  </conditionalFormatting>
  <conditionalFormatting sqref="S1:S1001 T18">
    <cfRule type="expression" dxfId="101" priority="38">
      <formula>$P1="CT (Contrôle terminal)"</formula>
    </cfRule>
  </conditionalFormatting>
  <conditionalFormatting sqref="T18 A18:S26 E27:S27 A28:S29 J30:S31 A31:H31 A32:S300">
    <cfRule type="expression" dxfId="100" priority="40">
      <formula>$C18="Création"</formula>
    </cfRule>
    <cfRule type="expression" dxfId="99" priority="41">
      <formula>$C18="Fermeture"</formula>
    </cfRule>
  </conditionalFormatting>
  <conditionalFormatting sqref="T18 A18:S26 E27:S27 A28:S29 J30:S31 A32:S300 A31:H31">
    <cfRule type="expression" dxfId="98" priority="39">
      <formula>$C18="Modification"</formula>
    </cfRule>
  </conditionalFormatting>
  <conditionalFormatting sqref="T18 J30:S31 A31:H31 A32:S300">
    <cfRule type="expression" dxfId="97" priority="20">
      <formula>$C18="Modification MCC"</formula>
    </cfRule>
  </conditionalFormatting>
  <dataValidations count="6">
    <dataValidation type="list" allowBlank="1" showInputMessage="1" showErrorMessage="1" sqref="E19:I300" xr:uid="{00000000-0002-0000-0800-000000000000}">
      <formula1>"OUI,NON"</formula1>
      <formula2>0</formula2>
    </dataValidation>
    <dataValidation type="list" allowBlank="1" showInputMessage="1" showErrorMessage="1" sqref="P19:P300" xr:uid="{00000000-0002-0000-0800-000001000000}">
      <formula1>"CT (Contrôle terminal),Autres"</formula1>
      <formula2>0</formula2>
    </dataValidation>
    <dataValidation type="list" allowBlank="1" showInputMessage="1" showErrorMessage="1" sqref="D1:D6" xr:uid="{00000000-0002-0000-0800-000002000000}">
      <formula1>"Obligatoire,Facultatif,Complémentaire"</formula1>
      <formula2>0</formula2>
    </dataValidation>
    <dataValidation type="list" allowBlank="1" showInputMessage="1" showErrorMessage="1" sqref="C19:C300" xr:uid="{00000000-0002-0000-0800-000003000000}">
      <formula1>"Modification MCC"</formula1>
      <formula2>0</formula2>
    </dataValidation>
    <dataValidation type="list" allowBlank="1" showInputMessage="1" showErrorMessage="1" sqref="K19:K300" xr:uid="{00000000-0002-0000-0800-000004000000}">
      <formula1>List_Controle2</formula1>
      <formula2>0</formula2>
    </dataValidation>
    <dataValidation type="list" allowBlank="1" showInputMessage="1" showErrorMessage="1" sqref="N19:N300 Q19:Q300" xr:uid="{00000000-0002-0000-0800-000005000000}">
      <formula1>List_Controle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8D1B1-3D57-7045-B1B6-249AA10C450B}">
  <dimension ref="A1:T300"/>
  <sheetViews>
    <sheetView topLeftCell="A15" workbookViewId="0">
      <selection activeCell="D27" sqref="D27:I37"/>
    </sheetView>
  </sheetViews>
  <sheetFormatPr baseColWidth="10" defaultColWidth="11.5" defaultRowHeight="15"/>
  <cols>
    <col min="1" max="1" width="61.33203125" style="121" customWidth="1"/>
    <col min="2" max="15" width="11.5" style="121"/>
    <col min="16" max="16" width="20.6640625" style="121" bestFit="1" customWidth="1"/>
    <col min="17" max="16384" width="11.5" style="121"/>
  </cols>
  <sheetData>
    <row r="1" spans="1:19">
      <c r="A1" s="206"/>
      <c r="B1" s="206"/>
      <c r="C1" s="206"/>
      <c r="D1" s="206"/>
      <c r="E1" s="206"/>
      <c r="F1" s="206"/>
      <c r="G1" s="206"/>
      <c r="H1" s="206"/>
      <c r="I1" s="206"/>
      <c r="J1" s="120"/>
    </row>
    <row r="2" spans="1:19">
      <c r="A2" s="206"/>
      <c r="B2" s="206"/>
      <c r="C2" s="206"/>
      <c r="D2" s="206"/>
      <c r="E2" s="206"/>
      <c r="F2" s="206"/>
      <c r="G2" s="206"/>
      <c r="H2" s="206"/>
      <c r="I2" s="206"/>
      <c r="J2" s="120"/>
    </row>
    <row r="3" spans="1:19">
      <c r="A3" s="206"/>
      <c r="B3" s="206"/>
      <c r="C3" s="206"/>
      <c r="D3" s="206"/>
      <c r="E3" s="206"/>
      <c r="F3" s="206"/>
      <c r="G3" s="206"/>
      <c r="H3" s="206"/>
      <c r="I3" s="206"/>
      <c r="J3" s="120"/>
    </row>
    <row r="4" spans="1:19">
      <c r="A4" s="206"/>
      <c r="B4" s="206"/>
      <c r="C4" s="206"/>
      <c r="D4" s="206"/>
      <c r="E4" s="206"/>
      <c r="F4" s="206"/>
      <c r="G4" s="206"/>
      <c r="H4" s="206"/>
      <c r="I4" s="206"/>
      <c r="J4" s="120"/>
    </row>
    <row r="5" spans="1:19">
      <c r="A5" s="206"/>
      <c r="B5" s="206"/>
      <c r="C5" s="206"/>
      <c r="D5" s="206"/>
      <c r="E5" s="206"/>
      <c r="F5" s="206"/>
      <c r="G5" s="206"/>
      <c r="H5" s="206"/>
      <c r="I5" s="206"/>
      <c r="J5" s="120"/>
    </row>
    <row r="6" spans="1:19">
      <c r="A6" s="206"/>
      <c r="B6" s="206"/>
      <c r="C6" s="206"/>
      <c r="D6" s="206"/>
      <c r="E6" s="206"/>
      <c r="F6" s="206"/>
      <c r="G6" s="206"/>
      <c r="H6" s="206"/>
      <c r="I6" s="206"/>
      <c r="J6" s="120"/>
    </row>
    <row r="7" spans="1:19" ht="19">
      <c r="A7" s="207" t="s">
        <v>398</v>
      </c>
      <c r="B7" s="208" t="s">
        <v>93</v>
      </c>
      <c r="C7" s="207" t="s">
        <v>399</v>
      </c>
      <c r="D7" s="207"/>
      <c r="E7" s="210" t="s">
        <v>89</v>
      </c>
      <c r="F7" s="208"/>
      <c r="G7" s="207" t="s">
        <v>400</v>
      </c>
      <c r="H7" s="211" t="s">
        <v>90</v>
      </c>
      <c r="I7" s="211"/>
      <c r="J7" s="123"/>
      <c r="K7" s="124"/>
    </row>
    <row r="8" spans="1:19" ht="19">
      <c r="A8" s="207"/>
      <c r="B8" s="208"/>
      <c r="C8" s="207"/>
      <c r="D8" s="207"/>
      <c r="E8" s="210"/>
      <c r="F8" s="208"/>
      <c r="G8" s="207"/>
      <c r="H8" s="211"/>
      <c r="I8" s="211"/>
      <c r="J8" s="123"/>
      <c r="K8" s="124"/>
    </row>
    <row r="9" spans="1:19" ht="19">
      <c r="A9" s="207"/>
      <c r="B9" s="208"/>
      <c r="C9" s="207"/>
      <c r="D9" s="207"/>
      <c r="E9" s="210"/>
      <c r="F9" s="208"/>
      <c r="G9" s="207"/>
      <c r="H9" s="211"/>
      <c r="I9" s="211"/>
      <c r="J9" s="123"/>
      <c r="K9" s="124"/>
    </row>
    <row r="10" spans="1:19" ht="19">
      <c r="A10" s="207"/>
      <c r="B10" s="208"/>
      <c r="C10" s="212" t="s">
        <v>202</v>
      </c>
      <c r="D10" s="212"/>
      <c r="E10" s="213">
        <v>0</v>
      </c>
      <c r="F10" s="213"/>
      <c r="G10" s="213"/>
      <c r="H10" s="213"/>
      <c r="I10" s="213"/>
      <c r="J10" s="123"/>
      <c r="K10" s="124"/>
    </row>
    <row r="11" spans="1:19" ht="19">
      <c r="A11" s="207"/>
      <c r="B11" s="208"/>
      <c r="C11" s="212"/>
      <c r="D11" s="212"/>
      <c r="E11" s="213"/>
      <c r="F11" s="213"/>
      <c r="G11" s="213"/>
      <c r="H11" s="213"/>
      <c r="I11" s="213"/>
      <c r="J11" s="123"/>
      <c r="K11" s="124"/>
    </row>
    <row r="12" spans="1:19">
      <c r="C12" s="125"/>
      <c r="I12" s="126"/>
      <c r="J12" s="126"/>
      <c r="M12" s="179" t="s">
        <v>401</v>
      </c>
      <c r="N12" s="180"/>
      <c r="O12" s="181"/>
      <c r="P12" s="179" t="s">
        <v>402</v>
      </c>
      <c r="Q12" s="180"/>
      <c r="R12" s="180"/>
      <c r="S12" s="181"/>
    </row>
    <row r="13" spans="1:19">
      <c r="A13" s="185" t="s">
        <v>203</v>
      </c>
      <c r="B13" s="215" t="s">
        <v>548</v>
      </c>
      <c r="C13" s="215"/>
      <c r="D13" s="185" t="s">
        <v>403</v>
      </c>
      <c r="E13" s="216">
        <v>0</v>
      </c>
      <c r="F13" s="216"/>
      <c r="G13" s="216"/>
      <c r="I13" s="126"/>
      <c r="J13" s="126"/>
      <c r="M13" s="182"/>
      <c r="N13" s="183"/>
      <c r="O13" s="184"/>
      <c r="P13" s="182"/>
      <c r="Q13" s="183"/>
      <c r="R13" s="183"/>
      <c r="S13" s="184"/>
    </row>
    <row r="14" spans="1:19">
      <c r="A14" s="186"/>
      <c r="B14" s="215"/>
      <c r="C14" s="215"/>
      <c r="D14" s="186"/>
      <c r="E14" s="216"/>
      <c r="F14" s="216"/>
      <c r="G14" s="216"/>
      <c r="I14" s="126"/>
      <c r="J14" s="126"/>
      <c r="M14" s="217" t="s">
        <v>404</v>
      </c>
      <c r="N14" s="179" t="s">
        <v>405</v>
      </c>
      <c r="O14" s="181"/>
      <c r="P14" s="206"/>
      <c r="Q14" s="203"/>
      <c r="R14" s="218"/>
      <c r="S14" s="185"/>
    </row>
    <row r="15" spans="1:19">
      <c r="A15" s="185" t="s">
        <v>406</v>
      </c>
      <c r="B15" s="219" t="s">
        <v>169</v>
      </c>
      <c r="C15" s="188"/>
      <c r="D15" s="185" t="s">
        <v>407</v>
      </c>
      <c r="E15" s="216">
        <v>0</v>
      </c>
      <c r="F15" s="216"/>
      <c r="G15" s="216"/>
      <c r="I15" s="126"/>
      <c r="J15" s="126"/>
      <c r="M15" s="217"/>
      <c r="N15" s="198"/>
      <c r="O15" s="199"/>
      <c r="P15" s="206"/>
      <c r="Q15" s="204"/>
      <c r="R15" s="218"/>
      <c r="S15" s="197"/>
    </row>
    <row r="16" spans="1:19">
      <c r="A16" s="186"/>
      <c r="B16" s="220"/>
      <c r="C16" s="190"/>
      <c r="D16" s="186"/>
      <c r="E16" s="216"/>
      <c r="F16" s="216"/>
      <c r="G16" s="216"/>
      <c r="I16" s="126"/>
      <c r="J16" s="126"/>
      <c r="M16" s="217"/>
      <c r="N16" s="198"/>
      <c r="O16" s="199"/>
      <c r="P16" s="206"/>
      <c r="Q16" s="204"/>
      <c r="R16" s="218"/>
      <c r="S16" s="197"/>
    </row>
    <row r="17" spans="1:20">
      <c r="L17" s="127"/>
      <c r="M17" s="217"/>
      <c r="N17" s="182"/>
      <c r="O17" s="184"/>
      <c r="P17" s="206"/>
      <c r="Q17" s="205"/>
      <c r="R17" s="218"/>
      <c r="S17" s="186"/>
    </row>
    <row r="18" spans="1:20" ht="48">
      <c r="A18" s="128" t="s">
        <v>408</v>
      </c>
      <c r="B18" s="129" t="s">
        <v>409</v>
      </c>
      <c r="C18" s="128" t="s">
        <v>5</v>
      </c>
      <c r="D18" s="128" t="s">
        <v>410</v>
      </c>
      <c r="E18" s="128" t="s">
        <v>411</v>
      </c>
      <c r="F18" s="128" t="s">
        <v>412</v>
      </c>
      <c r="G18" s="128" t="s">
        <v>413</v>
      </c>
      <c r="H18" s="128" t="s">
        <v>414</v>
      </c>
      <c r="I18" s="128" t="s">
        <v>415</v>
      </c>
      <c r="J18" s="128" t="s">
        <v>416</v>
      </c>
      <c r="K18" s="128" t="s">
        <v>417</v>
      </c>
      <c r="L18" s="128" t="s">
        <v>418</v>
      </c>
      <c r="M18" s="128" t="s">
        <v>419</v>
      </c>
      <c r="N18" s="128" t="s">
        <v>409</v>
      </c>
      <c r="O18" s="128" t="s">
        <v>420</v>
      </c>
      <c r="P18" s="128" t="s">
        <v>421</v>
      </c>
      <c r="Q18" s="128" t="s">
        <v>409</v>
      </c>
      <c r="R18" s="128" t="s">
        <v>420</v>
      </c>
      <c r="S18" s="130" t="s">
        <v>422</v>
      </c>
      <c r="T18" s="130" t="s">
        <v>423</v>
      </c>
    </row>
    <row r="19" spans="1:20">
      <c r="A19" s="131" t="s">
        <v>553</v>
      </c>
      <c r="B19" s="132" t="s">
        <v>11</v>
      </c>
      <c r="C19" s="133">
        <v>0</v>
      </c>
      <c r="D19" s="134"/>
      <c r="E19" s="134"/>
      <c r="F19" s="134"/>
      <c r="G19" s="135"/>
      <c r="H19" s="136"/>
      <c r="I19" s="136"/>
      <c r="J19" s="136"/>
      <c r="K19" s="135"/>
      <c r="L19" s="135"/>
      <c r="M19" s="136"/>
      <c r="N19" s="136"/>
      <c r="O19" s="135"/>
      <c r="P19" s="135"/>
      <c r="Q19" s="135"/>
      <c r="R19" s="135"/>
      <c r="S19" s="137"/>
      <c r="T19" s="138"/>
    </row>
    <row r="20" spans="1:20">
      <c r="A20" s="131" t="s">
        <v>554</v>
      </c>
      <c r="B20" s="132" t="s">
        <v>19</v>
      </c>
      <c r="C20" s="139">
        <v>0</v>
      </c>
      <c r="D20" s="140"/>
      <c r="E20" s="140"/>
      <c r="F20" s="140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8"/>
    </row>
    <row r="21" spans="1:20">
      <c r="A21" s="131" t="s">
        <v>555</v>
      </c>
      <c r="B21" s="132" t="s">
        <v>19</v>
      </c>
      <c r="C21" s="139">
        <v>0</v>
      </c>
      <c r="D21" s="140"/>
      <c r="E21" s="140"/>
      <c r="F21" s="140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8"/>
    </row>
    <row r="22" spans="1:20">
      <c r="A22" s="131" t="s">
        <v>556</v>
      </c>
      <c r="B22" s="132" t="s">
        <v>19</v>
      </c>
      <c r="C22" s="139">
        <v>0</v>
      </c>
      <c r="D22" s="140"/>
      <c r="E22" s="140"/>
      <c r="F22" s="140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8"/>
    </row>
    <row r="23" spans="1:20">
      <c r="A23" s="131" t="s">
        <v>226</v>
      </c>
      <c r="B23" s="132" t="s">
        <v>29</v>
      </c>
      <c r="C23" s="150">
        <v>0</v>
      </c>
      <c r="D23" s="151"/>
      <c r="E23" s="151"/>
      <c r="F23" s="151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38"/>
    </row>
    <row r="24" spans="1:20">
      <c r="A24" s="131" t="s">
        <v>557</v>
      </c>
      <c r="B24" s="132" t="s">
        <v>19</v>
      </c>
      <c r="C24" s="150">
        <v>0</v>
      </c>
      <c r="D24" s="151"/>
      <c r="E24" s="151"/>
      <c r="F24" s="151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38"/>
    </row>
    <row r="25" spans="1:20">
      <c r="A25" s="131" t="s">
        <v>230</v>
      </c>
      <c r="B25" s="132" t="s">
        <v>19</v>
      </c>
      <c r="C25" s="150">
        <v>0</v>
      </c>
      <c r="D25" s="151"/>
      <c r="E25" s="151"/>
      <c r="F25" s="151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38"/>
    </row>
    <row r="26" spans="1:20">
      <c r="A26" s="131" t="s">
        <v>232</v>
      </c>
      <c r="B26" s="132" t="s">
        <v>19</v>
      </c>
      <c r="C26" s="150">
        <v>0</v>
      </c>
      <c r="D26" s="151"/>
      <c r="E26" s="151"/>
      <c r="F26" s="151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38"/>
    </row>
    <row r="27" spans="1:20" ht="16">
      <c r="A27" s="141" t="s">
        <v>676</v>
      </c>
      <c r="B27" s="141" t="s">
        <v>11</v>
      </c>
      <c r="C27" s="142"/>
      <c r="D27" s="113" t="s">
        <v>695</v>
      </c>
      <c r="E27" s="96" t="s">
        <v>424</v>
      </c>
      <c r="F27" s="96" t="s">
        <v>424</v>
      </c>
      <c r="G27" s="110" t="s">
        <v>424</v>
      </c>
      <c r="H27" s="110" t="s">
        <v>424</v>
      </c>
      <c r="I27" s="110" t="s">
        <v>424</v>
      </c>
      <c r="J27" s="145" t="s">
        <v>425</v>
      </c>
      <c r="K27" s="144"/>
      <c r="L27" s="144"/>
      <c r="M27" s="144"/>
      <c r="N27" s="144"/>
      <c r="O27" s="144"/>
      <c r="P27" s="144"/>
      <c r="Q27" s="144"/>
      <c r="R27" s="144"/>
      <c r="S27" s="144"/>
      <c r="T27" s="146"/>
    </row>
    <row r="28" spans="1:20" ht="16">
      <c r="A28" s="141" t="s">
        <v>677</v>
      </c>
      <c r="B28" s="141" t="s">
        <v>19</v>
      </c>
      <c r="C28" s="142"/>
      <c r="D28" s="96">
        <v>1</v>
      </c>
      <c r="E28" s="96" t="s">
        <v>424</v>
      </c>
      <c r="F28" s="96" t="s">
        <v>424</v>
      </c>
      <c r="G28" s="110" t="s">
        <v>424</v>
      </c>
      <c r="H28" s="110" t="s">
        <v>424</v>
      </c>
      <c r="I28" s="110" t="s">
        <v>424</v>
      </c>
      <c r="J28" s="144"/>
      <c r="K28" s="144" t="s">
        <v>16</v>
      </c>
      <c r="L28" s="144"/>
      <c r="M28" s="144"/>
      <c r="N28" s="144" t="s">
        <v>9</v>
      </c>
      <c r="O28" s="144">
        <v>3</v>
      </c>
      <c r="P28" s="144" t="s">
        <v>16</v>
      </c>
      <c r="Q28" s="144" t="s">
        <v>9</v>
      </c>
      <c r="R28" s="144">
        <v>2</v>
      </c>
      <c r="S28" s="144"/>
      <c r="T28" s="146"/>
    </row>
    <row r="29" spans="1:20" ht="16">
      <c r="A29" s="141" t="s">
        <v>678</v>
      </c>
      <c r="B29" s="141" t="s">
        <v>19</v>
      </c>
      <c r="C29" s="142"/>
      <c r="D29" s="96">
        <v>1</v>
      </c>
      <c r="E29" s="96" t="s">
        <v>424</v>
      </c>
      <c r="F29" s="96" t="s">
        <v>424</v>
      </c>
      <c r="G29" s="110" t="s">
        <v>424</v>
      </c>
      <c r="H29" s="110" t="s">
        <v>424</v>
      </c>
      <c r="I29" s="110" t="s">
        <v>424</v>
      </c>
      <c r="J29" s="144"/>
      <c r="K29" s="144" t="s">
        <v>16</v>
      </c>
      <c r="L29" s="144"/>
      <c r="M29" s="144"/>
      <c r="N29" s="144" t="s">
        <v>9</v>
      </c>
      <c r="O29" s="144">
        <v>3</v>
      </c>
      <c r="P29" s="144" t="s">
        <v>16</v>
      </c>
      <c r="Q29" s="144" t="s">
        <v>9</v>
      </c>
      <c r="R29" s="144">
        <v>2</v>
      </c>
      <c r="S29" s="144"/>
      <c r="T29" s="146"/>
    </row>
    <row r="30" spans="1:20" ht="16">
      <c r="A30" s="141" t="s">
        <v>561</v>
      </c>
      <c r="B30" s="141" t="s">
        <v>11</v>
      </c>
      <c r="C30" s="142"/>
      <c r="D30" s="113" t="s">
        <v>695</v>
      </c>
      <c r="E30" s="96" t="s">
        <v>424</v>
      </c>
      <c r="F30" s="96" t="s">
        <v>424</v>
      </c>
      <c r="G30" s="110" t="s">
        <v>424</v>
      </c>
      <c r="H30" s="110" t="s">
        <v>424</v>
      </c>
      <c r="I30" s="110" t="s">
        <v>424</v>
      </c>
      <c r="J30" s="145"/>
      <c r="K30" s="144"/>
      <c r="L30" s="144"/>
      <c r="M30" s="144"/>
      <c r="N30" s="144"/>
      <c r="O30" s="144"/>
      <c r="P30" s="144"/>
      <c r="Q30" s="144"/>
      <c r="R30" s="144"/>
      <c r="S30" s="144"/>
      <c r="T30" s="146"/>
    </row>
    <row r="31" spans="1:20" ht="16">
      <c r="A31" s="141" t="s">
        <v>563</v>
      </c>
      <c r="B31" s="141" t="s">
        <v>19</v>
      </c>
      <c r="C31" s="142"/>
      <c r="D31" s="96">
        <v>1</v>
      </c>
      <c r="E31" s="96" t="s">
        <v>424</v>
      </c>
      <c r="F31" s="96" t="s">
        <v>424</v>
      </c>
      <c r="G31" s="110" t="s">
        <v>424</v>
      </c>
      <c r="H31" s="110" t="s">
        <v>424</v>
      </c>
      <c r="I31" s="110" t="s">
        <v>424</v>
      </c>
      <c r="J31" s="144"/>
      <c r="K31" s="144" t="s">
        <v>16</v>
      </c>
      <c r="L31" s="144"/>
      <c r="M31" s="144"/>
      <c r="N31" s="144" t="s">
        <v>9</v>
      </c>
      <c r="O31" s="144">
        <v>2</v>
      </c>
      <c r="P31" s="144" t="s">
        <v>16</v>
      </c>
      <c r="Q31" s="144" t="s">
        <v>9</v>
      </c>
      <c r="R31" s="144">
        <v>2</v>
      </c>
      <c r="S31" s="144"/>
      <c r="T31" s="146"/>
    </row>
    <row r="32" spans="1:20" ht="16">
      <c r="A32" s="141" t="s">
        <v>565</v>
      </c>
      <c r="B32" s="141" t="s">
        <v>19</v>
      </c>
      <c r="C32" s="142"/>
      <c r="D32" s="96">
        <v>1</v>
      </c>
      <c r="E32" s="96" t="s">
        <v>424</v>
      </c>
      <c r="F32" s="96" t="s">
        <v>424</v>
      </c>
      <c r="G32" s="110" t="s">
        <v>424</v>
      </c>
      <c r="H32" s="110" t="s">
        <v>424</v>
      </c>
      <c r="I32" s="110" t="s">
        <v>424</v>
      </c>
      <c r="J32" s="144"/>
      <c r="K32" s="144" t="s">
        <v>16</v>
      </c>
      <c r="L32" s="144"/>
      <c r="M32" s="144"/>
      <c r="N32" s="144" t="s">
        <v>9</v>
      </c>
      <c r="O32" s="144">
        <v>2</v>
      </c>
      <c r="P32" s="144" t="s">
        <v>16</v>
      </c>
      <c r="Q32" s="144" t="s">
        <v>9</v>
      </c>
      <c r="R32" s="144">
        <v>2</v>
      </c>
      <c r="S32" s="144"/>
      <c r="T32" s="146"/>
    </row>
    <row r="33" spans="1:20" ht="16">
      <c r="A33" s="141" t="s">
        <v>704</v>
      </c>
      <c r="B33" s="141" t="s">
        <v>11</v>
      </c>
      <c r="C33" s="142"/>
      <c r="D33" s="96">
        <v>6</v>
      </c>
      <c r="E33" s="96" t="s">
        <v>424</v>
      </c>
      <c r="F33" s="96" t="s">
        <v>424</v>
      </c>
      <c r="G33" s="110" t="s">
        <v>424</v>
      </c>
      <c r="H33" s="110" t="s">
        <v>424</v>
      </c>
      <c r="I33" s="110" t="s">
        <v>424</v>
      </c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6"/>
    </row>
    <row r="34" spans="1:20" ht="16">
      <c r="A34" s="141" t="s">
        <v>570</v>
      </c>
      <c r="B34" s="141" t="s">
        <v>19</v>
      </c>
      <c r="C34" s="142"/>
      <c r="D34" s="96">
        <v>1</v>
      </c>
      <c r="E34" s="96" t="s">
        <v>424</v>
      </c>
      <c r="F34" s="96" t="s">
        <v>424</v>
      </c>
      <c r="G34" s="110" t="s">
        <v>424</v>
      </c>
      <c r="H34" s="110" t="s">
        <v>424</v>
      </c>
      <c r="I34" s="110" t="s">
        <v>424</v>
      </c>
      <c r="J34" s="144"/>
      <c r="K34" s="144" t="s">
        <v>16</v>
      </c>
      <c r="L34" s="144"/>
      <c r="M34" s="144"/>
      <c r="N34" s="144" t="s">
        <v>9</v>
      </c>
      <c r="O34" s="144">
        <v>2</v>
      </c>
      <c r="P34" s="144" t="s">
        <v>16</v>
      </c>
      <c r="Q34" s="144" t="s">
        <v>9</v>
      </c>
      <c r="R34" s="144">
        <v>2</v>
      </c>
      <c r="S34" s="144"/>
      <c r="T34" s="146"/>
    </row>
    <row r="35" spans="1:20" ht="16">
      <c r="A35" s="141" t="s">
        <v>572</v>
      </c>
      <c r="B35" s="141" t="s">
        <v>19</v>
      </c>
      <c r="C35" s="142"/>
      <c r="D35" s="96">
        <v>1</v>
      </c>
      <c r="E35" s="96" t="s">
        <v>424</v>
      </c>
      <c r="F35" s="96" t="s">
        <v>424</v>
      </c>
      <c r="G35" s="110" t="s">
        <v>424</v>
      </c>
      <c r="H35" s="110" t="s">
        <v>424</v>
      </c>
      <c r="I35" s="110" t="s">
        <v>424</v>
      </c>
      <c r="J35" s="144"/>
      <c r="K35" s="144" t="s">
        <v>16</v>
      </c>
      <c r="L35" s="144"/>
      <c r="M35" s="144"/>
      <c r="N35" s="144" t="s">
        <v>9</v>
      </c>
      <c r="O35" s="144">
        <v>2</v>
      </c>
      <c r="P35" s="144" t="s">
        <v>16</v>
      </c>
      <c r="Q35" s="144" t="s">
        <v>9</v>
      </c>
      <c r="R35" s="144">
        <v>2</v>
      </c>
      <c r="S35" s="144"/>
      <c r="T35" s="146"/>
    </row>
    <row r="36" spans="1:20" ht="16">
      <c r="A36" s="141" t="s">
        <v>575</v>
      </c>
      <c r="B36" s="141" t="s">
        <v>19</v>
      </c>
      <c r="C36" s="142"/>
      <c r="D36" s="96">
        <v>1</v>
      </c>
      <c r="E36" s="96" t="s">
        <v>424</v>
      </c>
      <c r="F36" s="96" t="s">
        <v>424</v>
      </c>
      <c r="G36" s="110" t="s">
        <v>424</v>
      </c>
      <c r="H36" s="110" t="s">
        <v>424</v>
      </c>
      <c r="I36" s="110" t="s">
        <v>424</v>
      </c>
      <c r="J36" s="144"/>
      <c r="K36" s="144" t="s">
        <v>16</v>
      </c>
      <c r="L36" s="144"/>
      <c r="M36" s="144"/>
      <c r="N36" s="144" t="s">
        <v>9</v>
      </c>
      <c r="O36" s="144">
        <v>2</v>
      </c>
      <c r="P36" s="144" t="s">
        <v>16</v>
      </c>
      <c r="Q36" s="144" t="s">
        <v>9</v>
      </c>
      <c r="R36" s="144">
        <v>2</v>
      </c>
      <c r="S36" s="144"/>
      <c r="T36" s="146"/>
    </row>
    <row r="37" spans="1:20" ht="16">
      <c r="A37" s="141" t="s">
        <v>577</v>
      </c>
      <c r="B37" s="141" t="s">
        <v>11</v>
      </c>
      <c r="C37" s="142"/>
      <c r="D37" s="96">
        <v>6</v>
      </c>
      <c r="E37" s="96" t="s">
        <v>424</v>
      </c>
      <c r="F37" s="96" t="s">
        <v>424</v>
      </c>
      <c r="G37" s="110" t="s">
        <v>424</v>
      </c>
      <c r="H37" s="110" t="s">
        <v>424</v>
      </c>
      <c r="I37" s="110" t="s">
        <v>424</v>
      </c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6"/>
    </row>
    <row r="38" spans="1:20">
      <c r="A38" s="141" t="s">
        <v>226</v>
      </c>
      <c r="B38" s="141" t="s">
        <v>29</v>
      </c>
      <c r="C38" s="142"/>
      <c r="D38" s="143"/>
      <c r="E38" s="143"/>
      <c r="F38" s="143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6"/>
    </row>
    <row r="39" spans="1:20">
      <c r="A39" s="141" t="s">
        <v>705</v>
      </c>
      <c r="B39" s="141" t="s">
        <v>11</v>
      </c>
      <c r="C39" s="142"/>
      <c r="D39" s="143"/>
      <c r="E39" s="143"/>
      <c r="F39" s="143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6"/>
    </row>
    <row r="40" spans="1:20">
      <c r="A40" s="141" t="s">
        <v>582</v>
      </c>
      <c r="B40" s="141" t="s">
        <v>19</v>
      </c>
      <c r="C40" s="142"/>
      <c r="D40" s="143"/>
      <c r="E40" s="143"/>
      <c r="F40" s="143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6"/>
    </row>
    <row r="41" spans="1:20">
      <c r="A41" s="141" t="s">
        <v>583</v>
      </c>
      <c r="B41" s="141" t="s">
        <v>19</v>
      </c>
      <c r="C41" s="142"/>
      <c r="D41" s="143"/>
      <c r="E41" s="143"/>
      <c r="F41" s="143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6"/>
    </row>
    <row r="42" spans="1:20">
      <c r="A42" s="141" t="s">
        <v>584</v>
      </c>
      <c r="B42" s="141" t="s">
        <v>11</v>
      </c>
      <c r="C42" s="142">
        <v>0</v>
      </c>
      <c r="D42" s="143"/>
      <c r="E42" s="143"/>
      <c r="F42" s="143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6"/>
    </row>
    <row r="43" spans="1:20">
      <c r="A43" s="141" t="s">
        <v>587</v>
      </c>
      <c r="B43" s="141" t="s">
        <v>19</v>
      </c>
      <c r="C43" s="142">
        <v>0</v>
      </c>
      <c r="D43" s="143"/>
      <c r="E43" s="143"/>
      <c r="F43" s="143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6"/>
    </row>
    <row r="44" spans="1:20">
      <c r="A44" s="141" t="s">
        <v>589</v>
      </c>
      <c r="B44" s="141" t="s">
        <v>19</v>
      </c>
      <c r="C44" s="142">
        <v>0</v>
      </c>
      <c r="D44" s="143"/>
      <c r="E44" s="143"/>
      <c r="F44" s="143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6"/>
    </row>
    <row r="45" spans="1:20">
      <c r="A45" s="141" t="s">
        <v>590</v>
      </c>
      <c r="B45" s="141" t="s">
        <v>11</v>
      </c>
      <c r="C45" s="142">
        <v>0</v>
      </c>
      <c r="D45" s="143"/>
      <c r="E45" s="143"/>
      <c r="F45" s="143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6"/>
    </row>
    <row r="46" spans="1:20">
      <c r="A46" s="141" t="s">
        <v>592</v>
      </c>
      <c r="B46" s="141" t="s">
        <v>19</v>
      </c>
      <c r="C46" s="142">
        <v>0</v>
      </c>
      <c r="D46" s="143"/>
      <c r="E46" s="143"/>
      <c r="F46" s="143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6"/>
    </row>
    <row r="47" spans="1:20">
      <c r="A47" s="141" t="s">
        <v>593</v>
      </c>
      <c r="B47" s="141" t="s">
        <v>19</v>
      </c>
      <c r="C47" s="142">
        <v>0</v>
      </c>
      <c r="D47" s="143"/>
      <c r="E47" s="143"/>
      <c r="F47" s="143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6"/>
    </row>
    <row r="48" spans="1:20">
      <c r="A48" s="141" t="s">
        <v>594</v>
      </c>
      <c r="B48" s="141" t="s">
        <v>11</v>
      </c>
      <c r="C48" s="142">
        <v>0</v>
      </c>
      <c r="D48" s="143"/>
      <c r="E48" s="143"/>
      <c r="F48" s="143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6"/>
    </row>
    <row r="49" spans="1:20">
      <c r="A49" s="141" t="s">
        <v>596</v>
      </c>
      <c r="B49" s="141" t="s">
        <v>26</v>
      </c>
      <c r="C49" s="142">
        <v>0</v>
      </c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6"/>
    </row>
    <row r="50" spans="1:20">
      <c r="A50" s="141" t="s">
        <v>226</v>
      </c>
      <c r="B50" s="141" t="s">
        <v>29</v>
      </c>
      <c r="C50" s="142">
        <v>0</v>
      </c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6"/>
    </row>
    <row r="51" spans="1:20">
      <c r="A51" s="141" t="s">
        <v>598</v>
      </c>
      <c r="B51" s="141" t="s">
        <v>19</v>
      </c>
      <c r="C51" s="142">
        <v>0</v>
      </c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6"/>
    </row>
    <row r="52" spans="1:20">
      <c r="A52" s="141" t="s">
        <v>600</v>
      </c>
      <c r="B52" s="141" t="s">
        <v>19</v>
      </c>
      <c r="C52" s="142">
        <v>0</v>
      </c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6"/>
    </row>
    <row r="53" spans="1:20">
      <c r="A53" s="141" t="s">
        <v>603</v>
      </c>
      <c r="B53" s="141" t="s">
        <v>19</v>
      </c>
      <c r="C53" s="142">
        <v>0</v>
      </c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6"/>
    </row>
    <row r="54" spans="1:20">
      <c r="A54" s="141" t="s">
        <v>606</v>
      </c>
      <c r="B54" s="141" t="s">
        <v>19</v>
      </c>
      <c r="C54" s="142">
        <v>0</v>
      </c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6"/>
    </row>
    <row r="55" spans="1:20">
      <c r="A55" s="141" t="s">
        <v>608</v>
      </c>
      <c r="B55" s="141" t="s">
        <v>26</v>
      </c>
      <c r="C55" s="142">
        <v>0</v>
      </c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6"/>
    </row>
    <row r="56" spans="1:20">
      <c r="A56" s="141">
        <v>0</v>
      </c>
      <c r="B56" s="141" t="s">
        <v>29</v>
      </c>
      <c r="C56" s="142">
        <v>0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6"/>
    </row>
    <row r="57" spans="1:20">
      <c r="A57" s="141" t="s">
        <v>609</v>
      </c>
      <c r="B57" s="141" t="s">
        <v>19</v>
      </c>
      <c r="C57" s="142">
        <v>0</v>
      </c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6"/>
    </row>
    <row r="58" spans="1:20">
      <c r="A58" s="141" t="s">
        <v>611</v>
      </c>
      <c r="B58" s="141" t="s">
        <v>19</v>
      </c>
      <c r="C58" s="142">
        <v>0</v>
      </c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6"/>
    </row>
    <row r="59" spans="1:20">
      <c r="A59" s="141" t="s">
        <v>613</v>
      </c>
      <c r="B59" s="141" t="s">
        <v>19</v>
      </c>
      <c r="C59" s="142">
        <v>0</v>
      </c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6"/>
    </row>
    <row r="60" spans="1:20" ht="16">
      <c r="A60" s="141" t="s">
        <v>615</v>
      </c>
      <c r="B60" s="141" t="s">
        <v>19</v>
      </c>
      <c r="C60" s="142" t="s">
        <v>13</v>
      </c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6"/>
    </row>
    <row r="61" spans="1:20">
      <c r="A61" s="141">
        <v>0</v>
      </c>
      <c r="B61" s="141">
        <v>0</v>
      </c>
      <c r="C61" s="142">
        <v>0</v>
      </c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6"/>
    </row>
    <row r="62" spans="1:20">
      <c r="A62" s="141">
        <v>0</v>
      </c>
      <c r="B62" s="141">
        <v>0</v>
      </c>
      <c r="C62" s="142">
        <v>0</v>
      </c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6"/>
    </row>
    <row r="63" spans="1:20">
      <c r="A63" s="141">
        <v>0</v>
      </c>
      <c r="B63" s="141">
        <v>0</v>
      </c>
      <c r="C63" s="142">
        <v>0</v>
      </c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6"/>
    </row>
    <row r="64" spans="1:20">
      <c r="A64" s="141">
        <v>0</v>
      </c>
      <c r="B64" s="141">
        <v>0</v>
      </c>
      <c r="C64" s="142">
        <v>0</v>
      </c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6"/>
    </row>
    <row r="65" spans="1:20">
      <c r="A65" s="141">
        <v>0</v>
      </c>
      <c r="B65" s="141">
        <v>0</v>
      </c>
      <c r="C65" s="142">
        <v>0</v>
      </c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6"/>
    </row>
    <row r="66" spans="1:20">
      <c r="A66" s="141">
        <v>0</v>
      </c>
      <c r="B66" s="141">
        <v>0</v>
      </c>
      <c r="C66" s="142">
        <v>0</v>
      </c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6"/>
    </row>
    <row r="67" spans="1:20">
      <c r="A67" s="141">
        <v>0</v>
      </c>
      <c r="B67" s="141">
        <v>0</v>
      </c>
      <c r="C67" s="142">
        <v>0</v>
      </c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6"/>
    </row>
    <row r="68" spans="1:20">
      <c r="A68" s="141">
        <v>0</v>
      </c>
      <c r="B68" s="141">
        <v>0</v>
      </c>
      <c r="C68" s="142">
        <v>0</v>
      </c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6"/>
    </row>
    <row r="69" spans="1:20">
      <c r="A69" s="141">
        <v>0</v>
      </c>
      <c r="B69" s="141">
        <v>0</v>
      </c>
      <c r="C69" s="142">
        <v>0</v>
      </c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6"/>
    </row>
    <row r="70" spans="1:20">
      <c r="A70" s="141">
        <v>0</v>
      </c>
      <c r="B70" s="141">
        <v>0</v>
      </c>
      <c r="C70" s="142">
        <v>0</v>
      </c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6"/>
    </row>
    <row r="71" spans="1:20">
      <c r="A71" s="141">
        <v>0</v>
      </c>
      <c r="B71" s="141">
        <v>0</v>
      </c>
      <c r="C71" s="142">
        <v>0</v>
      </c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6"/>
    </row>
    <row r="72" spans="1:20">
      <c r="A72" s="141">
        <v>0</v>
      </c>
      <c r="B72" s="141">
        <v>0</v>
      </c>
      <c r="C72" s="142">
        <v>0</v>
      </c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6"/>
    </row>
    <row r="73" spans="1:20">
      <c r="A73" s="141">
        <v>0</v>
      </c>
      <c r="B73" s="141">
        <v>0</v>
      </c>
      <c r="C73" s="142">
        <v>0</v>
      </c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6"/>
    </row>
    <row r="74" spans="1:20">
      <c r="A74" s="141">
        <v>0</v>
      </c>
      <c r="B74" s="141">
        <v>0</v>
      </c>
      <c r="C74" s="142">
        <v>0</v>
      </c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6"/>
    </row>
    <row r="75" spans="1:20">
      <c r="A75" s="141">
        <v>0</v>
      </c>
      <c r="B75" s="141">
        <v>0</v>
      </c>
      <c r="C75" s="142">
        <v>0</v>
      </c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6"/>
    </row>
    <row r="76" spans="1:20">
      <c r="A76" s="141">
        <v>0</v>
      </c>
      <c r="B76" s="141">
        <v>0</v>
      </c>
      <c r="C76" s="142">
        <v>0</v>
      </c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6"/>
    </row>
    <row r="77" spans="1:20">
      <c r="A77" s="141">
        <v>0</v>
      </c>
      <c r="B77" s="141">
        <v>0</v>
      </c>
      <c r="C77" s="142">
        <v>0</v>
      </c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6"/>
    </row>
    <row r="78" spans="1:20">
      <c r="A78" s="141">
        <v>0</v>
      </c>
      <c r="B78" s="141">
        <v>0</v>
      </c>
      <c r="C78" s="142">
        <v>0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6"/>
    </row>
    <row r="79" spans="1:20">
      <c r="A79" s="141">
        <v>0</v>
      </c>
      <c r="B79" s="141">
        <v>0</v>
      </c>
      <c r="C79" s="142">
        <v>0</v>
      </c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6"/>
    </row>
    <row r="80" spans="1:20">
      <c r="A80" s="141">
        <v>0</v>
      </c>
      <c r="B80" s="141">
        <v>0</v>
      </c>
      <c r="C80" s="142">
        <v>0</v>
      </c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6"/>
    </row>
    <row r="81" spans="1:20">
      <c r="A81" s="141">
        <v>0</v>
      </c>
      <c r="B81" s="141">
        <v>0</v>
      </c>
      <c r="C81" s="142">
        <v>0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6"/>
    </row>
    <row r="82" spans="1:20">
      <c r="A82" s="141">
        <v>0</v>
      </c>
      <c r="B82" s="141">
        <v>0</v>
      </c>
      <c r="C82" s="142">
        <v>0</v>
      </c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6"/>
    </row>
    <row r="83" spans="1:20">
      <c r="A83" s="141">
        <v>0</v>
      </c>
      <c r="B83" s="141">
        <v>0</v>
      </c>
      <c r="C83" s="142">
        <v>0</v>
      </c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6"/>
    </row>
    <row r="84" spans="1:20">
      <c r="A84" s="141">
        <v>0</v>
      </c>
      <c r="B84" s="141">
        <v>0</v>
      </c>
      <c r="C84" s="142">
        <v>0</v>
      </c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6"/>
    </row>
    <row r="85" spans="1:20">
      <c r="A85" s="141">
        <v>0</v>
      </c>
      <c r="B85" s="141">
        <v>0</v>
      </c>
      <c r="C85" s="142">
        <v>0</v>
      </c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6"/>
    </row>
    <row r="86" spans="1:20">
      <c r="A86" s="141">
        <v>0</v>
      </c>
      <c r="B86" s="141">
        <v>0</v>
      </c>
      <c r="C86" s="142">
        <v>0</v>
      </c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6"/>
    </row>
    <row r="87" spans="1:20">
      <c r="A87" s="141">
        <v>0</v>
      </c>
      <c r="B87" s="141">
        <v>0</v>
      </c>
      <c r="C87" s="142">
        <v>0</v>
      </c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6"/>
    </row>
    <row r="88" spans="1:20">
      <c r="A88" s="141">
        <v>0</v>
      </c>
      <c r="B88" s="141">
        <v>0</v>
      </c>
      <c r="C88" s="142">
        <v>0</v>
      </c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6"/>
    </row>
    <row r="89" spans="1:20">
      <c r="A89" s="141">
        <v>0</v>
      </c>
      <c r="B89" s="141">
        <v>0</v>
      </c>
      <c r="C89" s="142">
        <v>0</v>
      </c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6"/>
    </row>
    <row r="90" spans="1:20">
      <c r="A90" s="141">
        <v>0</v>
      </c>
      <c r="B90" s="141">
        <v>0</v>
      </c>
      <c r="C90" s="142">
        <v>0</v>
      </c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6"/>
    </row>
    <row r="91" spans="1:20">
      <c r="A91" s="141">
        <v>0</v>
      </c>
      <c r="B91" s="141">
        <v>0</v>
      </c>
      <c r="C91" s="142">
        <v>0</v>
      </c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6"/>
    </row>
    <row r="92" spans="1:20">
      <c r="A92" s="141">
        <v>0</v>
      </c>
      <c r="B92" s="141">
        <v>0</v>
      </c>
      <c r="C92" s="142">
        <v>0</v>
      </c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6"/>
    </row>
    <row r="93" spans="1:20">
      <c r="A93" s="141">
        <v>0</v>
      </c>
      <c r="B93" s="141">
        <v>0</v>
      </c>
      <c r="C93" s="142">
        <v>0</v>
      </c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6"/>
    </row>
    <row r="94" spans="1:20">
      <c r="A94" s="141">
        <v>0</v>
      </c>
      <c r="B94" s="141">
        <v>0</v>
      </c>
      <c r="C94" s="142">
        <v>0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6"/>
    </row>
    <row r="95" spans="1:20">
      <c r="A95" s="141">
        <v>0</v>
      </c>
      <c r="B95" s="141">
        <v>0</v>
      </c>
      <c r="C95" s="142">
        <v>0</v>
      </c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6"/>
    </row>
    <row r="96" spans="1:20">
      <c r="A96" s="141">
        <v>0</v>
      </c>
      <c r="B96" s="141">
        <v>0</v>
      </c>
      <c r="C96" s="142">
        <v>0</v>
      </c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6"/>
    </row>
    <row r="97" spans="1:20">
      <c r="A97" s="141">
        <v>0</v>
      </c>
      <c r="B97" s="141">
        <v>0</v>
      </c>
      <c r="C97" s="142">
        <v>0</v>
      </c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6"/>
    </row>
    <row r="98" spans="1:20">
      <c r="A98" s="141">
        <v>0</v>
      </c>
      <c r="B98" s="141">
        <v>0</v>
      </c>
      <c r="C98" s="142">
        <v>0</v>
      </c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6"/>
    </row>
    <row r="99" spans="1:20">
      <c r="A99" s="141">
        <v>0</v>
      </c>
      <c r="B99" s="141">
        <v>0</v>
      </c>
      <c r="C99" s="142">
        <v>0</v>
      </c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6"/>
    </row>
    <row r="100" spans="1:20">
      <c r="A100" s="141">
        <v>0</v>
      </c>
      <c r="B100" s="141">
        <v>0</v>
      </c>
      <c r="C100" s="142">
        <v>0</v>
      </c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6"/>
    </row>
    <row r="101" spans="1:20">
      <c r="A101" s="141">
        <v>0</v>
      </c>
      <c r="B101" s="141">
        <v>0</v>
      </c>
      <c r="C101" s="142">
        <v>0</v>
      </c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6"/>
    </row>
    <row r="102" spans="1:20">
      <c r="A102" s="141">
        <v>0</v>
      </c>
      <c r="B102" s="141">
        <v>0</v>
      </c>
      <c r="C102" s="142">
        <v>0</v>
      </c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6"/>
    </row>
    <row r="103" spans="1:20">
      <c r="A103" s="141">
        <v>0</v>
      </c>
      <c r="B103" s="141">
        <v>0</v>
      </c>
      <c r="C103" s="142">
        <v>0</v>
      </c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6"/>
    </row>
    <row r="104" spans="1:20">
      <c r="A104" s="141">
        <v>0</v>
      </c>
      <c r="B104" s="141">
        <v>0</v>
      </c>
      <c r="C104" s="142">
        <v>0</v>
      </c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6"/>
    </row>
    <row r="105" spans="1:20">
      <c r="A105" s="141">
        <v>0</v>
      </c>
      <c r="B105" s="141">
        <v>0</v>
      </c>
      <c r="C105" s="142">
        <v>0</v>
      </c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6"/>
    </row>
    <row r="106" spans="1:20">
      <c r="A106" s="141">
        <v>0</v>
      </c>
      <c r="B106" s="141">
        <v>0</v>
      </c>
      <c r="C106" s="142">
        <v>0</v>
      </c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6"/>
    </row>
    <row r="107" spans="1:20">
      <c r="A107" s="141">
        <v>0</v>
      </c>
      <c r="B107" s="141">
        <v>0</v>
      </c>
      <c r="C107" s="142">
        <v>0</v>
      </c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6"/>
    </row>
    <row r="108" spans="1:20">
      <c r="A108" s="141">
        <v>0</v>
      </c>
      <c r="B108" s="141">
        <v>0</v>
      </c>
      <c r="C108" s="142">
        <v>0</v>
      </c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6"/>
    </row>
    <row r="109" spans="1:20">
      <c r="A109" s="141">
        <v>0</v>
      </c>
      <c r="B109" s="141">
        <v>0</v>
      </c>
      <c r="C109" s="142">
        <v>0</v>
      </c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6"/>
    </row>
    <row r="110" spans="1:20">
      <c r="A110" s="141">
        <v>0</v>
      </c>
      <c r="B110" s="141">
        <v>0</v>
      </c>
      <c r="C110" s="142">
        <v>0</v>
      </c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6"/>
    </row>
    <row r="111" spans="1:20">
      <c r="A111" s="141">
        <v>0</v>
      </c>
      <c r="B111" s="141">
        <v>0</v>
      </c>
      <c r="C111" s="142">
        <v>0</v>
      </c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6"/>
    </row>
    <row r="112" spans="1:20">
      <c r="A112" s="141">
        <v>0</v>
      </c>
      <c r="B112" s="141">
        <v>0</v>
      </c>
      <c r="C112" s="142">
        <v>0</v>
      </c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6"/>
    </row>
    <row r="113" spans="1:20">
      <c r="A113" s="141">
        <v>0</v>
      </c>
      <c r="B113" s="141">
        <v>0</v>
      </c>
      <c r="C113" s="142">
        <v>0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6"/>
    </row>
    <row r="114" spans="1:20">
      <c r="A114" s="141">
        <v>0</v>
      </c>
      <c r="B114" s="141">
        <v>0</v>
      </c>
      <c r="C114" s="142">
        <v>0</v>
      </c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6"/>
    </row>
    <row r="115" spans="1:20">
      <c r="A115" s="141">
        <v>0</v>
      </c>
      <c r="B115" s="141">
        <v>0</v>
      </c>
      <c r="C115" s="142">
        <v>0</v>
      </c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6"/>
    </row>
    <row r="116" spans="1:20">
      <c r="A116" s="141">
        <v>0</v>
      </c>
      <c r="B116" s="141">
        <v>0</v>
      </c>
      <c r="C116" s="142">
        <v>0</v>
      </c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6"/>
    </row>
    <row r="117" spans="1:20">
      <c r="A117" s="141">
        <v>0</v>
      </c>
      <c r="B117" s="141">
        <v>0</v>
      </c>
      <c r="C117" s="142">
        <v>0</v>
      </c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6"/>
    </row>
    <row r="118" spans="1:20">
      <c r="A118" s="141">
        <v>0</v>
      </c>
      <c r="B118" s="141">
        <v>0</v>
      </c>
      <c r="C118" s="142">
        <v>0</v>
      </c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6"/>
    </row>
    <row r="119" spans="1:20">
      <c r="A119" s="141">
        <v>0</v>
      </c>
      <c r="B119" s="141">
        <v>0</v>
      </c>
      <c r="C119" s="142">
        <v>0</v>
      </c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6"/>
    </row>
    <row r="120" spans="1:20">
      <c r="A120" s="141">
        <v>0</v>
      </c>
      <c r="B120" s="141">
        <v>0</v>
      </c>
      <c r="C120" s="142">
        <v>0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6"/>
    </row>
    <row r="121" spans="1:20">
      <c r="A121" s="141">
        <v>0</v>
      </c>
      <c r="B121" s="141">
        <v>0</v>
      </c>
      <c r="C121" s="142">
        <v>0</v>
      </c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6"/>
    </row>
    <row r="122" spans="1:20">
      <c r="A122" s="141">
        <v>0</v>
      </c>
      <c r="B122" s="141">
        <v>0</v>
      </c>
      <c r="C122" s="142">
        <v>0</v>
      </c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6"/>
    </row>
    <row r="123" spans="1:20">
      <c r="A123" s="141">
        <v>0</v>
      </c>
      <c r="B123" s="141">
        <v>0</v>
      </c>
      <c r="C123" s="142">
        <v>0</v>
      </c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6"/>
    </row>
    <row r="124" spans="1:20">
      <c r="A124" s="141">
        <v>0</v>
      </c>
      <c r="B124" s="141">
        <v>0</v>
      </c>
      <c r="C124" s="142">
        <v>0</v>
      </c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6"/>
    </row>
    <row r="125" spans="1:20">
      <c r="A125" s="141">
        <v>0</v>
      </c>
      <c r="B125" s="141">
        <v>0</v>
      </c>
      <c r="C125" s="142">
        <v>0</v>
      </c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6"/>
    </row>
    <row r="126" spans="1:20">
      <c r="A126" s="141">
        <v>0</v>
      </c>
      <c r="B126" s="141">
        <v>0</v>
      </c>
      <c r="C126" s="142">
        <v>0</v>
      </c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6"/>
    </row>
    <row r="127" spans="1:20">
      <c r="A127" s="141">
        <v>0</v>
      </c>
      <c r="B127" s="141">
        <v>0</v>
      </c>
      <c r="C127" s="142">
        <v>0</v>
      </c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6"/>
    </row>
    <row r="128" spans="1:20">
      <c r="A128" s="141">
        <v>0</v>
      </c>
      <c r="B128" s="141">
        <v>0</v>
      </c>
      <c r="C128" s="142">
        <v>0</v>
      </c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6"/>
    </row>
    <row r="129" spans="1:20">
      <c r="A129" s="141">
        <v>0</v>
      </c>
      <c r="B129" s="141">
        <v>0</v>
      </c>
      <c r="C129" s="142">
        <v>0</v>
      </c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6"/>
    </row>
    <row r="130" spans="1:20">
      <c r="A130" s="141">
        <v>0</v>
      </c>
      <c r="B130" s="141">
        <v>0</v>
      </c>
      <c r="C130" s="142">
        <v>0</v>
      </c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6"/>
    </row>
    <row r="131" spans="1:20">
      <c r="A131" s="141">
        <v>0</v>
      </c>
      <c r="B131" s="141">
        <v>0</v>
      </c>
      <c r="C131" s="142">
        <v>0</v>
      </c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6"/>
    </row>
    <row r="132" spans="1:20">
      <c r="A132" s="141">
        <v>0</v>
      </c>
      <c r="B132" s="141">
        <v>0</v>
      </c>
      <c r="C132" s="142">
        <v>0</v>
      </c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6"/>
    </row>
    <row r="133" spans="1:20">
      <c r="A133" s="141">
        <v>0</v>
      </c>
      <c r="B133" s="141">
        <v>0</v>
      </c>
      <c r="C133" s="142">
        <v>0</v>
      </c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6"/>
    </row>
    <row r="134" spans="1:20">
      <c r="A134" s="141">
        <v>0</v>
      </c>
      <c r="B134" s="141">
        <v>0</v>
      </c>
      <c r="C134" s="142">
        <v>0</v>
      </c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6"/>
    </row>
    <row r="135" spans="1:20">
      <c r="A135" s="141">
        <v>0</v>
      </c>
      <c r="B135" s="141">
        <v>0</v>
      </c>
      <c r="C135" s="142">
        <v>0</v>
      </c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6"/>
    </row>
    <row r="136" spans="1:20">
      <c r="A136" s="141">
        <v>0</v>
      </c>
      <c r="B136" s="141">
        <v>0</v>
      </c>
      <c r="C136" s="142">
        <v>0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6"/>
    </row>
    <row r="137" spans="1:20">
      <c r="A137" s="141">
        <v>0</v>
      </c>
      <c r="B137" s="141">
        <v>0</v>
      </c>
      <c r="C137" s="142">
        <v>0</v>
      </c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6"/>
    </row>
    <row r="138" spans="1:20">
      <c r="A138" s="141">
        <v>0</v>
      </c>
      <c r="B138" s="141">
        <v>0</v>
      </c>
      <c r="C138" s="142">
        <v>0</v>
      </c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6"/>
    </row>
    <row r="139" spans="1:20">
      <c r="A139" s="141">
        <v>0</v>
      </c>
      <c r="B139" s="141">
        <v>0</v>
      </c>
      <c r="C139" s="142">
        <v>0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6"/>
    </row>
    <row r="140" spans="1:20">
      <c r="A140" s="141">
        <v>0</v>
      </c>
      <c r="B140" s="141">
        <v>0</v>
      </c>
      <c r="C140" s="142">
        <v>0</v>
      </c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6"/>
    </row>
    <row r="141" spans="1:20">
      <c r="A141" s="141">
        <v>0</v>
      </c>
      <c r="B141" s="141">
        <v>0</v>
      </c>
      <c r="C141" s="142">
        <v>0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6"/>
    </row>
    <row r="142" spans="1:20">
      <c r="A142" s="141">
        <v>0</v>
      </c>
      <c r="B142" s="141">
        <v>0</v>
      </c>
      <c r="C142" s="142">
        <v>0</v>
      </c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6"/>
    </row>
    <row r="143" spans="1:20">
      <c r="A143" s="141">
        <v>0</v>
      </c>
      <c r="B143" s="141">
        <v>0</v>
      </c>
      <c r="C143" s="142">
        <v>0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6"/>
    </row>
    <row r="144" spans="1:20">
      <c r="A144" s="141">
        <v>0</v>
      </c>
      <c r="B144" s="141">
        <v>0</v>
      </c>
      <c r="C144" s="142">
        <v>0</v>
      </c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6"/>
    </row>
    <row r="145" spans="1:20">
      <c r="A145" s="141">
        <v>0</v>
      </c>
      <c r="B145" s="141">
        <v>0</v>
      </c>
      <c r="C145" s="142">
        <v>0</v>
      </c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6"/>
    </row>
    <row r="146" spans="1:20">
      <c r="A146" s="141">
        <v>0</v>
      </c>
      <c r="B146" s="141">
        <v>0</v>
      </c>
      <c r="C146" s="142">
        <v>0</v>
      </c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6"/>
    </row>
    <row r="147" spans="1:20">
      <c r="A147" s="141">
        <v>0</v>
      </c>
      <c r="B147" s="141">
        <v>0</v>
      </c>
      <c r="C147" s="142">
        <v>0</v>
      </c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6"/>
    </row>
    <row r="148" spans="1:20">
      <c r="A148" s="141">
        <v>0</v>
      </c>
      <c r="B148" s="141">
        <v>0</v>
      </c>
      <c r="C148" s="142">
        <v>0</v>
      </c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6"/>
    </row>
    <row r="149" spans="1:20">
      <c r="A149" s="141">
        <v>0</v>
      </c>
      <c r="B149" s="141">
        <v>0</v>
      </c>
      <c r="C149" s="142">
        <v>0</v>
      </c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6"/>
    </row>
    <row r="150" spans="1:20">
      <c r="A150" s="141">
        <v>0</v>
      </c>
      <c r="B150" s="141">
        <v>0</v>
      </c>
      <c r="C150" s="142">
        <v>0</v>
      </c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6"/>
    </row>
    <row r="151" spans="1:20">
      <c r="A151" s="141">
        <v>0</v>
      </c>
      <c r="B151" s="141">
        <v>0</v>
      </c>
      <c r="C151" s="142">
        <v>0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6"/>
    </row>
    <row r="152" spans="1:20">
      <c r="A152" s="141">
        <v>0</v>
      </c>
      <c r="B152" s="141">
        <v>0</v>
      </c>
      <c r="C152" s="142">
        <v>0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6"/>
    </row>
    <row r="153" spans="1:20">
      <c r="A153" s="141">
        <v>0</v>
      </c>
      <c r="B153" s="141">
        <v>0</v>
      </c>
      <c r="C153" s="142">
        <v>0</v>
      </c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6"/>
    </row>
    <row r="154" spans="1:20">
      <c r="A154" s="141">
        <v>0</v>
      </c>
      <c r="B154" s="141">
        <v>0</v>
      </c>
      <c r="C154" s="142">
        <v>0</v>
      </c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6"/>
    </row>
    <row r="155" spans="1:20">
      <c r="A155" s="141">
        <v>0</v>
      </c>
      <c r="B155" s="141">
        <v>0</v>
      </c>
      <c r="C155" s="142">
        <v>0</v>
      </c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6"/>
    </row>
    <row r="156" spans="1:20">
      <c r="A156" s="141">
        <v>0</v>
      </c>
      <c r="B156" s="141">
        <v>0</v>
      </c>
      <c r="C156" s="142">
        <v>0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6"/>
    </row>
    <row r="157" spans="1:20">
      <c r="A157" s="141">
        <v>0</v>
      </c>
      <c r="B157" s="141">
        <v>0</v>
      </c>
      <c r="C157" s="142">
        <v>0</v>
      </c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6"/>
    </row>
    <row r="158" spans="1:20">
      <c r="A158" s="141">
        <v>0</v>
      </c>
      <c r="B158" s="141">
        <v>0</v>
      </c>
      <c r="C158" s="142">
        <v>0</v>
      </c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6"/>
    </row>
    <row r="159" spans="1:20">
      <c r="A159" s="141">
        <v>0</v>
      </c>
      <c r="B159" s="141">
        <v>0</v>
      </c>
      <c r="C159" s="142">
        <v>0</v>
      </c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6"/>
    </row>
    <row r="160" spans="1:20">
      <c r="A160" s="141">
        <v>0</v>
      </c>
      <c r="B160" s="141">
        <v>0</v>
      </c>
      <c r="C160" s="142">
        <v>0</v>
      </c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6"/>
    </row>
    <row r="161" spans="1:20">
      <c r="A161" s="141">
        <v>0</v>
      </c>
      <c r="B161" s="141">
        <v>0</v>
      </c>
      <c r="C161" s="142">
        <v>0</v>
      </c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6"/>
    </row>
    <row r="162" spans="1:20">
      <c r="A162" s="141">
        <v>0</v>
      </c>
      <c r="B162" s="141">
        <v>0</v>
      </c>
      <c r="C162" s="142">
        <v>0</v>
      </c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6"/>
    </row>
    <row r="163" spans="1:20">
      <c r="A163" s="141">
        <v>0</v>
      </c>
      <c r="B163" s="141">
        <v>0</v>
      </c>
      <c r="C163" s="142">
        <v>0</v>
      </c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6"/>
    </row>
    <row r="164" spans="1:20">
      <c r="A164" s="141">
        <v>0</v>
      </c>
      <c r="B164" s="141">
        <v>0</v>
      </c>
      <c r="C164" s="142">
        <v>0</v>
      </c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6"/>
    </row>
    <row r="165" spans="1:20">
      <c r="A165" s="141">
        <v>0</v>
      </c>
      <c r="B165" s="141">
        <v>0</v>
      </c>
      <c r="C165" s="142">
        <v>0</v>
      </c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6"/>
    </row>
    <row r="166" spans="1:20">
      <c r="A166" s="141">
        <v>0</v>
      </c>
      <c r="B166" s="141">
        <v>0</v>
      </c>
      <c r="C166" s="142">
        <v>0</v>
      </c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6"/>
    </row>
    <row r="167" spans="1:20">
      <c r="A167" s="141">
        <v>0</v>
      </c>
      <c r="B167" s="141">
        <v>0</v>
      </c>
      <c r="C167" s="142">
        <v>0</v>
      </c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6"/>
    </row>
    <row r="168" spans="1:20">
      <c r="A168" s="141">
        <v>0</v>
      </c>
      <c r="B168" s="141">
        <v>0</v>
      </c>
      <c r="C168" s="142">
        <v>0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6"/>
    </row>
    <row r="169" spans="1:20">
      <c r="A169" s="141">
        <v>0</v>
      </c>
      <c r="B169" s="141">
        <v>0</v>
      </c>
      <c r="C169" s="142">
        <v>0</v>
      </c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6"/>
    </row>
    <row r="170" spans="1:20">
      <c r="A170" s="141">
        <v>0</v>
      </c>
      <c r="B170" s="141">
        <v>0</v>
      </c>
      <c r="C170" s="142">
        <v>0</v>
      </c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6"/>
    </row>
    <row r="171" spans="1:20">
      <c r="A171" s="141">
        <v>0</v>
      </c>
      <c r="B171" s="141">
        <v>0</v>
      </c>
      <c r="C171" s="142">
        <v>0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6"/>
    </row>
    <row r="172" spans="1:20">
      <c r="A172" s="141">
        <v>0</v>
      </c>
      <c r="B172" s="141">
        <v>0</v>
      </c>
      <c r="C172" s="142">
        <v>0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6"/>
    </row>
    <row r="173" spans="1:20">
      <c r="A173" s="141">
        <v>0</v>
      </c>
      <c r="B173" s="141">
        <v>0</v>
      </c>
      <c r="C173" s="142">
        <v>0</v>
      </c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6"/>
    </row>
    <row r="174" spans="1:20">
      <c r="A174" s="141">
        <v>0</v>
      </c>
      <c r="B174" s="141">
        <v>0</v>
      </c>
      <c r="C174" s="142">
        <v>0</v>
      </c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6"/>
    </row>
    <row r="175" spans="1:20">
      <c r="A175" s="141">
        <v>0</v>
      </c>
      <c r="B175" s="141">
        <v>0</v>
      </c>
      <c r="C175" s="142">
        <v>0</v>
      </c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6"/>
    </row>
    <row r="176" spans="1:20">
      <c r="A176" s="141">
        <v>0</v>
      </c>
      <c r="B176" s="141">
        <v>0</v>
      </c>
      <c r="C176" s="142">
        <v>0</v>
      </c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6"/>
    </row>
    <row r="177" spans="1:20">
      <c r="A177" s="141">
        <v>0</v>
      </c>
      <c r="B177" s="141">
        <v>0</v>
      </c>
      <c r="C177" s="142">
        <v>0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6"/>
    </row>
    <row r="178" spans="1:20">
      <c r="A178" s="141">
        <v>0</v>
      </c>
      <c r="B178" s="141">
        <v>0</v>
      </c>
      <c r="C178" s="142">
        <v>0</v>
      </c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6"/>
    </row>
    <row r="179" spans="1:20">
      <c r="A179" s="141">
        <v>0</v>
      </c>
      <c r="B179" s="141">
        <v>0</v>
      </c>
      <c r="C179" s="142">
        <v>0</v>
      </c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6"/>
    </row>
    <row r="180" spans="1:20">
      <c r="A180" s="141">
        <v>0</v>
      </c>
      <c r="B180" s="141">
        <v>0</v>
      </c>
      <c r="C180" s="142">
        <v>0</v>
      </c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6"/>
    </row>
    <row r="181" spans="1:20">
      <c r="A181" s="141">
        <v>0</v>
      </c>
      <c r="B181" s="141">
        <v>0</v>
      </c>
      <c r="C181" s="142">
        <v>0</v>
      </c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6"/>
    </row>
    <row r="182" spans="1:20">
      <c r="A182" s="141">
        <v>0</v>
      </c>
      <c r="B182" s="141">
        <v>0</v>
      </c>
      <c r="C182" s="142">
        <v>0</v>
      </c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6"/>
    </row>
    <row r="183" spans="1:20">
      <c r="A183" s="141">
        <v>0</v>
      </c>
      <c r="B183" s="141">
        <v>0</v>
      </c>
      <c r="C183" s="142">
        <v>0</v>
      </c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6"/>
    </row>
    <row r="184" spans="1:20">
      <c r="A184" s="141">
        <v>0</v>
      </c>
      <c r="B184" s="141">
        <v>0</v>
      </c>
      <c r="C184" s="142">
        <v>0</v>
      </c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6"/>
    </row>
    <row r="185" spans="1:20">
      <c r="A185" s="141">
        <v>0</v>
      </c>
      <c r="B185" s="141">
        <v>0</v>
      </c>
      <c r="C185" s="142">
        <v>0</v>
      </c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6"/>
    </row>
    <row r="186" spans="1:20">
      <c r="A186" s="141">
        <v>0</v>
      </c>
      <c r="B186" s="141">
        <v>0</v>
      </c>
      <c r="C186" s="142">
        <v>0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6"/>
    </row>
    <row r="187" spans="1:20">
      <c r="A187" s="141">
        <v>0</v>
      </c>
      <c r="B187" s="141">
        <v>0</v>
      </c>
      <c r="C187" s="142">
        <v>0</v>
      </c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6"/>
    </row>
    <row r="188" spans="1:20">
      <c r="A188" s="141">
        <v>0</v>
      </c>
      <c r="B188" s="141">
        <v>0</v>
      </c>
      <c r="C188" s="142">
        <v>0</v>
      </c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6"/>
    </row>
    <row r="189" spans="1:20">
      <c r="A189" s="141">
        <v>0</v>
      </c>
      <c r="B189" s="141">
        <v>0</v>
      </c>
      <c r="C189" s="142">
        <v>0</v>
      </c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6"/>
    </row>
    <row r="190" spans="1:20">
      <c r="A190" s="141">
        <v>0</v>
      </c>
      <c r="B190" s="141">
        <v>0</v>
      </c>
      <c r="C190" s="142">
        <v>0</v>
      </c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6"/>
    </row>
    <row r="191" spans="1:20">
      <c r="A191" s="141">
        <v>0</v>
      </c>
      <c r="B191" s="141">
        <v>0</v>
      </c>
      <c r="C191" s="142">
        <v>0</v>
      </c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6"/>
    </row>
    <row r="192" spans="1:20">
      <c r="A192" s="141">
        <v>0</v>
      </c>
      <c r="B192" s="141">
        <v>0</v>
      </c>
      <c r="C192" s="142">
        <v>0</v>
      </c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6"/>
    </row>
    <row r="193" spans="1:20">
      <c r="A193" s="141">
        <v>0</v>
      </c>
      <c r="B193" s="141">
        <v>0</v>
      </c>
      <c r="C193" s="142">
        <v>0</v>
      </c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6"/>
    </row>
    <row r="194" spans="1:20">
      <c r="A194" s="141">
        <v>0</v>
      </c>
      <c r="B194" s="141">
        <v>0</v>
      </c>
      <c r="C194" s="142">
        <v>0</v>
      </c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6"/>
    </row>
    <row r="195" spans="1:20">
      <c r="A195" s="141">
        <v>0</v>
      </c>
      <c r="B195" s="141">
        <v>0</v>
      </c>
      <c r="C195" s="142">
        <v>0</v>
      </c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6"/>
    </row>
    <row r="196" spans="1:20">
      <c r="A196" s="141">
        <v>0</v>
      </c>
      <c r="B196" s="141">
        <v>0</v>
      </c>
      <c r="C196" s="142">
        <v>0</v>
      </c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6"/>
    </row>
    <row r="197" spans="1:20">
      <c r="A197" s="141">
        <v>0</v>
      </c>
      <c r="B197" s="141">
        <v>0</v>
      </c>
      <c r="C197" s="142">
        <v>0</v>
      </c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6"/>
    </row>
    <row r="198" spans="1:20">
      <c r="A198" s="141">
        <v>0</v>
      </c>
      <c r="B198" s="141">
        <v>0</v>
      </c>
      <c r="C198" s="142">
        <v>0</v>
      </c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6"/>
    </row>
    <row r="199" spans="1:20">
      <c r="A199" s="141">
        <v>0</v>
      </c>
      <c r="B199" s="141">
        <v>0</v>
      </c>
      <c r="C199" s="142">
        <v>0</v>
      </c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6"/>
    </row>
    <row r="200" spans="1:20">
      <c r="A200" s="141">
        <v>0</v>
      </c>
      <c r="B200" s="141">
        <v>0</v>
      </c>
      <c r="C200" s="142">
        <v>0</v>
      </c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6"/>
    </row>
    <row r="201" spans="1:20">
      <c r="A201" s="141">
        <v>0</v>
      </c>
      <c r="B201" s="141">
        <v>0</v>
      </c>
      <c r="C201" s="142">
        <v>0</v>
      </c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6"/>
    </row>
    <row r="202" spans="1:20">
      <c r="A202" s="141">
        <v>0</v>
      </c>
      <c r="B202" s="141">
        <v>0</v>
      </c>
      <c r="C202" s="142">
        <v>0</v>
      </c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6"/>
    </row>
    <row r="203" spans="1:20">
      <c r="A203" s="141">
        <v>0</v>
      </c>
      <c r="B203" s="141">
        <v>0</v>
      </c>
      <c r="C203" s="142">
        <v>0</v>
      </c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6"/>
    </row>
    <row r="204" spans="1:20">
      <c r="A204" s="141">
        <v>0</v>
      </c>
      <c r="B204" s="141">
        <v>0</v>
      </c>
      <c r="C204" s="142">
        <v>0</v>
      </c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6"/>
    </row>
    <row r="205" spans="1:20">
      <c r="A205" s="141">
        <v>0</v>
      </c>
      <c r="B205" s="141">
        <v>0</v>
      </c>
      <c r="C205" s="142">
        <v>0</v>
      </c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6"/>
    </row>
    <row r="206" spans="1:20">
      <c r="A206" s="141">
        <v>0</v>
      </c>
      <c r="B206" s="141">
        <v>0</v>
      </c>
      <c r="C206" s="142">
        <v>0</v>
      </c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6"/>
    </row>
    <row r="207" spans="1:20">
      <c r="A207" s="141">
        <v>0</v>
      </c>
      <c r="B207" s="141">
        <v>0</v>
      </c>
      <c r="C207" s="142">
        <v>0</v>
      </c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6"/>
    </row>
    <row r="208" spans="1:20">
      <c r="A208" s="141">
        <v>0</v>
      </c>
      <c r="B208" s="141">
        <v>0</v>
      </c>
      <c r="C208" s="142">
        <v>0</v>
      </c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6"/>
    </row>
    <row r="209" spans="1:20">
      <c r="A209" s="141">
        <v>0</v>
      </c>
      <c r="B209" s="141">
        <v>0</v>
      </c>
      <c r="C209" s="142">
        <v>0</v>
      </c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6"/>
    </row>
    <row r="210" spans="1:20">
      <c r="A210" s="141">
        <v>0</v>
      </c>
      <c r="B210" s="141">
        <v>0</v>
      </c>
      <c r="C210" s="142">
        <v>0</v>
      </c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6"/>
    </row>
    <row r="211" spans="1:20">
      <c r="A211" s="141">
        <v>0</v>
      </c>
      <c r="B211" s="141">
        <v>0</v>
      </c>
      <c r="C211" s="142">
        <v>0</v>
      </c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6"/>
    </row>
    <row r="212" spans="1:20">
      <c r="A212" s="141">
        <v>0</v>
      </c>
      <c r="B212" s="141">
        <v>0</v>
      </c>
      <c r="C212" s="142">
        <v>0</v>
      </c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6"/>
    </row>
    <row r="213" spans="1:20">
      <c r="A213" s="141">
        <v>0</v>
      </c>
      <c r="B213" s="141">
        <v>0</v>
      </c>
      <c r="C213" s="142">
        <v>0</v>
      </c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6"/>
    </row>
    <row r="214" spans="1:20">
      <c r="A214" s="141">
        <v>0</v>
      </c>
      <c r="B214" s="141">
        <v>0</v>
      </c>
      <c r="C214" s="142">
        <v>0</v>
      </c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6"/>
    </row>
    <row r="215" spans="1:20">
      <c r="A215" s="141">
        <v>0</v>
      </c>
      <c r="B215" s="141">
        <v>0</v>
      </c>
      <c r="C215" s="142">
        <v>0</v>
      </c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6"/>
    </row>
    <row r="216" spans="1:20">
      <c r="A216" s="141">
        <v>0</v>
      </c>
      <c r="B216" s="141">
        <v>0</v>
      </c>
      <c r="C216" s="142">
        <v>0</v>
      </c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6"/>
    </row>
    <row r="217" spans="1:20">
      <c r="A217" s="141">
        <v>0</v>
      </c>
      <c r="B217" s="141">
        <v>0</v>
      </c>
      <c r="C217" s="142">
        <v>0</v>
      </c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6"/>
    </row>
    <row r="218" spans="1:20">
      <c r="A218" s="141">
        <v>0</v>
      </c>
      <c r="B218" s="141">
        <v>0</v>
      </c>
      <c r="C218" s="142">
        <v>0</v>
      </c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6"/>
    </row>
    <row r="219" spans="1:20">
      <c r="A219" s="141">
        <v>0</v>
      </c>
      <c r="B219" s="141">
        <v>0</v>
      </c>
      <c r="C219" s="142">
        <v>0</v>
      </c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6"/>
    </row>
    <row r="220" spans="1:20">
      <c r="A220" s="141">
        <v>0</v>
      </c>
      <c r="B220" s="141">
        <v>0</v>
      </c>
      <c r="C220" s="142">
        <v>0</v>
      </c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6"/>
    </row>
    <row r="221" spans="1:20">
      <c r="A221" s="141">
        <v>0</v>
      </c>
      <c r="B221" s="141">
        <v>0</v>
      </c>
      <c r="C221" s="142">
        <v>0</v>
      </c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6"/>
    </row>
    <row r="222" spans="1:20">
      <c r="A222" s="141">
        <v>0</v>
      </c>
      <c r="B222" s="141">
        <v>0</v>
      </c>
      <c r="C222" s="142">
        <v>0</v>
      </c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6"/>
    </row>
    <row r="223" spans="1:20">
      <c r="A223" s="141">
        <v>0</v>
      </c>
      <c r="B223" s="141">
        <v>0</v>
      </c>
      <c r="C223" s="142">
        <v>0</v>
      </c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6"/>
    </row>
    <row r="224" spans="1:20">
      <c r="A224" s="141">
        <v>0</v>
      </c>
      <c r="B224" s="141">
        <v>0</v>
      </c>
      <c r="C224" s="142">
        <v>0</v>
      </c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6"/>
    </row>
    <row r="225" spans="1:20">
      <c r="A225" s="141">
        <v>0</v>
      </c>
      <c r="B225" s="141">
        <v>0</v>
      </c>
      <c r="C225" s="142">
        <v>0</v>
      </c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6"/>
    </row>
    <row r="226" spans="1:20">
      <c r="A226" s="141">
        <v>0</v>
      </c>
      <c r="B226" s="141">
        <v>0</v>
      </c>
      <c r="C226" s="142">
        <v>0</v>
      </c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6"/>
    </row>
    <row r="227" spans="1:20">
      <c r="A227" s="141">
        <v>0</v>
      </c>
      <c r="B227" s="141">
        <v>0</v>
      </c>
      <c r="C227" s="142">
        <v>0</v>
      </c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6"/>
    </row>
    <row r="228" spans="1:20">
      <c r="A228" s="141">
        <v>0</v>
      </c>
      <c r="B228" s="141">
        <v>0</v>
      </c>
      <c r="C228" s="142">
        <v>0</v>
      </c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6"/>
    </row>
    <row r="229" spans="1:20">
      <c r="A229" s="141">
        <v>0</v>
      </c>
      <c r="B229" s="141">
        <v>0</v>
      </c>
      <c r="C229" s="142">
        <v>0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6"/>
    </row>
    <row r="230" spans="1:20">
      <c r="A230" s="141">
        <v>0</v>
      </c>
      <c r="B230" s="141">
        <v>0</v>
      </c>
      <c r="C230" s="142">
        <v>0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6"/>
    </row>
    <row r="231" spans="1:20">
      <c r="A231" s="141">
        <v>0</v>
      </c>
      <c r="B231" s="141">
        <v>0</v>
      </c>
      <c r="C231" s="142">
        <v>0</v>
      </c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6"/>
    </row>
    <row r="232" spans="1:20">
      <c r="A232" s="141">
        <v>0</v>
      </c>
      <c r="B232" s="141">
        <v>0</v>
      </c>
      <c r="C232" s="142">
        <v>0</v>
      </c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6"/>
    </row>
    <row r="233" spans="1:20">
      <c r="A233" s="141">
        <v>0</v>
      </c>
      <c r="B233" s="141">
        <v>0</v>
      </c>
      <c r="C233" s="142">
        <v>0</v>
      </c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6"/>
    </row>
    <row r="234" spans="1:20">
      <c r="A234" s="141">
        <v>0</v>
      </c>
      <c r="B234" s="141">
        <v>0</v>
      </c>
      <c r="C234" s="142">
        <v>0</v>
      </c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6"/>
    </row>
    <row r="235" spans="1:20">
      <c r="A235" s="141">
        <v>0</v>
      </c>
      <c r="B235" s="141">
        <v>0</v>
      </c>
      <c r="C235" s="142">
        <v>0</v>
      </c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6"/>
    </row>
    <row r="236" spans="1:20">
      <c r="A236" s="141">
        <v>0</v>
      </c>
      <c r="B236" s="141">
        <v>0</v>
      </c>
      <c r="C236" s="142">
        <v>0</v>
      </c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6"/>
    </row>
    <row r="237" spans="1:20">
      <c r="A237" s="141">
        <v>0</v>
      </c>
      <c r="B237" s="141">
        <v>0</v>
      </c>
      <c r="C237" s="142">
        <v>0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6"/>
    </row>
    <row r="238" spans="1:20">
      <c r="A238" s="141">
        <v>0</v>
      </c>
      <c r="B238" s="141">
        <v>0</v>
      </c>
      <c r="C238" s="142">
        <v>0</v>
      </c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P238" s="144"/>
      <c r="Q238" s="144"/>
      <c r="R238" s="144"/>
      <c r="S238" s="144"/>
      <c r="T238" s="146"/>
    </row>
    <row r="239" spans="1:20">
      <c r="A239" s="141">
        <v>0</v>
      </c>
      <c r="B239" s="141">
        <v>0</v>
      </c>
      <c r="C239" s="142">
        <v>0</v>
      </c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P239" s="144"/>
      <c r="Q239" s="144"/>
      <c r="R239" s="144"/>
      <c r="S239" s="144"/>
      <c r="T239" s="146"/>
    </row>
    <row r="240" spans="1:20">
      <c r="A240" s="141">
        <v>0</v>
      </c>
      <c r="B240" s="141">
        <v>0</v>
      </c>
      <c r="C240" s="142">
        <v>0</v>
      </c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146"/>
    </row>
    <row r="241" spans="1:20">
      <c r="A241" s="141">
        <v>0</v>
      </c>
      <c r="B241" s="141">
        <v>0</v>
      </c>
      <c r="C241" s="142">
        <v>0</v>
      </c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146"/>
    </row>
    <row r="242" spans="1:20">
      <c r="A242" s="141">
        <v>0</v>
      </c>
      <c r="B242" s="141">
        <v>0</v>
      </c>
      <c r="C242" s="142">
        <v>0</v>
      </c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146"/>
    </row>
    <row r="243" spans="1:20">
      <c r="A243" s="141">
        <v>0</v>
      </c>
      <c r="B243" s="141">
        <v>0</v>
      </c>
      <c r="C243" s="142">
        <v>0</v>
      </c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146"/>
    </row>
    <row r="244" spans="1:20">
      <c r="A244" s="141">
        <v>0</v>
      </c>
      <c r="B244" s="141">
        <v>0</v>
      </c>
      <c r="C244" s="142">
        <v>0</v>
      </c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146"/>
    </row>
    <row r="245" spans="1:20">
      <c r="A245" s="141">
        <v>0</v>
      </c>
      <c r="B245" s="141">
        <v>0</v>
      </c>
      <c r="C245" s="142">
        <v>0</v>
      </c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146"/>
    </row>
    <row r="246" spans="1:20">
      <c r="A246" s="141">
        <v>0</v>
      </c>
      <c r="B246" s="141">
        <v>0</v>
      </c>
      <c r="C246" s="142">
        <v>0</v>
      </c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146"/>
    </row>
    <row r="247" spans="1:20">
      <c r="A247" s="141">
        <v>0</v>
      </c>
      <c r="B247" s="141">
        <v>0</v>
      </c>
      <c r="C247" s="142">
        <v>0</v>
      </c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146"/>
    </row>
    <row r="248" spans="1:20">
      <c r="A248" s="141">
        <v>0</v>
      </c>
      <c r="B248" s="141">
        <v>0</v>
      </c>
      <c r="C248" s="142">
        <v>0</v>
      </c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  <c r="P248" s="144"/>
      <c r="Q248" s="144"/>
      <c r="R248" s="144"/>
      <c r="S248" s="144"/>
      <c r="T248" s="146"/>
    </row>
    <row r="249" spans="1:20">
      <c r="A249" s="141">
        <v>0</v>
      </c>
      <c r="B249" s="141">
        <v>0</v>
      </c>
      <c r="C249" s="142">
        <v>0</v>
      </c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P249" s="144"/>
      <c r="Q249" s="144"/>
      <c r="R249" s="144"/>
      <c r="S249" s="144"/>
      <c r="T249" s="146"/>
    </row>
    <row r="250" spans="1:20">
      <c r="A250" s="141">
        <v>0</v>
      </c>
      <c r="B250" s="141">
        <v>0</v>
      </c>
      <c r="C250" s="142">
        <v>0</v>
      </c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  <c r="P250" s="144"/>
      <c r="Q250" s="144"/>
      <c r="R250" s="144"/>
      <c r="S250" s="144"/>
      <c r="T250" s="146"/>
    </row>
    <row r="251" spans="1:20">
      <c r="A251" s="141">
        <v>0</v>
      </c>
      <c r="B251" s="141">
        <v>0</v>
      </c>
      <c r="C251" s="142">
        <v>0</v>
      </c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P251" s="144"/>
      <c r="Q251" s="144"/>
      <c r="R251" s="144"/>
      <c r="S251" s="144"/>
      <c r="T251" s="146"/>
    </row>
    <row r="252" spans="1:20">
      <c r="A252" s="141">
        <v>0</v>
      </c>
      <c r="B252" s="141">
        <v>0</v>
      </c>
      <c r="C252" s="142">
        <v>0</v>
      </c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P252" s="144"/>
      <c r="Q252" s="144"/>
      <c r="R252" s="144"/>
      <c r="S252" s="144"/>
      <c r="T252" s="146"/>
    </row>
    <row r="253" spans="1:20">
      <c r="A253" s="141">
        <v>0</v>
      </c>
      <c r="B253" s="141">
        <v>0</v>
      </c>
      <c r="C253" s="142">
        <v>0</v>
      </c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146"/>
    </row>
    <row r="254" spans="1:20">
      <c r="A254" s="141">
        <v>0</v>
      </c>
      <c r="B254" s="141">
        <v>0</v>
      </c>
      <c r="C254" s="142">
        <v>0</v>
      </c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P254" s="144"/>
      <c r="Q254" s="144"/>
      <c r="R254" s="144"/>
      <c r="S254" s="144"/>
      <c r="T254" s="146"/>
    </row>
    <row r="255" spans="1:20">
      <c r="A255" s="141">
        <v>0</v>
      </c>
      <c r="B255" s="141">
        <v>0</v>
      </c>
      <c r="C255" s="142">
        <v>0</v>
      </c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P255" s="144"/>
      <c r="Q255" s="144"/>
      <c r="R255" s="144"/>
      <c r="S255" s="144"/>
      <c r="T255" s="146"/>
    </row>
    <row r="256" spans="1:20">
      <c r="A256" s="141">
        <v>0</v>
      </c>
      <c r="B256" s="141">
        <v>0</v>
      </c>
      <c r="C256" s="142">
        <v>0</v>
      </c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  <c r="P256" s="144"/>
      <c r="Q256" s="144"/>
      <c r="R256" s="144"/>
      <c r="S256" s="144"/>
      <c r="T256" s="146"/>
    </row>
    <row r="257" spans="1:20">
      <c r="A257" s="141">
        <v>0</v>
      </c>
      <c r="B257" s="141">
        <v>0</v>
      </c>
      <c r="C257" s="142">
        <v>0</v>
      </c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P257" s="144"/>
      <c r="Q257" s="144"/>
      <c r="R257" s="144"/>
      <c r="S257" s="144"/>
      <c r="T257" s="146"/>
    </row>
    <row r="258" spans="1:20">
      <c r="A258" s="141">
        <v>0</v>
      </c>
      <c r="B258" s="141">
        <v>0</v>
      </c>
      <c r="C258" s="142">
        <v>0</v>
      </c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  <c r="P258" s="144"/>
      <c r="Q258" s="144"/>
      <c r="R258" s="144"/>
      <c r="S258" s="144"/>
      <c r="T258" s="146"/>
    </row>
    <row r="259" spans="1:20">
      <c r="A259" s="141">
        <v>0</v>
      </c>
      <c r="B259" s="141">
        <v>0</v>
      </c>
      <c r="C259" s="142">
        <v>0</v>
      </c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  <c r="P259" s="144"/>
      <c r="Q259" s="144"/>
      <c r="R259" s="144"/>
      <c r="S259" s="144"/>
      <c r="T259" s="146"/>
    </row>
    <row r="260" spans="1:20">
      <c r="A260" s="141">
        <v>0</v>
      </c>
      <c r="B260" s="141">
        <v>0</v>
      </c>
      <c r="C260" s="142">
        <v>0</v>
      </c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  <c r="P260" s="144"/>
      <c r="Q260" s="144"/>
      <c r="R260" s="144"/>
      <c r="S260" s="144"/>
      <c r="T260" s="146"/>
    </row>
    <row r="261" spans="1:20">
      <c r="A261" s="141">
        <v>0</v>
      </c>
      <c r="B261" s="141">
        <v>0</v>
      </c>
      <c r="C261" s="142">
        <v>0</v>
      </c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  <c r="P261" s="144"/>
      <c r="Q261" s="144"/>
      <c r="R261" s="144"/>
      <c r="S261" s="144"/>
      <c r="T261" s="146"/>
    </row>
    <row r="262" spans="1:20">
      <c r="A262" s="141">
        <v>0</v>
      </c>
      <c r="B262" s="141">
        <v>0</v>
      </c>
      <c r="C262" s="142">
        <v>0</v>
      </c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  <c r="P262" s="144"/>
      <c r="Q262" s="144"/>
      <c r="R262" s="144"/>
      <c r="S262" s="144"/>
      <c r="T262" s="146"/>
    </row>
    <row r="263" spans="1:20">
      <c r="A263" s="141">
        <v>0</v>
      </c>
      <c r="B263" s="141">
        <v>0</v>
      </c>
      <c r="C263" s="142">
        <v>0</v>
      </c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  <c r="P263" s="144"/>
      <c r="Q263" s="144"/>
      <c r="R263" s="144"/>
      <c r="S263" s="144"/>
      <c r="T263" s="146"/>
    </row>
    <row r="264" spans="1:20">
      <c r="A264" s="141">
        <v>0</v>
      </c>
      <c r="B264" s="141">
        <v>0</v>
      </c>
      <c r="C264" s="142">
        <v>0</v>
      </c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P264" s="144"/>
      <c r="Q264" s="144"/>
      <c r="R264" s="144"/>
      <c r="S264" s="144"/>
      <c r="T264" s="146"/>
    </row>
    <row r="265" spans="1:20">
      <c r="A265" s="141">
        <v>0</v>
      </c>
      <c r="B265" s="141">
        <v>0</v>
      </c>
      <c r="C265" s="142">
        <v>0</v>
      </c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146"/>
    </row>
    <row r="266" spans="1:20">
      <c r="A266" s="141">
        <v>0</v>
      </c>
      <c r="B266" s="141">
        <v>0</v>
      </c>
      <c r="C266" s="142">
        <v>0</v>
      </c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  <c r="P266" s="144"/>
      <c r="Q266" s="144"/>
      <c r="R266" s="144"/>
      <c r="S266" s="144"/>
      <c r="T266" s="146"/>
    </row>
    <row r="267" spans="1:20">
      <c r="A267" s="141">
        <v>0</v>
      </c>
      <c r="B267" s="141">
        <v>0</v>
      </c>
      <c r="C267" s="142">
        <v>0</v>
      </c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  <c r="P267" s="144"/>
      <c r="Q267" s="144"/>
      <c r="R267" s="144"/>
      <c r="S267" s="144"/>
      <c r="T267" s="146"/>
    </row>
    <row r="268" spans="1:20">
      <c r="A268" s="141">
        <v>0</v>
      </c>
      <c r="B268" s="141">
        <v>0</v>
      </c>
      <c r="C268" s="142">
        <v>0</v>
      </c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  <c r="S268" s="144"/>
      <c r="T268" s="146"/>
    </row>
    <row r="269" spans="1:20">
      <c r="A269" s="141">
        <v>0</v>
      </c>
      <c r="B269" s="141">
        <v>0</v>
      </c>
      <c r="C269" s="142">
        <v>0</v>
      </c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6"/>
    </row>
    <row r="270" spans="1:20">
      <c r="A270" s="141">
        <v>0</v>
      </c>
      <c r="B270" s="141">
        <v>0</v>
      </c>
      <c r="C270" s="142">
        <v>0</v>
      </c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6"/>
    </row>
    <row r="271" spans="1:20">
      <c r="A271" s="141">
        <v>0</v>
      </c>
      <c r="B271" s="141">
        <v>0</v>
      </c>
      <c r="C271" s="142">
        <v>0</v>
      </c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6"/>
    </row>
    <row r="272" spans="1:20">
      <c r="A272" s="141">
        <v>0</v>
      </c>
      <c r="B272" s="141">
        <v>0</v>
      </c>
      <c r="C272" s="142">
        <v>0</v>
      </c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6"/>
    </row>
    <row r="273" spans="1:20">
      <c r="A273" s="141">
        <v>0</v>
      </c>
      <c r="B273" s="141">
        <v>0</v>
      </c>
      <c r="C273" s="142">
        <v>0</v>
      </c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6"/>
    </row>
    <row r="274" spans="1:20">
      <c r="A274" s="141">
        <v>0</v>
      </c>
      <c r="B274" s="141">
        <v>0</v>
      </c>
      <c r="C274" s="142">
        <v>0</v>
      </c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6"/>
    </row>
    <row r="275" spans="1:20">
      <c r="A275" s="141">
        <v>0</v>
      </c>
      <c r="B275" s="141">
        <v>0</v>
      </c>
      <c r="C275" s="142">
        <v>0</v>
      </c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6"/>
    </row>
    <row r="276" spans="1:20">
      <c r="A276" s="141">
        <v>0</v>
      </c>
      <c r="B276" s="141">
        <v>0</v>
      </c>
      <c r="C276" s="142">
        <v>0</v>
      </c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6"/>
    </row>
    <row r="277" spans="1:20">
      <c r="A277" s="141">
        <v>0</v>
      </c>
      <c r="B277" s="141">
        <v>0</v>
      </c>
      <c r="C277" s="142">
        <v>0</v>
      </c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6"/>
    </row>
    <row r="278" spans="1:20">
      <c r="A278" s="141">
        <v>0</v>
      </c>
      <c r="B278" s="141">
        <v>0</v>
      </c>
      <c r="C278" s="142">
        <v>0</v>
      </c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6"/>
    </row>
    <row r="279" spans="1:20">
      <c r="A279" s="141">
        <v>0</v>
      </c>
      <c r="B279" s="141">
        <v>0</v>
      </c>
      <c r="C279" s="142">
        <v>0</v>
      </c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P279" s="144"/>
      <c r="Q279" s="144"/>
      <c r="R279" s="144"/>
      <c r="S279" s="144"/>
      <c r="T279" s="146"/>
    </row>
    <row r="280" spans="1:20">
      <c r="A280" s="141">
        <v>0</v>
      </c>
      <c r="B280" s="141">
        <v>0</v>
      </c>
      <c r="C280" s="142">
        <v>0</v>
      </c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6"/>
    </row>
    <row r="281" spans="1:20">
      <c r="A281" s="141">
        <v>0</v>
      </c>
      <c r="B281" s="141">
        <v>0</v>
      </c>
      <c r="C281" s="142">
        <v>0</v>
      </c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6"/>
    </row>
    <row r="282" spans="1:20">
      <c r="A282" s="141">
        <v>0</v>
      </c>
      <c r="B282" s="141">
        <v>0</v>
      </c>
      <c r="C282" s="142">
        <v>0</v>
      </c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6"/>
    </row>
    <row r="283" spans="1:20">
      <c r="A283" s="141">
        <v>0</v>
      </c>
      <c r="B283" s="141">
        <v>0</v>
      </c>
      <c r="C283" s="142">
        <v>0</v>
      </c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6"/>
    </row>
    <row r="284" spans="1:20">
      <c r="A284" s="141">
        <v>0</v>
      </c>
      <c r="B284" s="141">
        <v>0</v>
      </c>
      <c r="C284" s="142">
        <v>0</v>
      </c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6"/>
    </row>
    <row r="285" spans="1:20">
      <c r="A285" s="141">
        <v>0</v>
      </c>
      <c r="B285" s="141">
        <v>0</v>
      </c>
      <c r="C285" s="142">
        <v>0</v>
      </c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6"/>
    </row>
    <row r="286" spans="1:20">
      <c r="A286" s="141">
        <v>0</v>
      </c>
      <c r="B286" s="141">
        <v>0</v>
      </c>
      <c r="C286" s="142">
        <v>0</v>
      </c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6"/>
    </row>
    <row r="287" spans="1:20">
      <c r="A287" s="141">
        <v>0</v>
      </c>
      <c r="B287" s="141">
        <v>0</v>
      </c>
      <c r="C287" s="142">
        <v>0</v>
      </c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6"/>
    </row>
    <row r="288" spans="1:20">
      <c r="A288" s="141">
        <v>0</v>
      </c>
      <c r="B288" s="141">
        <v>0</v>
      </c>
      <c r="C288" s="142">
        <v>0</v>
      </c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6"/>
    </row>
    <row r="289" spans="1:20">
      <c r="A289" s="141">
        <v>0</v>
      </c>
      <c r="B289" s="141">
        <v>0</v>
      </c>
      <c r="C289" s="142">
        <v>0</v>
      </c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6"/>
    </row>
    <row r="290" spans="1:20">
      <c r="A290" s="141">
        <v>0</v>
      </c>
      <c r="B290" s="141">
        <v>0</v>
      </c>
      <c r="C290" s="142">
        <v>0</v>
      </c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6"/>
    </row>
    <row r="291" spans="1:20">
      <c r="A291" s="141">
        <v>0</v>
      </c>
      <c r="B291" s="141">
        <v>0</v>
      </c>
      <c r="C291" s="142">
        <v>0</v>
      </c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6"/>
    </row>
    <row r="292" spans="1:20">
      <c r="A292" s="141">
        <v>0</v>
      </c>
      <c r="B292" s="141">
        <v>0</v>
      </c>
      <c r="C292" s="142">
        <v>0</v>
      </c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44"/>
      <c r="Q292" s="144"/>
      <c r="R292" s="144"/>
      <c r="S292" s="144"/>
      <c r="T292" s="146"/>
    </row>
    <row r="293" spans="1:20">
      <c r="A293" s="141">
        <v>0</v>
      </c>
      <c r="B293" s="141">
        <v>0</v>
      </c>
      <c r="C293" s="142">
        <v>0</v>
      </c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6"/>
    </row>
    <row r="294" spans="1:20">
      <c r="A294" s="141">
        <v>0</v>
      </c>
      <c r="B294" s="141">
        <v>0</v>
      </c>
      <c r="C294" s="142">
        <v>0</v>
      </c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6"/>
    </row>
    <row r="295" spans="1:20">
      <c r="A295" s="141">
        <v>0</v>
      </c>
      <c r="B295" s="141">
        <v>0</v>
      </c>
      <c r="C295" s="142">
        <v>0</v>
      </c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6"/>
    </row>
    <row r="296" spans="1:20">
      <c r="A296" s="141">
        <v>0</v>
      </c>
      <c r="B296" s="141">
        <v>0</v>
      </c>
      <c r="C296" s="142">
        <v>0</v>
      </c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6"/>
    </row>
    <row r="297" spans="1:20">
      <c r="A297" s="141">
        <v>0</v>
      </c>
      <c r="B297" s="141">
        <v>0</v>
      </c>
      <c r="C297" s="142">
        <v>0</v>
      </c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6"/>
    </row>
    <row r="298" spans="1:20">
      <c r="A298" s="141">
        <v>0</v>
      </c>
      <c r="B298" s="141">
        <v>0</v>
      </c>
      <c r="C298" s="142">
        <v>0</v>
      </c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6"/>
    </row>
    <row r="299" spans="1:20">
      <c r="A299" s="141">
        <v>0</v>
      </c>
      <c r="B299" s="141">
        <v>0</v>
      </c>
      <c r="C299" s="142">
        <v>0</v>
      </c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6"/>
    </row>
    <row r="300" spans="1:20">
      <c r="A300" s="141">
        <v>0</v>
      </c>
      <c r="B300" s="141">
        <v>0</v>
      </c>
      <c r="C300" s="142">
        <v>0</v>
      </c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6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D31:H31 D32:I37">
    <cfRule type="expression" dxfId="96" priority="16">
      <formula>$C31="Modification MCC"</formula>
    </cfRule>
    <cfRule type="expression" dxfId="95" priority="17">
      <formula>$B31="Option"</formula>
    </cfRule>
    <cfRule type="expression" dxfId="94" priority="23">
      <formula>$C31="Modification"</formula>
    </cfRule>
    <cfRule type="expression" dxfId="93" priority="24">
      <formula>$C31="Création"</formula>
    </cfRule>
    <cfRule type="expression" dxfId="92" priority="25">
      <formula>$C31="Fermeture"</formula>
    </cfRule>
  </conditionalFormatting>
  <conditionalFormatting sqref="D27:I30">
    <cfRule type="expression" dxfId="91" priority="1">
      <formula>$C27="Modification MCC"</formula>
    </cfRule>
    <cfRule type="expression" dxfId="90" priority="2">
      <formula>$B27="Option"</formula>
    </cfRule>
    <cfRule type="expression" dxfId="89" priority="3">
      <formula>$C27="Modification"</formula>
    </cfRule>
    <cfRule type="expression" dxfId="88" priority="4">
      <formula>$C27="Création"</formula>
    </cfRule>
    <cfRule type="expression" dxfId="87" priority="5">
      <formula>$C27="Fermeture"</formula>
    </cfRule>
  </conditionalFormatting>
  <conditionalFormatting sqref="I31">
    <cfRule type="expression" dxfId="86" priority="18">
      <formula>$C30="Modification MCC"</formula>
    </cfRule>
    <cfRule type="expression" dxfId="85" priority="19">
      <formula>$B30="Option"</formula>
    </cfRule>
    <cfRule type="expression" dxfId="84" priority="20">
      <formula>$C30="Modification"</formula>
    </cfRule>
    <cfRule type="expression" dxfId="83" priority="21">
      <formula>$C30="Création"</formula>
    </cfRule>
    <cfRule type="expression" dxfId="82" priority="22">
      <formula>$C30="Fermeture"</formula>
    </cfRule>
  </conditionalFormatting>
  <dataValidations count="1">
    <dataValidation type="list" allowBlank="1" showInputMessage="1" showErrorMessage="1" sqref="E27:I37" xr:uid="{94652864-A797-B744-8009-4B8229436013}">
      <formula1>"OUI,NON"</formula1>
      <formula2>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03"/>
  <sheetViews>
    <sheetView zoomScale="75" zoomScaleNormal="75" workbookViewId="0">
      <selection activeCell="A36" sqref="A36"/>
    </sheetView>
  </sheetViews>
  <sheetFormatPr baseColWidth="10" defaultColWidth="11.5" defaultRowHeight="15"/>
  <cols>
    <col min="1" max="1" width="18.5" style="19" customWidth="1"/>
    <col min="2" max="2" width="53.5" style="19" customWidth="1"/>
    <col min="3" max="3" width="18" style="19" customWidth="1"/>
    <col min="4" max="4" width="15.6640625" style="19" customWidth="1"/>
    <col min="5" max="5" width="27.33203125" style="19" customWidth="1"/>
    <col min="6" max="6" width="24.6640625" style="19" customWidth="1"/>
    <col min="7" max="7" width="29.1640625" style="19" customWidth="1"/>
    <col min="8" max="8" width="35.83203125" style="19" customWidth="1"/>
    <col min="9" max="9" width="17" style="19" customWidth="1"/>
    <col min="10" max="10" width="14.33203125" style="19" customWidth="1"/>
    <col min="11" max="11" width="14.6640625" style="19" customWidth="1"/>
    <col min="12" max="13" width="21.6640625" style="19" customWidth="1"/>
    <col min="14" max="14" width="47.6640625" style="19" customWidth="1"/>
    <col min="15" max="15" width="54.1640625" style="19" customWidth="1"/>
  </cols>
  <sheetData>
    <row r="1" spans="1:10">
      <c r="A1" s="170"/>
      <c r="B1" s="170"/>
      <c r="C1" s="170"/>
      <c r="D1" s="170"/>
      <c r="E1" s="170"/>
      <c r="F1" s="170"/>
      <c r="G1" s="170"/>
      <c r="H1" s="170"/>
      <c r="I1" s="170"/>
      <c r="J1" s="170"/>
    </row>
    <row r="2" spans="1:10">
      <c r="A2" s="170"/>
      <c r="B2" s="170"/>
      <c r="C2" s="170"/>
      <c r="D2" s="170"/>
      <c r="E2" s="170"/>
      <c r="F2" s="170"/>
      <c r="G2" s="170"/>
      <c r="H2" s="170"/>
      <c r="I2" s="170"/>
      <c r="J2" s="170"/>
    </row>
    <row r="3" spans="1:10">
      <c r="A3" s="170"/>
      <c r="B3" s="170"/>
      <c r="C3" s="170"/>
      <c r="D3" s="170"/>
      <c r="E3" s="170"/>
      <c r="F3" s="170"/>
      <c r="G3" s="170"/>
      <c r="H3" s="170"/>
      <c r="I3" s="170"/>
      <c r="J3" s="170"/>
    </row>
    <row r="4" spans="1:10">
      <c r="A4" s="170"/>
      <c r="B4" s="170"/>
      <c r="C4" s="170"/>
      <c r="D4" s="170"/>
      <c r="E4" s="170"/>
      <c r="F4" s="170"/>
      <c r="G4" s="170"/>
      <c r="H4" s="170"/>
      <c r="I4" s="170"/>
      <c r="J4" s="170"/>
    </row>
    <row r="5" spans="1:10">
      <c r="A5" s="170"/>
      <c r="B5" s="170"/>
      <c r="C5" s="170"/>
      <c r="D5" s="170"/>
      <c r="E5" s="170"/>
      <c r="F5" s="170"/>
      <c r="G5" s="170"/>
      <c r="H5" s="170"/>
      <c r="I5" s="170"/>
      <c r="J5" s="170"/>
    </row>
    <row r="6" spans="1:10">
      <c r="A6" s="170"/>
      <c r="B6" s="170"/>
      <c r="C6" s="170"/>
      <c r="D6" s="170"/>
      <c r="E6" s="170"/>
      <c r="F6" s="170"/>
      <c r="G6" s="170"/>
      <c r="H6" s="170"/>
      <c r="I6" s="170"/>
      <c r="J6" s="170"/>
    </row>
    <row r="7" spans="1:10" ht="18" customHeight="1">
      <c r="A7" s="171" t="s">
        <v>199</v>
      </c>
      <c r="B7" s="172" t="str">
        <f>'Fiche Générale'!B3</f>
        <v>Portail_SHS</v>
      </c>
      <c r="C7" s="171" t="s">
        <v>200</v>
      </c>
      <c r="D7" s="171"/>
      <c r="E7" s="172" t="str">
        <f>'Fiche Générale'!B4</f>
        <v>Sciences de l'éducation et de la formation</v>
      </c>
      <c r="F7" s="172"/>
      <c r="G7" s="171" t="s">
        <v>201</v>
      </c>
      <c r="H7" s="157" t="str">
        <f>'Fiche Générale'!B5</f>
        <v>Code à créer dans Apogée</v>
      </c>
      <c r="I7" s="157"/>
      <c r="J7" s="157"/>
    </row>
    <row r="8" spans="1:10" ht="18" customHeight="1">
      <c r="A8" s="171"/>
      <c r="B8" s="172"/>
      <c r="C8" s="171"/>
      <c r="D8" s="171"/>
      <c r="E8" s="172"/>
      <c r="F8" s="172"/>
      <c r="G8" s="171"/>
      <c r="H8" s="157"/>
      <c r="I8" s="157"/>
      <c r="J8" s="157"/>
    </row>
    <row r="9" spans="1:10" ht="18" customHeight="1">
      <c r="A9" s="171"/>
      <c r="B9" s="172"/>
      <c r="C9" s="171"/>
      <c r="D9" s="171"/>
      <c r="E9" s="172"/>
      <c r="F9" s="172"/>
      <c r="G9" s="171"/>
      <c r="H9" s="157"/>
      <c r="I9" s="157"/>
      <c r="J9" s="157"/>
    </row>
    <row r="10" spans="1:10" ht="18" customHeight="1">
      <c r="A10" s="171"/>
      <c r="B10" s="172"/>
      <c r="C10" s="174" t="s">
        <v>202</v>
      </c>
      <c r="D10" s="174"/>
      <c r="E10" s="175">
        <f>'Fiche Générale'!B9</f>
        <v>0</v>
      </c>
      <c r="F10" s="175"/>
      <c r="G10" s="175"/>
      <c r="H10" s="175"/>
      <c r="I10" s="175"/>
      <c r="J10" s="175"/>
    </row>
    <row r="11" spans="1:10" ht="18" customHeight="1">
      <c r="A11" s="171"/>
      <c r="B11" s="172"/>
      <c r="C11" s="174"/>
      <c r="D11" s="174"/>
      <c r="E11" s="175"/>
      <c r="F11" s="175"/>
      <c r="G11" s="175"/>
      <c r="H11" s="175"/>
      <c r="I11" s="175"/>
      <c r="J11" s="175"/>
    </row>
    <row r="12" spans="1:10">
      <c r="C12" s="19" t="s">
        <v>189</v>
      </c>
    </row>
    <row r="13" spans="1:10">
      <c r="A13" s="167" t="s">
        <v>203</v>
      </c>
      <c r="B13" s="169" t="str">
        <f>'S3 Maquette'!B13</f>
        <v>2ème année de Portail</v>
      </c>
      <c r="C13" s="167" t="s">
        <v>205</v>
      </c>
      <c r="D13" s="167"/>
      <c r="E13" s="176" t="str">
        <f>'S3 Maquette'!E13</f>
        <v>HPSHS2 404</v>
      </c>
      <c r="F13" s="176"/>
      <c r="G13" s="167" t="s">
        <v>550</v>
      </c>
      <c r="H13" s="154">
        <f>Calcul!J7</f>
        <v>605</v>
      </c>
      <c r="I13" s="154"/>
      <c r="J13" s="90"/>
    </row>
    <row r="14" spans="1:10">
      <c r="A14" s="167"/>
      <c r="B14" s="169"/>
      <c r="C14" s="167"/>
      <c r="D14" s="167"/>
      <c r="E14" s="176"/>
      <c r="F14" s="176"/>
      <c r="G14" s="167"/>
      <c r="H14" s="154"/>
      <c r="I14" s="154"/>
      <c r="J14" s="90"/>
    </row>
    <row r="15" spans="1:10">
      <c r="A15" s="167" t="s">
        <v>208</v>
      </c>
      <c r="B15" s="169" t="s">
        <v>170</v>
      </c>
      <c r="C15" s="168" t="s">
        <v>209</v>
      </c>
      <c r="D15" s="168"/>
      <c r="E15" s="167" t="s">
        <v>617</v>
      </c>
      <c r="F15" s="167"/>
      <c r="G15" s="167" t="s">
        <v>428</v>
      </c>
      <c r="H15" s="221">
        <f>Calcul!J20</f>
        <v>280</v>
      </c>
      <c r="I15" s="221"/>
      <c r="J15" s="90"/>
    </row>
    <row r="16" spans="1:10">
      <c r="A16" s="167"/>
      <c r="B16" s="169"/>
      <c r="C16" s="168"/>
      <c r="D16" s="168"/>
      <c r="E16" s="167"/>
      <c r="F16" s="167"/>
      <c r="G16" s="167"/>
      <c r="H16" s="221"/>
      <c r="I16" s="221"/>
      <c r="J16" s="90"/>
    </row>
    <row r="17" spans="1:15">
      <c r="I17" s="22"/>
      <c r="J17" s="22"/>
      <c r="K17" s="22"/>
      <c r="L17" s="22"/>
      <c r="M17" s="22"/>
      <c r="N17" s="22"/>
    </row>
    <row r="18" spans="1:15" ht="48.75" customHeight="1">
      <c r="A18" s="23" t="s">
        <v>212</v>
      </c>
      <c r="B18" s="23" t="s">
        <v>213</v>
      </c>
      <c r="C18" s="23" t="s">
        <v>3</v>
      </c>
      <c r="D18" s="23" t="s">
        <v>214</v>
      </c>
      <c r="E18" s="23" t="s">
        <v>189</v>
      </c>
      <c r="F18" s="23" t="s">
        <v>5</v>
      </c>
      <c r="G18" s="23" t="s">
        <v>215</v>
      </c>
      <c r="H18" s="23" t="s">
        <v>106</v>
      </c>
      <c r="I18" s="23" t="s">
        <v>166</v>
      </c>
      <c r="J18" s="23" t="s">
        <v>171</v>
      </c>
      <c r="K18" s="23" t="s">
        <v>172</v>
      </c>
      <c r="L18" s="23" t="s">
        <v>216</v>
      </c>
      <c r="M18" s="23" t="s">
        <v>4</v>
      </c>
      <c r="N18" s="23" t="s">
        <v>217</v>
      </c>
      <c r="O18" s="24" t="s">
        <v>218</v>
      </c>
    </row>
    <row r="19" spans="1:15" ht="42.75" customHeight="1">
      <c r="A19" s="25">
        <v>0</v>
      </c>
      <c r="B19" s="26" t="s">
        <v>618</v>
      </c>
      <c r="C19" s="25" t="s">
        <v>11</v>
      </c>
      <c r="D19" s="25">
        <v>6</v>
      </c>
      <c r="E19" s="28"/>
      <c r="F19" s="28"/>
      <c r="G19" s="28"/>
      <c r="H19" s="27"/>
      <c r="I19" s="27"/>
      <c r="J19" s="27"/>
      <c r="K19" s="27"/>
      <c r="L19" s="27"/>
      <c r="M19" s="27"/>
      <c r="N19" s="28"/>
      <c r="O19" s="29"/>
    </row>
    <row r="20" spans="1:15" ht="42.75" customHeight="1">
      <c r="A20" s="25" t="s">
        <v>220</v>
      </c>
      <c r="B20" s="26" t="s">
        <v>619</v>
      </c>
      <c r="C20" s="25" t="s">
        <v>19</v>
      </c>
      <c r="D20" s="27"/>
      <c r="E20" s="28"/>
      <c r="F20" s="28"/>
      <c r="G20" s="28"/>
      <c r="H20" s="27"/>
      <c r="I20" s="27"/>
      <c r="J20" s="27"/>
      <c r="K20" s="27"/>
      <c r="L20" s="27"/>
      <c r="M20" s="27"/>
      <c r="N20" s="28"/>
      <c r="O20" s="29"/>
    </row>
    <row r="21" spans="1:15" ht="42.75" customHeight="1">
      <c r="A21" s="25" t="s">
        <v>222</v>
      </c>
      <c r="B21" s="26" t="s">
        <v>620</v>
      </c>
      <c r="C21" s="25" t="s">
        <v>19</v>
      </c>
      <c r="D21" s="27"/>
      <c r="E21" s="28"/>
      <c r="F21" s="28"/>
      <c r="G21" s="28"/>
      <c r="H21" s="27"/>
      <c r="I21" s="27"/>
      <c r="J21" s="27"/>
      <c r="K21" s="27"/>
      <c r="L21" s="27"/>
      <c r="M21" s="27"/>
      <c r="N21" s="28"/>
      <c r="O21" s="29"/>
    </row>
    <row r="22" spans="1:15" ht="42.75" customHeight="1">
      <c r="A22" s="25" t="s">
        <v>224</v>
      </c>
      <c r="B22" s="30" t="s">
        <v>621</v>
      </c>
      <c r="C22" s="25" t="s">
        <v>19</v>
      </c>
      <c r="D22" s="27"/>
      <c r="E22" s="28"/>
      <c r="F22" s="28"/>
      <c r="G22" s="28"/>
      <c r="H22" s="27"/>
      <c r="I22" s="27"/>
      <c r="J22" s="27"/>
      <c r="K22" s="27"/>
      <c r="L22" s="27"/>
      <c r="M22" s="27"/>
      <c r="N22" s="28"/>
      <c r="O22" s="29"/>
    </row>
    <row r="23" spans="1:15" ht="42.75" customHeight="1">
      <c r="A23" s="91"/>
      <c r="B23" s="30" t="s">
        <v>226</v>
      </c>
      <c r="C23" s="25" t="s">
        <v>29</v>
      </c>
      <c r="D23" s="27"/>
      <c r="E23" s="28"/>
      <c r="F23" s="28"/>
      <c r="G23" s="28"/>
      <c r="H23" s="27"/>
      <c r="I23" s="27"/>
      <c r="J23" s="27"/>
      <c r="K23" s="27"/>
      <c r="L23" s="27"/>
      <c r="M23" s="27"/>
      <c r="N23" s="28"/>
      <c r="O23" s="29"/>
    </row>
    <row r="24" spans="1:15" ht="42.75" customHeight="1">
      <c r="A24" s="25" t="s">
        <v>227</v>
      </c>
      <c r="B24" s="30" t="s">
        <v>622</v>
      </c>
      <c r="C24" s="25" t="s">
        <v>19</v>
      </c>
      <c r="D24" s="27"/>
      <c r="E24" s="28"/>
      <c r="F24" s="28"/>
      <c r="G24" s="28"/>
      <c r="H24" s="27"/>
      <c r="I24" s="27"/>
      <c r="J24" s="27"/>
      <c r="K24" s="27"/>
      <c r="L24" s="27"/>
      <c r="M24" s="27"/>
      <c r="N24" s="28"/>
      <c r="O24" s="29"/>
    </row>
    <row r="25" spans="1:15" ht="42.75" customHeight="1">
      <c r="A25" s="25" t="s">
        <v>229</v>
      </c>
      <c r="B25" s="30" t="s">
        <v>230</v>
      </c>
      <c r="C25" s="25" t="s">
        <v>19</v>
      </c>
      <c r="D25" s="27"/>
      <c r="E25" s="28"/>
      <c r="F25" s="28"/>
      <c r="G25" s="28"/>
      <c r="H25" s="27"/>
      <c r="I25" s="27"/>
      <c r="J25" s="27"/>
      <c r="K25" s="27"/>
      <c r="L25" s="27"/>
      <c r="M25" s="27"/>
      <c r="N25" s="28"/>
      <c r="O25" s="29"/>
    </row>
    <row r="26" spans="1:15" ht="42.75" customHeight="1">
      <c r="A26" s="25" t="s">
        <v>231</v>
      </c>
      <c r="B26" s="30" t="s">
        <v>232</v>
      </c>
      <c r="C26" s="25" t="s">
        <v>19</v>
      </c>
      <c r="D26" s="27"/>
      <c r="E26" s="28"/>
      <c r="F26" s="28"/>
      <c r="G26" s="28"/>
      <c r="H26" s="27"/>
      <c r="I26" s="27"/>
      <c r="J26" s="27"/>
      <c r="K26" s="27"/>
      <c r="L26" s="27"/>
      <c r="M26" s="27"/>
      <c r="N26" s="28"/>
      <c r="O26" s="29"/>
    </row>
    <row r="27" spans="1:15" s="93" customFormat="1" ht="42.75" customHeight="1">
      <c r="A27" s="94">
        <v>1</v>
      </c>
      <c r="B27" s="95" t="s">
        <v>674</v>
      </c>
      <c r="C27" s="96" t="s">
        <v>11</v>
      </c>
      <c r="D27" s="96">
        <v>6</v>
      </c>
      <c r="E27" s="97"/>
      <c r="F27" s="97"/>
      <c r="G27" s="97"/>
      <c r="H27" s="96"/>
      <c r="I27" s="96"/>
      <c r="J27" s="96"/>
      <c r="K27" s="96"/>
      <c r="L27" s="96"/>
      <c r="M27" s="96"/>
      <c r="N27" s="97" t="s">
        <v>675</v>
      </c>
      <c r="O27" s="97"/>
    </row>
    <row r="28" spans="1:15" s="93" customFormat="1" ht="42.75" customHeight="1">
      <c r="A28" s="94" t="s">
        <v>235</v>
      </c>
      <c r="B28" s="95" t="s">
        <v>680</v>
      </c>
      <c r="C28" s="96" t="s">
        <v>19</v>
      </c>
      <c r="D28" s="96"/>
      <c r="E28" s="97"/>
      <c r="F28" s="97"/>
      <c r="G28" s="97"/>
      <c r="H28" s="96"/>
      <c r="I28" s="96"/>
      <c r="J28" s="96">
        <v>60</v>
      </c>
      <c r="K28" s="96"/>
      <c r="L28" s="96"/>
      <c r="M28" s="96"/>
      <c r="N28" s="97" t="s">
        <v>675</v>
      </c>
      <c r="O28" s="97"/>
    </row>
    <row r="29" spans="1:15" s="93" customFormat="1" ht="42.75" customHeight="1">
      <c r="A29" s="94" t="s">
        <v>238</v>
      </c>
      <c r="B29" s="95" t="s">
        <v>690</v>
      </c>
      <c r="C29" s="96" t="s">
        <v>29</v>
      </c>
      <c r="D29" s="96"/>
      <c r="E29" s="97"/>
      <c r="F29" s="97"/>
      <c r="G29" s="97"/>
      <c r="H29" s="96"/>
      <c r="I29" s="96"/>
      <c r="J29" s="96"/>
      <c r="K29" s="96"/>
      <c r="L29" s="96"/>
      <c r="M29" s="96"/>
      <c r="N29" s="97"/>
      <c r="O29" s="97"/>
    </row>
    <row r="30" spans="1:15" s="93" customFormat="1" ht="42.75" customHeight="1">
      <c r="A30" s="98" t="s">
        <v>688</v>
      </c>
      <c r="B30" s="99" t="s">
        <v>682</v>
      </c>
      <c r="C30" s="96" t="s">
        <v>19</v>
      </c>
      <c r="D30" s="96"/>
      <c r="E30" s="97"/>
      <c r="F30" s="97"/>
      <c r="G30" s="97"/>
      <c r="H30" s="96"/>
      <c r="I30" s="96"/>
      <c r="J30" s="96">
        <v>30</v>
      </c>
      <c r="K30" s="96"/>
      <c r="L30" s="96"/>
      <c r="M30" s="96"/>
      <c r="N30" s="97" t="s">
        <v>675</v>
      </c>
      <c r="O30" s="97" t="s">
        <v>686</v>
      </c>
    </row>
    <row r="31" spans="1:15" s="93" customFormat="1" ht="42.75" customHeight="1">
      <c r="A31" s="98" t="s">
        <v>689</v>
      </c>
      <c r="B31" s="99" t="s">
        <v>683</v>
      </c>
      <c r="C31" s="96" t="s">
        <v>19</v>
      </c>
      <c r="D31" s="96"/>
      <c r="E31" s="97"/>
      <c r="F31" s="97"/>
      <c r="G31" s="97"/>
      <c r="H31" s="96"/>
      <c r="I31" s="96"/>
      <c r="J31" s="96">
        <v>30</v>
      </c>
      <c r="K31" s="96"/>
      <c r="L31" s="96"/>
      <c r="M31" s="96"/>
      <c r="N31" s="97" t="s">
        <v>675</v>
      </c>
      <c r="O31" s="97" t="s">
        <v>687</v>
      </c>
    </row>
    <row r="32" spans="1:15" s="93" customFormat="1" ht="42.75" customHeight="1">
      <c r="A32" s="98" t="s">
        <v>679</v>
      </c>
      <c r="B32" s="99" t="s">
        <v>681</v>
      </c>
      <c r="C32" s="96" t="s">
        <v>19</v>
      </c>
      <c r="D32" s="96"/>
      <c r="E32" s="97"/>
      <c r="F32" s="97"/>
      <c r="G32" s="97"/>
      <c r="H32" s="96"/>
      <c r="I32" s="96">
        <v>14</v>
      </c>
      <c r="J32" s="96"/>
      <c r="K32" s="96"/>
      <c r="L32" s="96"/>
      <c r="M32" s="96"/>
      <c r="N32" s="97" t="s">
        <v>675</v>
      </c>
      <c r="O32" s="97"/>
    </row>
    <row r="33" spans="1:15" ht="42.75" customHeight="1">
      <c r="A33" s="32">
        <v>2</v>
      </c>
      <c r="B33" s="33" t="s">
        <v>706</v>
      </c>
      <c r="C33" s="34" t="s">
        <v>11</v>
      </c>
      <c r="D33" s="34">
        <v>6</v>
      </c>
      <c r="E33" s="35"/>
      <c r="F33" s="35"/>
      <c r="G33" s="35" t="s">
        <v>624</v>
      </c>
      <c r="H33" s="34" t="s">
        <v>155</v>
      </c>
      <c r="I33" s="34"/>
      <c r="J33" s="34"/>
      <c r="K33" s="34"/>
      <c r="L33" s="34"/>
      <c r="M33" s="34"/>
      <c r="N33" s="35"/>
      <c r="O33" s="35"/>
    </row>
    <row r="34" spans="1:15" ht="42.75" customHeight="1">
      <c r="A34" s="36" t="s">
        <v>244</v>
      </c>
      <c r="B34" s="37" t="s">
        <v>625</v>
      </c>
      <c r="C34" s="34" t="s">
        <v>19</v>
      </c>
      <c r="D34" s="34">
        <v>3</v>
      </c>
      <c r="E34" s="35"/>
      <c r="F34" s="35"/>
      <c r="G34" s="35" t="s">
        <v>626</v>
      </c>
      <c r="H34" s="34"/>
      <c r="I34" s="34">
        <v>10</v>
      </c>
      <c r="J34" s="34">
        <v>20</v>
      </c>
      <c r="K34" s="34"/>
      <c r="L34" s="34"/>
      <c r="M34" s="34"/>
      <c r="N34" s="35"/>
      <c r="O34" s="35"/>
    </row>
    <row r="35" spans="1:15" ht="42.75" customHeight="1">
      <c r="A35" s="36" t="s">
        <v>247</v>
      </c>
      <c r="B35" s="37" t="s">
        <v>627</v>
      </c>
      <c r="C35" s="34" t="s">
        <v>19</v>
      </c>
      <c r="D35" s="34">
        <v>3</v>
      </c>
      <c r="E35" s="35"/>
      <c r="F35" s="35"/>
      <c r="G35" s="35" t="s">
        <v>628</v>
      </c>
      <c r="H35" s="34"/>
      <c r="I35" s="34">
        <v>10</v>
      </c>
      <c r="J35" s="34">
        <v>20</v>
      </c>
      <c r="K35" s="34"/>
      <c r="L35" s="34"/>
      <c r="M35" s="34"/>
      <c r="N35" s="35"/>
      <c r="O35" s="35"/>
    </row>
    <row r="36" spans="1:15" ht="42.75" customHeight="1">
      <c r="A36" s="94">
        <v>3</v>
      </c>
      <c r="B36" s="95" t="s">
        <v>707</v>
      </c>
      <c r="C36" s="34" t="s">
        <v>11</v>
      </c>
      <c r="D36" s="34">
        <v>6</v>
      </c>
      <c r="E36" s="35"/>
      <c r="F36" s="35"/>
      <c r="G36" s="35" t="s">
        <v>630</v>
      </c>
      <c r="H36" s="34"/>
      <c r="I36" s="34"/>
      <c r="J36" s="34"/>
      <c r="K36" s="34"/>
      <c r="L36" s="34"/>
      <c r="M36" s="34"/>
      <c r="N36" s="35"/>
      <c r="O36" s="35" t="s">
        <v>631</v>
      </c>
    </row>
    <row r="37" spans="1:15" ht="42.75" customHeight="1">
      <c r="A37" s="36" t="s">
        <v>254</v>
      </c>
      <c r="B37" s="37" t="s">
        <v>632</v>
      </c>
      <c r="C37" s="34" t="s">
        <v>19</v>
      </c>
      <c r="D37" s="34">
        <v>2</v>
      </c>
      <c r="E37" s="35"/>
      <c r="F37" s="35"/>
      <c r="G37" s="35" t="s">
        <v>633</v>
      </c>
      <c r="H37" s="34"/>
      <c r="I37" s="34">
        <v>20</v>
      </c>
      <c r="J37" s="34"/>
      <c r="K37" s="34"/>
      <c r="L37" s="34"/>
      <c r="M37" s="34"/>
      <c r="N37" s="35"/>
      <c r="O37" s="35"/>
    </row>
    <row r="38" spans="1:15" ht="42.75" customHeight="1">
      <c r="A38" s="36" t="s">
        <v>266</v>
      </c>
      <c r="B38" s="37" t="s">
        <v>634</v>
      </c>
      <c r="C38" s="34" t="s">
        <v>19</v>
      </c>
      <c r="D38" s="34">
        <v>2</v>
      </c>
      <c r="E38" s="35"/>
      <c r="F38" s="35"/>
      <c r="G38" s="35" t="s">
        <v>635</v>
      </c>
      <c r="H38" s="34" t="s">
        <v>155</v>
      </c>
      <c r="I38" s="34">
        <v>20</v>
      </c>
      <c r="J38" s="34"/>
      <c r="K38" s="34"/>
      <c r="L38" s="34"/>
      <c r="M38" s="34"/>
      <c r="N38" s="35"/>
      <c r="O38" s="35"/>
    </row>
    <row r="39" spans="1:15" ht="42.75" customHeight="1">
      <c r="A39" s="36" t="s">
        <v>574</v>
      </c>
      <c r="B39" s="37" t="s">
        <v>636</v>
      </c>
      <c r="C39" s="34" t="s">
        <v>19</v>
      </c>
      <c r="D39" s="34">
        <v>2</v>
      </c>
      <c r="E39" s="35"/>
      <c r="F39" s="35"/>
      <c r="G39" s="35" t="s">
        <v>637</v>
      </c>
      <c r="H39" s="34" t="s">
        <v>155</v>
      </c>
      <c r="I39" s="34">
        <v>20</v>
      </c>
      <c r="J39" s="34"/>
      <c r="K39" s="34"/>
      <c r="L39" s="34"/>
      <c r="M39" s="34"/>
      <c r="N39" s="35"/>
      <c r="O39" s="35"/>
    </row>
    <row r="40" spans="1:15" ht="42.75" customHeight="1">
      <c r="A40" s="32">
        <v>4</v>
      </c>
      <c r="B40" s="33" t="s">
        <v>577</v>
      </c>
      <c r="C40" s="34" t="s">
        <v>11</v>
      </c>
      <c r="D40" s="34">
        <v>6</v>
      </c>
      <c r="E40" s="35"/>
      <c r="F40" s="35"/>
      <c r="G40" s="35" t="s">
        <v>638</v>
      </c>
      <c r="H40" s="34"/>
      <c r="I40" s="34"/>
      <c r="J40" s="34"/>
      <c r="K40" s="34"/>
      <c r="L40" s="34"/>
      <c r="M40" s="34"/>
      <c r="N40" s="35"/>
      <c r="O40" s="35" t="s">
        <v>639</v>
      </c>
    </row>
    <row r="41" spans="1:15" ht="42.75" customHeight="1">
      <c r="A41" s="36"/>
      <c r="B41" s="37" t="s">
        <v>226</v>
      </c>
      <c r="C41" s="34" t="s">
        <v>29</v>
      </c>
      <c r="D41" s="34"/>
      <c r="E41" s="35"/>
      <c r="F41" s="35"/>
      <c r="G41" s="35"/>
      <c r="H41" s="34"/>
      <c r="I41" s="34"/>
      <c r="J41" s="34"/>
      <c r="K41" s="34"/>
      <c r="L41" s="34"/>
      <c r="M41" s="34" t="s">
        <v>20</v>
      </c>
      <c r="N41" s="35" t="s">
        <v>640</v>
      </c>
      <c r="O41" s="35"/>
    </row>
    <row r="42" spans="1:15" ht="42.75" customHeight="1">
      <c r="A42" s="36" t="s">
        <v>377</v>
      </c>
      <c r="B42" s="33" t="s">
        <v>641</v>
      </c>
      <c r="C42" s="34" t="s">
        <v>11</v>
      </c>
      <c r="D42" s="34">
        <v>6</v>
      </c>
      <c r="E42" s="35"/>
      <c r="F42" s="35"/>
      <c r="G42" s="35" t="s">
        <v>642</v>
      </c>
      <c r="H42" s="34" t="s">
        <v>127</v>
      </c>
      <c r="I42" s="34"/>
      <c r="J42" s="34"/>
      <c r="K42" s="34"/>
      <c r="L42" s="34"/>
      <c r="M42" s="34"/>
      <c r="N42" s="35"/>
      <c r="O42" s="35"/>
    </row>
    <row r="43" spans="1:15" ht="42.75" customHeight="1">
      <c r="A43" s="36" t="s">
        <v>379</v>
      </c>
      <c r="B43" s="37" t="s">
        <v>643</v>
      </c>
      <c r="C43" s="34" t="s">
        <v>19</v>
      </c>
      <c r="D43" s="34"/>
      <c r="E43" s="35"/>
      <c r="F43" s="35"/>
      <c r="G43" s="35"/>
      <c r="H43" s="34" t="s">
        <v>127</v>
      </c>
      <c r="I43" s="34">
        <v>15</v>
      </c>
      <c r="J43" s="34"/>
      <c r="K43" s="34"/>
      <c r="L43" s="34"/>
      <c r="M43" s="34" t="s">
        <v>20</v>
      </c>
      <c r="N43" s="35" t="s">
        <v>273</v>
      </c>
      <c r="O43" s="35"/>
    </row>
    <row r="44" spans="1:15" ht="42.75" customHeight="1">
      <c r="A44" s="36" t="s">
        <v>380</v>
      </c>
      <c r="B44" s="37" t="s">
        <v>644</v>
      </c>
      <c r="C44" s="34" t="s">
        <v>19</v>
      </c>
      <c r="D44" s="34"/>
      <c r="E44" s="35"/>
      <c r="F44" s="35"/>
      <c r="G44" s="35"/>
      <c r="H44" s="34" t="s">
        <v>127</v>
      </c>
      <c r="I44" s="34">
        <v>15</v>
      </c>
      <c r="J44" s="34"/>
      <c r="K44" s="34"/>
      <c r="L44" s="34"/>
      <c r="M44" s="34" t="s">
        <v>20</v>
      </c>
      <c r="N44" s="35" t="s">
        <v>273</v>
      </c>
      <c r="O44" s="35"/>
    </row>
    <row r="45" spans="1:15" ht="42.75" customHeight="1">
      <c r="A45" s="36" t="s">
        <v>381</v>
      </c>
      <c r="B45" s="85" t="s">
        <v>645</v>
      </c>
      <c r="C45" s="34" t="s">
        <v>11</v>
      </c>
      <c r="D45" s="34">
        <v>6</v>
      </c>
      <c r="E45" s="35"/>
      <c r="F45" s="35"/>
      <c r="G45" s="35" t="s">
        <v>646</v>
      </c>
      <c r="H45" s="34"/>
      <c r="I45" s="34"/>
      <c r="J45" s="34"/>
      <c r="K45" s="34"/>
      <c r="L45" s="34"/>
      <c r="M45" s="34"/>
      <c r="N45" s="35"/>
      <c r="O45" s="35"/>
    </row>
    <row r="46" spans="1:15" ht="42.75" customHeight="1">
      <c r="A46" s="36" t="s">
        <v>383</v>
      </c>
      <c r="B46" s="46" t="s">
        <v>647</v>
      </c>
      <c r="C46" s="34" t="s">
        <v>19</v>
      </c>
      <c r="D46" s="34">
        <v>3</v>
      </c>
      <c r="E46" s="35"/>
      <c r="F46" s="35"/>
      <c r="G46" s="35"/>
      <c r="H46" s="34" t="s">
        <v>130</v>
      </c>
      <c r="I46" s="21">
        <v>20</v>
      </c>
      <c r="J46" s="21"/>
      <c r="K46" s="34"/>
      <c r="L46" s="34"/>
      <c r="M46" s="34" t="s">
        <v>20</v>
      </c>
      <c r="N46" s="43" t="s">
        <v>83</v>
      </c>
      <c r="O46" s="45"/>
    </row>
    <row r="47" spans="1:15" ht="42.75" customHeight="1">
      <c r="A47" s="36" t="s">
        <v>387</v>
      </c>
      <c r="B47" s="46" t="s">
        <v>648</v>
      </c>
      <c r="C47" s="34" t="s">
        <v>19</v>
      </c>
      <c r="D47" s="34">
        <v>3</v>
      </c>
      <c r="E47" s="35"/>
      <c r="F47" s="35"/>
      <c r="G47" s="35"/>
      <c r="H47" s="34" t="s">
        <v>130</v>
      </c>
      <c r="I47" s="21">
        <v>20</v>
      </c>
      <c r="J47" s="21"/>
      <c r="K47" s="34"/>
      <c r="L47" s="34"/>
      <c r="M47" s="34" t="s">
        <v>20</v>
      </c>
      <c r="N47" s="43" t="s">
        <v>83</v>
      </c>
      <c r="O47" s="45"/>
    </row>
    <row r="48" spans="1:15" ht="42.75" customHeight="1">
      <c r="A48" s="32" t="s">
        <v>390</v>
      </c>
      <c r="B48" s="33" t="s">
        <v>649</v>
      </c>
      <c r="C48" s="34" t="s">
        <v>11</v>
      </c>
      <c r="D48" s="34">
        <v>6</v>
      </c>
      <c r="E48" s="35"/>
      <c r="F48" s="35"/>
      <c r="G48" s="35" t="s">
        <v>650</v>
      </c>
      <c r="H48" s="34" t="s">
        <v>126</v>
      </c>
      <c r="I48" s="34"/>
      <c r="J48" s="34"/>
      <c r="K48" s="34"/>
      <c r="L48" s="34"/>
      <c r="M48" s="34" t="s">
        <v>20</v>
      </c>
      <c r="N48" s="35" t="s">
        <v>81</v>
      </c>
      <c r="O48" s="45"/>
    </row>
    <row r="49" spans="1:15" ht="42.75" customHeight="1">
      <c r="A49" s="36" t="s">
        <v>391</v>
      </c>
      <c r="B49" s="37" t="s">
        <v>651</v>
      </c>
      <c r="C49" s="34" t="s">
        <v>19</v>
      </c>
      <c r="D49" s="34">
        <v>3</v>
      </c>
      <c r="E49" s="35"/>
      <c r="F49" s="35"/>
      <c r="G49" s="35"/>
      <c r="H49" s="34" t="s">
        <v>126</v>
      </c>
      <c r="I49" s="34">
        <v>20</v>
      </c>
      <c r="J49" s="34"/>
      <c r="K49" s="34"/>
      <c r="L49" s="34"/>
      <c r="M49" s="34" t="s">
        <v>20</v>
      </c>
      <c r="N49" s="35" t="s">
        <v>81</v>
      </c>
      <c r="O49" s="45"/>
    </row>
    <row r="50" spans="1:15" ht="42.75" customHeight="1">
      <c r="A50" s="36" t="s">
        <v>394</v>
      </c>
      <c r="B50" s="37" t="s">
        <v>652</v>
      </c>
      <c r="C50" s="34" t="s">
        <v>19</v>
      </c>
      <c r="D50" s="34">
        <v>3</v>
      </c>
      <c r="E50" s="35"/>
      <c r="F50" s="35"/>
      <c r="G50" s="35"/>
      <c r="H50" s="34" t="s">
        <v>126</v>
      </c>
      <c r="I50" s="34">
        <v>20</v>
      </c>
      <c r="J50" s="34"/>
      <c r="K50" s="34"/>
      <c r="L50" s="34"/>
      <c r="M50" s="34" t="s">
        <v>20</v>
      </c>
      <c r="N50" s="35" t="s">
        <v>81</v>
      </c>
      <c r="O50" s="45"/>
    </row>
    <row r="51" spans="1:15" ht="42.75" customHeight="1">
      <c r="A51" s="32" t="s">
        <v>499</v>
      </c>
      <c r="B51" s="33" t="s">
        <v>653</v>
      </c>
      <c r="C51" s="34" t="s">
        <v>11</v>
      </c>
      <c r="D51" s="34">
        <v>6</v>
      </c>
      <c r="E51" s="43"/>
      <c r="F51" s="43"/>
      <c r="G51" s="43" t="s">
        <v>654</v>
      </c>
      <c r="H51" s="77"/>
      <c r="I51" s="34"/>
      <c r="J51" s="34"/>
      <c r="K51" s="34"/>
      <c r="L51" s="34"/>
      <c r="M51" s="34" t="s">
        <v>20</v>
      </c>
      <c r="N51" s="43" t="s">
        <v>80</v>
      </c>
      <c r="O51" s="45"/>
    </row>
    <row r="52" spans="1:15" ht="42.75" customHeight="1">
      <c r="A52" s="36" t="s">
        <v>501</v>
      </c>
      <c r="B52" s="37" t="s">
        <v>655</v>
      </c>
      <c r="C52" s="34" t="s">
        <v>26</v>
      </c>
      <c r="D52" s="77"/>
      <c r="E52" s="45"/>
      <c r="F52" s="45"/>
      <c r="G52" s="45"/>
      <c r="H52" s="77"/>
      <c r="I52" s="34"/>
      <c r="J52" s="34"/>
      <c r="K52" s="34"/>
      <c r="L52" s="34"/>
      <c r="M52" s="34"/>
      <c r="N52" s="45"/>
      <c r="O52" s="45"/>
    </row>
    <row r="53" spans="1:15" ht="42.75" customHeight="1">
      <c r="A53" s="36"/>
      <c r="B53" s="37" t="s">
        <v>226</v>
      </c>
      <c r="C53" s="34" t="s">
        <v>29</v>
      </c>
      <c r="D53" s="77"/>
      <c r="E53" s="45"/>
      <c r="F53" s="45"/>
      <c r="G53" s="45"/>
      <c r="H53" s="77"/>
      <c r="I53" s="34"/>
      <c r="J53" s="34"/>
      <c r="K53" s="34"/>
      <c r="L53" s="34"/>
      <c r="M53" s="50"/>
      <c r="N53" s="48"/>
      <c r="O53" s="45"/>
    </row>
    <row r="54" spans="1:15" ht="42.75" customHeight="1">
      <c r="A54" s="36" t="s">
        <v>597</v>
      </c>
      <c r="B54" s="37" t="s">
        <v>656</v>
      </c>
      <c r="C54" s="34" t="s">
        <v>19</v>
      </c>
      <c r="D54" s="77"/>
      <c r="E54" s="45"/>
      <c r="F54" s="45"/>
      <c r="G54" s="45" t="s">
        <v>657</v>
      </c>
      <c r="H54" s="77"/>
      <c r="I54" s="34"/>
      <c r="J54" s="34">
        <v>20</v>
      </c>
      <c r="K54" s="34"/>
      <c r="L54" s="34"/>
      <c r="M54" s="34" t="s">
        <v>20</v>
      </c>
      <c r="N54" s="43" t="s">
        <v>80</v>
      </c>
      <c r="O54" s="48"/>
    </row>
    <row r="55" spans="1:15" ht="42.75" customHeight="1">
      <c r="A55" s="36" t="s">
        <v>505</v>
      </c>
      <c r="B55" s="37" t="s">
        <v>658</v>
      </c>
      <c r="C55" s="34" t="s">
        <v>19</v>
      </c>
      <c r="D55" s="77"/>
      <c r="E55" s="45"/>
      <c r="F55" s="45"/>
      <c r="G55" s="45" t="s">
        <v>659</v>
      </c>
      <c r="H55" s="77"/>
      <c r="I55" s="34"/>
      <c r="J55" s="34">
        <v>20</v>
      </c>
      <c r="K55" s="34"/>
      <c r="L55" s="34"/>
      <c r="M55" s="34" t="s">
        <v>20</v>
      </c>
      <c r="N55" s="43" t="s">
        <v>80</v>
      </c>
      <c r="O55" s="45"/>
    </row>
    <row r="56" spans="1:15" ht="42.75" customHeight="1">
      <c r="A56" s="36" t="s">
        <v>602</v>
      </c>
      <c r="B56" s="37" t="s">
        <v>660</v>
      </c>
      <c r="C56" s="34" t="s">
        <v>19</v>
      </c>
      <c r="D56" s="77"/>
      <c r="E56" s="45"/>
      <c r="F56" s="45"/>
      <c r="G56" s="45" t="s">
        <v>661</v>
      </c>
      <c r="H56" s="77"/>
      <c r="I56" s="34"/>
      <c r="J56" s="34">
        <v>20</v>
      </c>
      <c r="K56" s="34"/>
      <c r="L56" s="34"/>
      <c r="M56" s="34" t="s">
        <v>20</v>
      </c>
      <c r="N56" s="43" t="s">
        <v>80</v>
      </c>
      <c r="O56" s="45"/>
    </row>
    <row r="57" spans="1:15" ht="42.75" customHeight="1">
      <c r="A57" s="36" t="s">
        <v>605</v>
      </c>
      <c r="B57" s="37" t="s">
        <v>662</v>
      </c>
      <c r="C57" s="34" t="s">
        <v>19</v>
      </c>
      <c r="D57" s="77"/>
      <c r="E57" s="45"/>
      <c r="F57" s="45"/>
      <c r="G57" s="45" t="s">
        <v>663</v>
      </c>
      <c r="H57" s="77"/>
      <c r="I57" s="34"/>
      <c r="J57" s="34">
        <v>20</v>
      </c>
      <c r="K57" s="34"/>
      <c r="L57" s="34"/>
      <c r="M57" s="34" t="s">
        <v>20</v>
      </c>
      <c r="N57" s="43" t="s">
        <v>80</v>
      </c>
      <c r="O57" s="45"/>
    </row>
    <row r="58" spans="1:15" ht="42.75" customHeight="1">
      <c r="A58" s="36" t="s">
        <v>507</v>
      </c>
      <c r="B58" s="37" t="s">
        <v>664</v>
      </c>
      <c r="C58" s="34" t="s">
        <v>26</v>
      </c>
      <c r="D58" s="77"/>
      <c r="E58" s="45"/>
      <c r="F58" s="45"/>
      <c r="G58" s="45"/>
      <c r="H58" s="77"/>
      <c r="I58" s="34"/>
      <c r="J58" s="34"/>
      <c r="K58" s="34"/>
      <c r="L58" s="34"/>
      <c r="M58" s="34"/>
      <c r="N58" s="45"/>
      <c r="O58" s="45"/>
    </row>
    <row r="59" spans="1:15" ht="42.75" customHeight="1">
      <c r="A59" s="36"/>
      <c r="B59" s="37" t="s">
        <v>226</v>
      </c>
      <c r="C59" s="34" t="s">
        <v>29</v>
      </c>
      <c r="D59" s="77"/>
      <c r="E59" s="45"/>
      <c r="F59" s="45"/>
      <c r="G59" s="45"/>
      <c r="H59" s="77"/>
      <c r="I59" s="34"/>
      <c r="J59" s="34"/>
      <c r="K59" s="34"/>
      <c r="L59" s="34"/>
      <c r="M59" s="34"/>
      <c r="N59" s="45"/>
      <c r="O59" s="45"/>
    </row>
    <row r="60" spans="1:15" ht="42.75" customHeight="1">
      <c r="A60" s="36" t="s">
        <v>509</v>
      </c>
      <c r="B60" s="37" t="s">
        <v>665</v>
      </c>
      <c r="C60" s="34" t="s">
        <v>19</v>
      </c>
      <c r="D60" s="77"/>
      <c r="E60" s="45"/>
      <c r="F60" s="45"/>
      <c r="G60" s="45" t="s">
        <v>666</v>
      </c>
      <c r="H60" s="77"/>
      <c r="I60" s="34"/>
      <c r="J60" s="34">
        <v>20</v>
      </c>
      <c r="K60" s="34"/>
      <c r="L60" s="34"/>
      <c r="M60" s="34" t="s">
        <v>20</v>
      </c>
      <c r="N60" s="43" t="s">
        <v>80</v>
      </c>
      <c r="O60" s="45"/>
    </row>
    <row r="61" spans="1:15" ht="42.75" customHeight="1">
      <c r="A61" s="36" t="s">
        <v>512</v>
      </c>
      <c r="B61" s="37" t="s">
        <v>667</v>
      </c>
      <c r="C61" s="34" t="s">
        <v>19</v>
      </c>
      <c r="D61" s="77"/>
      <c r="E61" s="45"/>
      <c r="F61" s="45"/>
      <c r="G61" s="45" t="s">
        <v>668</v>
      </c>
      <c r="H61" s="77"/>
      <c r="I61" s="34"/>
      <c r="J61" s="34">
        <v>20</v>
      </c>
      <c r="K61" s="34"/>
      <c r="L61" s="34"/>
      <c r="M61" s="34" t="s">
        <v>20</v>
      </c>
      <c r="N61" s="43" t="s">
        <v>80</v>
      </c>
      <c r="O61" s="45"/>
    </row>
    <row r="62" spans="1:15" ht="42.75" customHeight="1">
      <c r="A62" s="36" t="s">
        <v>515</v>
      </c>
      <c r="B62" s="37" t="s">
        <v>669</v>
      </c>
      <c r="C62" s="34" t="s">
        <v>19</v>
      </c>
      <c r="D62" s="77"/>
      <c r="E62" s="45"/>
      <c r="F62" s="45"/>
      <c r="G62" s="45" t="s">
        <v>670</v>
      </c>
      <c r="H62" s="77"/>
      <c r="I62" s="34"/>
      <c r="J62" s="34">
        <v>20</v>
      </c>
      <c r="K62" s="34"/>
      <c r="L62" s="34"/>
      <c r="M62" s="34" t="s">
        <v>20</v>
      </c>
      <c r="N62" s="43" t="s">
        <v>80</v>
      </c>
      <c r="O62" s="45"/>
    </row>
    <row r="63" spans="1:15" ht="42.75" customHeight="1">
      <c r="A63" s="36" t="s">
        <v>518</v>
      </c>
      <c r="B63" s="37" t="s">
        <v>671</v>
      </c>
      <c r="C63" s="34" t="s">
        <v>19</v>
      </c>
      <c r="D63" s="77"/>
      <c r="E63" s="45"/>
      <c r="F63" s="45"/>
      <c r="G63" s="45" t="s">
        <v>672</v>
      </c>
      <c r="H63" s="77"/>
      <c r="I63" s="34"/>
      <c r="J63" s="34">
        <v>20</v>
      </c>
      <c r="K63" s="34"/>
      <c r="L63" s="34"/>
      <c r="M63" s="34" t="s">
        <v>20</v>
      </c>
      <c r="N63" s="43" t="s">
        <v>80</v>
      </c>
      <c r="O63" s="45"/>
    </row>
    <row r="64" spans="1:15" ht="42.75" customHeight="1">
      <c r="A64" s="44"/>
      <c r="B64" s="52"/>
      <c r="C64" s="34"/>
      <c r="D64" s="77"/>
      <c r="E64" s="45"/>
      <c r="F64" s="45"/>
      <c r="G64" s="45"/>
      <c r="H64" s="77"/>
      <c r="I64" s="34"/>
      <c r="J64" s="34"/>
      <c r="K64" s="34"/>
      <c r="L64" s="34"/>
      <c r="M64" s="34"/>
      <c r="N64" s="45"/>
      <c r="O64" s="45"/>
    </row>
    <row r="65" spans="1:15" ht="42.75" customHeight="1">
      <c r="A65" s="44"/>
      <c r="B65" s="52"/>
      <c r="C65" s="34"/>
      <c r="D65" s="77"/>
      <c r="E65" s="45"/>
      <c r="F65" s="45"/>
      <c r="G65" s="45"/>
      <c r="H65" s="77"/>
      <c r="I65" s="34"/>
      <c r="J65" s="34"/>
      <c r="K65" s="34"/>
      <c r="L65" s="34"/>
      <c r="M65" s="34"/>
      <c r="N65" s="45"/>
      <c r="O65" s="45"/>
    </row>
    <row r="66" spans="1:15" ht="42.75" customHeight="1">
      <c r="A66" s="44"/>
      <c r="B66" s="52"/>
      <c r="C66" s="34"/>
      <c r="D66" s="77"/>
      <c r="E66" s="45"/>
      <c r="F66" s="45"/>
      <c r="G66" s="45"/>
      <c r="H66" s="77"/>
      <c r="I66" s="34"/>
      <c r="J66" s="34"/>
      <c r="K66" s="34"/>
      <c r="L66" s="34"/>
      <c r="M66" s="34"/>
      <c r="N66" s="45"/>
      <c r="O66" s="45"/>
    </row>
    <row r="67" spans="1:15" ht="42.75" customHeight="1">
      <c r="A67" s="44"/>
      <c r="B67" s="52"/>
      <c r="C67" s="34"/>
      <c r="D67" s="77"/>
      <c r="E67" s="45"/>
      <c r="F67" s="45"/>
      <c r="G67" s="45"/>
      <c r="H67" s="77"/>
      <c r="I67" s="34"/>
      <c r="J67" s="34"/>
      <c r="K67" s="34"/>
      <c r="L67" s="34"/>
      <c r="M67" s="34"/>
      <c r="N67" s="45"/>
      <c r="O67" s="45"/>
    </row>
    <row r="68" spans="1:15" ht="42.75" customHeight="1">
      <c r="A68" s="44"/>
      <c r="B68" s="52"/>
      <c r="C68" s="34"/>
      <c r="D68" s="77"/>
      <c r="E68" s="45"/>
      <c r="F68" s="45"/>
      <c r="G68" s="45"/>
      <c r="H68" s="77"/>
      <c r="I68" s="34"/>
      <c r="J68" s="34"/>
      <c r="K68" s="34"/>
      <c r="L68" s="34"/>
      <c r="M68" s="34"/>
      <c r="N68" s="45"/>
      <c r="O68" s="45"/>
    </row>
    <row r="69" spans="1:15" ht="42.75" customHeight="1">
      <c r="A69" s="44"/>
      <c r="B69" s="52"/>
      <c r="C69" s="34"/>
      <c r="D69" s="77"/>
      <c r="E69" s="45"/>
      <c r="F69" s="45"/>
      <c r="G69" s="45"/>
      <c r="H69" s="77"/>
      <c r="I69" s="34"/>
      <c r="J69" s="34"/>
      <c r="K69" s="34"/>
      <c r="L69" s="34"/>
      <c r="M69" s="34"/>
      <c r="N69" s="45"/>
      <c r="O69" s="45"/>
    </row>
    <row r="70" spans="1:15" ht="42.75" customHeight="1">
      <c r="A70" s="44"/>
      <c r="B70" s="52"/>
      <c r="C70" s="34"/>
      <c r="D70" s="77"/>
      <c r="E70" s="45"/>
      <c r="F70" s="45"/>
      <c r="G70" s="45"/>
      <c r="H70" s="77"/>
      <c r="I70" s="34"/>
      <c r="J70" s="34"/>
      <c r="K70" s="34"/>
      <c r="L70" s="34"/>
      <c r="M70" s="34"/>
      <c r="N70" s="45"/>
      <c r="O70" s="45"/>
    </row>
    <row r="71" spans="1:15" ht="42.75" customHeight="1">
      <c r="A71" s="44"/>
      <c r="B71" s="52"/>
      <c r="C71" s="34"/>
      <c r="D71" s="77"/>
      <c r="E71" s="45"/>
      <c r="F71" s="45"/>
      <c r="G71" s="45"/>
      <c r="H71" s="77"/>
      <c r="I71" s="34"/>
      <c r="J71" s="34"/>
      <c r="K71" s="34"/>
      <c r="L71" s="34"/>
      <c r="M71" s="34"/>
      <c r="N71" s="45"/>
      <c r="O71" s="45"/>
    </row>
    <row r="72" spans="1:15" ht="42.75" customHeight="1">
      <c r="A72" s="44"/>
      <c r="B72" s="52"/>
      <c r="C72" s="34"/>
      <c r="D72" s="77"/>
      <c r="E72" s="45"/>
      <c r="F72" s="45"/>
      <c r="G72" s="45"/>
      <c r="H72" s="77"/>
      <c r="I72" s="34"/>
      <c r="J72" s="34"/>
      <c r="K72" s="34"/>
      <c r="L72" s="34"/>
      <c r="M72" s="34"/>
      <c r="N72" s="45"/>
      <c r="O72" s="45"/>
    </row>
    <row r="73" spans="1:15" ht="42.75" customHeight="1">
      <c r="A73" s="44"/>
      <c r="B73" s="52"/>
      <c r="C73" s="34"/>
      <c r="D73" s="77"/>
      <c r="E73" s="45"/>
      <c r="F73" s="45"/>
      <c r="G73" s="45"/>
      <c r="H73" s="77"/>
      <c r="I73" s="34"/>
      <c r="J73" s="34"/>
      <c r="K73" s="34"/>
      <c r="L73" s="34"/>
      <c r="M73" s="34"/>
      <c r="N73" s="45"/>
      <c r="O73" s="45"/>
    </row>
    <row r="74" spans="1:15" ht="42.75" customHeight="1">
      <c r="A74" s="44"/>
      <c r="B74" s="52"/>
      <c r="C74" s="34"/>
      <c r="D74" s="77"/>
      <c r="E74" s="45"/>
      <c r="F74" s="45"/>
      <c r="G74" s="45"/>
      <c r="H74" s="77"/>
      <c r="I74" s="34"/>
      <c r="J74" s="34"/>
      <c r="K74" s="34"/>
      <c r="L74" s="34"/>
      <c r="M74" s="34"/>
      <c r="N74" s="45"/>
      <c r="O74" s="45"/>
    </row>
    <row r="75" spans="1:15" ht="42.75" customHeight="1">
      <c r="A75" s="44"/>
      <c r="B75" s="52"/>
      <c r="C75" s="34"/>
      <c r="D75" s="77"/>
      <c r="E75" s="45"/>
      <c r="F75" s="45"/>
      <c r="G75" s="45"/>
      <c r="H75" s="77"/>
      <c r="I75" s="34"/>
      <c r="J75" s="34"/>
      <c r="K75" s="34"/>
      <c r="L75" s="34"/>
      <c r="M75" s="34"/>
      <c r="N75" s="45"/>
      <c r="O75" s="45"/>
    </row>
    <row r="76" spans="1:15" ht="42.75" customHeight="1">
      <c r="A76" s="44"/>
      <c r="B76" s="52"/>
      <c r="C76" s="34"/>
      <c r="D76" s="77"/>
      <c r="E76" s="45"/>
      <c r="F76" s="45"/>
      <c r="G76" s="45"/>
      <c r="H76" s="77"/>
      <c r="I76" s="34"/>
      <c r="J76" s="34"/>
      <c r="K76" s="34"/>
      <c r="L76" s="34"/>
      <c r="M76" s="34"/>
      <c r="N76" s="45"/>
      <c r="O76" s="45"/>
    </row>
    <row r="77" spans="1:15" ht="42.75" customHeight="1">
      <c r="A77" s="44"/>
      <c r="B77" s="52"/>
      <c r="C77" s="34"/>
      <c r="D77" s="77"/>
      <c r="E77" s="45"/>
      <c r="F77" s="45"/>
      <c r="G77" s="45"/>
      <c r="H77" s="77"/>
      <c r="I77" s="34"/>
      <c r="J77" s="34"/>
      <c r="K77" s="34"/>
      <c r="L77" s="34"/>
      <c r="M77" s="34"/>
      <c r="N77" s="45"/>
      <c r="O77" s="45"/>
    </row>
    <row r="78" spans="1:15" ht="42.75" customHeight="1">
      <c r="A78" s="44"/>
      <c r="B78" s="52"/>
      <c r="C78" s="34"/>
      <c r="D78" s="77"/>
      <c r="E78" s="45"/>
      <c r="F78" s="45"/>
      <c r="G78" s="45"/>
      <c r="H78" s="77"/>
      <c r="I78" s="34"/>
      <c r="J78" s="34"/>
      <c r="K78" s="34"/>
      <c r="L78" s="34"/>
      <c r="M78" s="34"/>
      <c r="N78" s="45"/>
      <c r="O78" s="45"/>
    </row>
    <row r="79" spans="1:15" ht="42.75" customHeight="1">
      <c r="A79" s="44"/>
      <c r="B79" s="52"/>
      <c r="C79" s="34"/>
      <c r="D79" s="77"/>
      <c r="E79" s="45"/>
      <c r="F79" s="45"/>
      <c r="G79" s="45"/>
      <c r="H79" s="77"/>
      <c r="I79" s="34"/>
      <c r="J79" s="34"/>
      <c r="K79" s="34"/>
      <c r="L79" s="34"/>
      <c r="M79" s="34"/>
      <c r="N79" s="45"/>
      <c r="O79" s="45"/>
    </row>
    <row r="80" spans="1:15" ht="42.75" customHeight="1">
      <c r="A80" s="44"/>
      <c r="B80" s="52"/>
      <c r="C80" s="34"/>
      <c r="D80" s="77"/>
      <c r="E80" s="45"/>
      <c r="F80" s="45"/>
      <c r="G80" s="45"/>
      <c r="H80" s="77"/>
      <c r="I80" s="34"/>
      <c r="J80" s="34"/>
      <c r="K80" s="34"/>
      <c r="L80" s="34"/>
      <c r="M80" s="34"/>
      <c r="N80" s="45"/>
      <c r="O80" s="45"/>
    </row>
    <row r="81" spans="1:15" ht="42.75" customHeight="1">
      <c r="A81" s="44"/>
      <c r="B81" s="52"/>
      <c r="C81" s="34"/>
      <c r="D81" s="77"/>
      <c r="E81" s="45"/>
      <c r="F81" s="45"/>
      <c r="G81" s="45"/>
      <c r="H81" s="77"/>
      <c r="I81" s="34"/>
      <c r="J81" s="34"/>
      <c r="K81" s="34"/>
      <c r="L81" s="34"/>
      <c r="M81" s="34"/>
      <c r="N81" s="45"/>
      <c r="O81" s="45"/>
    </row>
    <row r="82" spans="1:15" ht="42.75" customHeight="1">
      <c r="A82" s="44"/>
      <c r="B82" s="52"/>
      <c r="C82" s="34"/>
      <c r="D82" s="77"/>
      <c r="E82" s="45"/>
      <c r="F82" s="45"/>
      <c r="G82" s="45"/>
      <c r="H82" s="77"/>
      <c r="I82" s="34"/>
      <c r="J82" s="34"/>
      <c r="K82" s="34"/>
      <c r="L82" s="34"/>
      <c r="M82" s="34"/>
      <c r="N82" s="45"/>
      <c r="O82" s="45"/>
    </row>
    <row r="83" spans="1:15" ht="42.75" customHeight="1">
      <c r="A83" s="44"/>
      <c r="B83" s="52"/>
      <c r="C83" s="34"/>
      <c r="D83" s="77"/>
      <c r="E83" s="45"/>
      <c r="F83" s="45"/>
      <c r="G83" s="45"/>
      <c r="H83" s="77"/>
      <c r="I83" s="34"/>
      <c r="J83" s="34"/>
      <c r="K83" s="34"/>
      <c r="L83" s="34"/>
      <c r="M83" s="34"/>
      <c r="N83" s="45"/>
      <c r="O83" s="45"/>
    </row>
    <row r="84" spans="1:15" ht="42.75" customHeight="1">
      <c r="A84" s="44"/>
      <c r="B84" s="52"/>
      <c r="C84" s="34"/>
      <c r="D84" s="77"/>
      <c r="E84" s="45"/>
      <c r="F84" s="45"/>
      <c r="G84" s="45"/>
      <c r="H84" s="77"/>
      <c r="I84" s="34"/>
      <c r="J84" s="34"/>
      <c r="K84" s="34"/>
      <c r="L84" s="34"/>
      <c r="M84" s="34"/>
      <c r="N84" s="45"/>
      <c r="O84" s="45"/>
    </row>
    <row r="85" spans="1:15" ht="42.75" customHeight="1">
      <c r="A85" s="44"/>
      <c r="B85" s="52"/>
      <c r="C85" s="34"/>
      <c r="D85" s="77"/>
      <c r="E85" s="45"/>
      <c r="F85" s="45"/>
      <c r="G85" s="45"/>
      <c r="H85" s="77"/>
      <c r="I85" s="34"/>
      <c r="J85" s="34"/>
      <c r="K85" s="34"/>
      <c r="L85" s="34"/>
      <c r="M85" s="34"/>
      <c r="N85" s="45"/>
      <c r="O85" s="45"/>
    </row>
    <row r="86" spans="1:15" ht="42.75" customHeight="1">
      <c r="A86" s="44"/>
      <c r="B86" s="52"/>
      <c r="C86" s="34"/>
      <c r="D86" s="77"/>
      <c r="E86" s="45"/>
      <c r="F86" s="45"/>
      <c r="G86" s="45"/>
      <c r="H86" s="77"/>
      <c r="I86" s="34"/>
      <c r="J86" s="34"/>
      <c r="K86" s="34"/>
      <c r="L86" s="34"/>
      <c r="M86" s="34"/>
      <c r="N86" s="45"/>
      <c r="O86" s="45"/>
    </row>
    <row r="87" spans="1:15" ht="42.75" customHeight="1">
      <c r="A87" s="44"/>
      <c r="B87" s="52"/>
      <c r="C87" s="34"/>
      <c r="D87" s="77"/>
      <c r="E87" s="45"/>
      <c r="F87" s="45"/>
      <c r="G87" s="45"/>
      <c r="H87" s="77"/>
      <c r="I87" s="34"/>
      <c r="J87" s="34"/>
      <c r="K87" s="34"/>
      <c r="L87" s="34"/>
      <c r="M87" s="34"/>
      <c r="N87" s="45"/>
      <c r="O87" s="45"/>
    </row>
    <row r="88" spans="1:15" ht="42.75" customHeight="1">
      <c r="A88" s="44"/>
      <c r="B88" s="52"/>
      <c r="C88" s="34"/>
      <c r="D88" s="77"/>
      <c r="E88" s="45"/>
      <c r="F88" s="45"/>
      <c r="G88" s="45"/>
      <c r="H88" s="77"/>
      <c r="I88" s="34"/>
      <c r="J88" s="34"/>
      <c r="K88" s="34"/>
      <c r="L88" s="34"/>
      <c r="M88" s="34"/>
      <c r="N88" s="45"/>
      <c r="O88" s="45"/>
    </row>
    <row r="89" spans="1:15" ht="42.75" customHeight="1">
      <c r="A89" s="44"/>
      <c r="B89" s="52"/>
      <c r="C89" s="34"/>
      <c r="D89" s="77"/>
      <c r="E89" s="45"/>
      <c r="F89" s="45"/>
      <c r="G89" s="45"/>
      <c r="H89" s="77"/>
      <c r="I89" s="34"/>
      <c r="J89" s="34"/>
      <c r="K89" s="34"/>
      <c r="L89" s="34"/>
      <c r="M89" s="34"/>
      <c r="N89" s="45"/>
      <c r="O89" s="45"/>
    </row>
    <row r="90" spans="1:15" ht="42.75" customHeight="1">
      <c r="A90" s="44"/>
      <c r="B90" s="52"/>
      <c r="C90" s="34"/>
      <c r="D90" s="77"/>
      <c r="E90" s="45"/>
      <c r="F90" s="45"/>
      <c r="G90" s="45"/>
      <c r="H90" s="77"/>
      <c r="I90" s="34"/>
      <c r="J90" s="34"/>
      <c r="K90" s="34"/>
      <c r="L90" s="34"/>
      <c r="M90" s="34"/>
      <c r="N90" s="45"/>
      <c r="O90" s="45"/>
    </row>
    <row r="91" spans="1:15" ht="42.75" customHeight="1">
      <c r="A91" s="44"/>
      <c r="B91" s="52"/>
      <c r="C91" s="34"/>
      <c r="D91" s="77"/>
      <c r="E91" s="45"/>
      <c r="F91" s="45"/>
      <c r="G91" s="45"/>
      <c r="H91" s="77"/>
      <c r="I91" s="34"/>
      <c r="J91" s="34"/>
      <c r="K91" s="34"/>
      <c r="L91" s="34"/>
      <c r="M91" s="34"/>
      <c r="N91" s="45"/>
      <c r="O91" s="45"/>
    </row>
    <row r="92" spans="1:15" ht="42.75" customHeight="1">
      <c r="A92" s="44"/>
      <c r="B92" s="52"/>
      <c r="C92" s="34"/>
      <c r="D92" s="77"/>
      <c r="E92" s="45"/>
      <c r="F92" s="45"/>
      <c r="G92" s="45"/>
      <c r="H92" s="77"/>
      <c r="I92" s="34"/>
      <c r="J92" s="34"/>
      <c r="K92" s="34"/>
      <c r="L92" s="34"/>
      <c r="M92" s="34"/>
      <c r="N92" s="45"/>
      <c r="O92" s="45"/>
    </row>
    <row r="93" spans="1:15" ht="42.75" customHeight="1">
      <c r="A93" s="44"/>
      <c r="B93" s="52"/>
      <c r="C93" s="34"/>
      <c r="D93" s="77"/>
      <c r="E93" s="45"/>
      <c r="F93" s="45"/>
      <c r="G93" s="45"/>
      <c r="H93" s="77"/>
      <c r="I93" s="34"/>
      <c r="J93" s="34"/>
      <c r="K93" s="34"/>
      <c r="L93" s="34"/>
      <c r="M93" s="34"/>
      <c r="N93" s="45"/>
      <c r="O93" s="45"/>
    </row>
    <row r="94" spans="1:15" ht="42.75" customHeight="1">
      <c r="A94" s="44"/>
      <c r="B94" s="52"/>
      <c r="C94" s="34"/>
      <c r="D94" s="77"/>
      <c r="E94" s="45"/>
      <c r="F94" s="45"/>
      <c r="G94" s="45"/>
      <c r="H94" s="77"/>
      <c r="I94" s="34"/>
      <c r="J94" s="34"/>
      <c r="K94" s="34"/>
      <c r="L94" s="34"/>
      <c r="M94" s="34"/>
      <c r="N94" s="45"/>
      <c r="O94" s="45"/>
    </row>
    <row r="95" spans="1:15" ht="42.75" customHeight="1">
      <c r="A95" s="44"/>
      <c r="B95" s="52"/>
      <c r="C95" s="34"/>
      <c r="D95" s="77"/>
      <c r="E95" s="45"/>
      <c r="F95" s="45"/>
      <c r="G95" s="45"/>
      <c r="H95" s="77"/>
      <c r="I95" s="34"/>
      <c r="J95" s="34"/>
      <c r="K95" s="34"/>
      <c r="L95" s="34"/>
      <c r="M95" s="34"/>
      <c r="N95" s="45"/>
      <c r="O95" s="45"/>
    </row>
    <row r="96" spans="1:15" ht="42.75" customHeight="1">
      <c r="A96" s="44"/>
      <c r="B96" s="52"/>
      <c r="C96" s="34"/>
      <c r="D96" s="77"/>
      <c r="E96" s="45"/>
      <c r="F96" s="45"/>
      <c r="G96" s="45"/>
      <c r="H96" s="77"/>
      <c r="I96" s="34"/>
      <c r="J96" s="34"/>
      <c r="K96" s="34"/>
      <c r="L96" s="34"/>
      <c r="M96" s="34"/>
      <c r="N96" s="45"/>
      <c r="O96" s="45"/>
    </row>
    <row r="97" spans="1:15" ht="42.75" customHeight="1">
      <c r="A97" s="44"/>
      <c r="B97" s="52"/>
      <c r="C97" s="34"/>
      <c r="D97" s="77"/>
      <c r="E97" s="45"/>
      <c r="F97" s="45"/>
      <c r="G97" s="45"/>
      <c r="H97" s="77"/>
      <c r="I97" s="34"/>
      <c r="J97" s="34"/>
      <c r="K97" s="34"/>
      <c r="L97" s="34"/>
      <c r="M97" s="34"/>
      <c r="N97" s="45"/>
      <c r="O97" s="45"/>
    </row>
    <row r="98" spans="1:15" ht="42.75" customHeight="1">
      <c r="A98" s="44"/>
      <c r="B98" s="52"/>
      <c r="C98" s="34"/>
      <c r="D98" s="77"/>
      <c r="E98" s="45"/>
      <c r="F98" s="45"/>
      <c r="G98" s="45"/>
      <c r="H98" s="77"/>
      <c r="I98" s="34"/>
      <c r="J98" s="34"/>
      <c r="K98" s="34"/>
      <c r="L98" s="34"/>
      <c r="M98" s="34"/>
      <c r="N98" s="45"/>
      <c r="O98" s="45"/>
    </row>
    <row r="99" spans="1:15" ht="42.75" customHeight="1">
      <c r="A99" s="44"/>
      <c r="B99" s="52"/>
      <c r="C99" s="34"/>
      <c r="D99" s="77"/>
      <c r="E99" s="45"/>
      <c r="F99" s="45"/>
      <c r="G99" s="45"/>
      <c r="H99" s="77"/>
      <c r="I99" s="34"/>
      <c r="J99" s="34"/>
      <c r="K99" s="34"/>
      <c r="L99" s="34"/>
      <c r="M99" s="34"/>
      <c r="N99" s="45"/>
      <c r="O99" s="45"/>
    </row>
    <row r="100" spans="1:15" ht="42.75" customHeight="1">
      <c r="A100" s="44"/>
      <c r="B100" s="52"/>
      <c r="C100" s="34"/>
      <c r="D100" s="77"/>
      <c r="E100" s="45"/>
      <c r="F100" s="45"/>
      <c r="G100" s="45"/>
      <c r="H100" s="77"/>
      <c r="I100" s="34"/>
      <c r="J100" s="34"/>
      <c r="K100" s="34"/>
      <c r="L100" s="34"/>
      <c r="M100" s="34"/>
      <c r="N100" s="45"/>
      <c r="O100" s="45"/>
    </row>
    <row r="101" spans="1:15" ht="42.75" customHeight="1">
      <c r="A101" s="44"/>
      <c r="B101" s="52"/>
      <c r="C101" s="34"/>
      <c r="D101" s="77"/>
      <c r="E101" s="45"/>
      <c r="F101" s="45"/>
      <c r="G101" s="45"/>
      <c r="H101" s="77"/>
      <c r="I101" s="34"/>
      <c r="J101" s="34"/>
      <c r="K101" s="34"/>
      <c r="L101" s="34"/>
      <c r="M101" s="34"/>
      <c r="N101" s="45"/>
      <c r="O101" s="45"/>
    </row>
    <row r="102" spans="1:15" ht="42.75" customHeight="1">
      <c r="A102" s="44"/>
      <c r="B102" s="52"/>
      <c r="C102" s="34"/>
      <c r="D102" s="77"/>
      <c r="E102" s="45"/>
      <c r="F102" s="45"/>
      <c r="G102" s="45"/>
      <c r="H102" s="77"/>
      <c r="I102" s="34"/>
      <c r="J102" s="34"/>
      <c r="K102" s="34"/>
      <c r="L102" s="34"/>
      <c r="M102" s="34"/>
      <c r="N102" s="45"/>
      <c r="O102" s="45"/>
    </row>
    <row r="103" spans="1:15" ht="42.75" customHeight="1">
      <c r="A103" s="44"/>
      <c r="B103" s="52"/>
      <c r="C103" s="34"/>
      <c r="D103" s="77"/>
      <c r="E103" s="45"/>
      <c r="F103" s="45"/>
      <c r="G103" s="45"/>
      <c r="H103" s="77"/>
      <c r="I103" s="34"/>
      <c r="J103" s="34"/>
      <c r="K103" s="34"/>
      <c r="L103" s="34"/>
      <c r="M103" s="34"/>
      <c r="N103" s="45"/>
      <c r="O103" s="45"/>
    </row>
    <row r="104" spans="1:15" ht="42.75" customHeight="1">
      <c r="A104" s="44"/>
      <c r="B104" s="52"/>
      <c r="C104" s="34"/>
      <c r="D104" s="77"/>
      <c r="E104" s="45"/>
      <c r="F104" s="45"/>
      <c r="G104" s="45"/>
      <c r="H104" s="77"/>
      <c r="I104" s="34"/>
      <c r="J104" s="34"/>
      <c r="K104" s="34"/>
      <c r="L104" s="34"/>
      <c r="M104" s="34"/>
      <c r="N104" s="45"/>
      <c r="O104" s="45"/>
    </row>
    <row r="105" spans="1:15" ht="42.75" customHeight="1">
      <c r="A105" s="44"/>
      <c r="B105" s="52"/>
      <c r="C105" s="34"/>
      <c r="D105" s="77"/>
      <c r="E105" s="45"/>
      <c r="F105" s="45"/>
      <c r="G105" s="45"/>
      <c r="H105" s="77"/>
      <c r="I105" s="34"/>
      <c r="J105" s="34"/>
      <c r="K105" s="34"/>
      <c r="L105" s="34"/>
      <c r="M105" s="34"/>
      <c r="N105" s="45"/>
      <c r="O105" s="45"/>
    </row>
    <row r="106" spans="1:15" ht="42.75" customHeight="1">
      <c r="A106" s="44"/>
      <c r="B106" s="52"/>
      <c r="C106" s="34"/>
      <c r="D106" s="77"/>
      <c r="E106" s="45"/>
      <c r="F106" s="45"/>
      <c r="G106" s="45"/>
      <c r="H106" s="77"/>
      <c r="I106" s="34"/>
      <c r="J106" s="34"/>
      <c r="K106" s="34"/>
      <c r="L106" s="34"/>
      <c r="M106" s="34"/>
      <c r="N106" s="45"/>
      <c r="O106" s="45"/>
    </row>
    <row r="107" spans="1:15" ht="42.75" customHeight="1">
      <c r="A107" s="44"/>
      <c r="B107" s="52"/>
      <c r="C107" s="34"/>
      <c r="D107" s="77"/>
      <c r="E107" s="45"/>
      <c r="F107" s="45"/>
      <c r="G107" s="45"/>
      <c r="H107" s="77"/>
      <c r="I107" s="34"/>
      <c r="J107" s="34"/>
      <c r="K107" s="34"/>
      <c r="L107" s="34"/>
      <c r="M107" s="34"/>
      <c r="N107" s="45"/>
      <c r="O107" s="45"/>
    </row>
    <row r="108" spans="1:15" ht="42.75" customHeight="1">
      <c r="A108" s="44"/>
      <c r="B108" s="52"/>
      <c r="C108" s="34"/>
      <c r="D108" s="77"/>
      <c r="E108" s="45"/>
      <c r="F108" s="45"/>
      <c r="G108" s="45"/>
      <c r="H108" s="77"/>
      <c r="I108" s="34"/>
      <c r="J108" s="34"/>
      <c r="K108" s="34"/>
      <c r="L108" s="34"/>
      <c r="M108" s="34"/>
      <c r="N108" s="45"/>
      <c r="O108" s="45"/>
    </row>
    <row r="109" spans="1:15" ht="42.75" customHeight="1">
      <c r="A109" s="44"/>
      <c r="B109" s="52"/>
      <c r="C109" s="34"/>
      <c r="D109" s="77"/>
      <c r="E109" s="45"/>
      <c r="F109" s="45"/>
      <c r="G109" s="45"/>
      <c r="H109" s="77"/>
      <c r="I109" s="34"/>
      <c r="J109" s="34"/>
      <c r="K109" s="34"/>
      <c r="L109" s="34"/>
      <c r="M109" s="34"/>
      <c r="N109" s="45"/>
      <c r="O109" s="45"/>
    </row>
    <row r="110" spans="1:15" ht="42.75" customHeight="1">
      <c r="A110" s="44"/>
      <c r="B110" s="52"/>
      <c r="C110" s="34"/>
      <c r="D110" s="77"/>
      <c r="E110" s="45"/>
      <c r="F110" s="45"/>
      <c r="G110" s="45"/>
      <c r="H110" s="77"/>
      <c r="I110" s="34"/>
      <c r="J110" s="34"/>
      <c r="K110" s="34"/>
      <c r="L110" s="34"/>
      <c r="M110" s="34"/>
      <c r="N110" s="45"/>
      <c r="O110" s="45"/>
    </row>
    <row r="111" spans="1:15" ht="42.75" customHeight="1">
      <c r="A111" s="44"/>
      <c r="B111" s="52"/>
      <c r="C111" s="34"/>
      <c r="D111" s="77"/>
      <c r="E111" s="45"/>
      <c r="F111" s="45"/>
      <c r="G111" s="45"/>
      <c r="H111" s="77"/>
      <c r="I111" s="34"/>
      <c r="J111" s="34"/>
      <c r="K111" s="34"/>
      <c r="L111" s="34"/>
      <c r="M111" s="34"/>
      <c r="N111" s="45"/>
      <c r="O111" s="45"/>
    </row>
    <row r="112" spans="1:15" ht="42.75" customHeight="1">
      <c r="A112" s="44"/>
      <c r="B112" s="52"/>
      <c r="C112" s="34"/>
      <c r="D112" s="77"/>
      <c r="E112" s="45"/>
      <c r="F112" s="45"/>
      <c r="G112" s="45"/>
      <c r="H112" s="77"/>
      <c r="I112" s="34"/>
      <c r="J112" s="34"/>
      <c r="K112" s="34"/>
      <c r="L112" s="34"/>
      <c r="M112" s="34"/>
      <c r="N112" s="45"/>
      <c r="O112" s="45"/>
    </row>
    <row r="113" spans="1:15" ht="42.75" customHeight="1">
      <c r="A113" s="44"/>
      <c r="B113" s="52"/>
      <c r="C113" s="34"/>
      <c r="D113" s="77"/>
      <c r="E113" s="45"/>
      <c r="F113" s="45"/>
      <c r="G113" s="45"/>
      <c r="H113" s="77"/>
      <c r="I113" s="34"/>
      <c r="J113" s="34"/>
      <c r="K113" s="34"/>
      <c r="L113" s="34"/>
      <c r="M113" s="34"/>
      <c r="N113" s="45"/>
      <c r="O113" s="45"/>
    </row>
    <row r="114" spans="1:15" ht="42.75" customHeight="1">
      <c r="A114" s="44"/>
      <c r="B114" s="52"/>
      <c r="C114" s="34"/>
      <c r="D114" s="77"/>
      <c r="E114" s="45"/>
      <c r="F114" s="45"/>
      <c r="G114" s="45"/>
      <c r="H114" s="77"/>
      <c r="I114" s="34"/>
      <c r="J114" s="34"/>
      <c r="K114" s="34"/>
      <c r="L114" s="34"/>
      <c r="M114" s="34"/>
      <c r="N114" s="45"/>
      <c r="O114" s="45"/>
    </row>
    <row r="115" spans="1:15" ht="42.75" customHeight="1">
      <c r="A115" s="44"/>
      <c r="B115" s="52"/>
      <c r="C115" s="34"/>
      <c r="D115" s="77"/>
      <c r="E115" s="45"/>
      <c r="F115" s="45"/>
      <c r="G115" s="45"/>
      <c r="H115" s="77"/>
      <c r="I115" s="34"/>
      <c r="J115" s="34"/>
      <c r="K115" s="34"/>
      <c r="L115" s="34"/>
      <c r="M115" s="34"/>
      <c r="N115" s="45"/>
      <c r="O115" s="45"/>
    </row>
    <row r="116" spans="1:15" ht="42.75" customHeight="1">
      <c r="A116" s="44"/>
      <c r="B116" s="52"/>
      <c r="C116" s="34"/>
      <c r="D116" s="77"/>
      <c r="E116" s="45"/>
      <c r="F116" s="45"/>
      <c r="G116" s="45"/>
      <c r="H116" s="77"/>
      <c r="I116" s="34"/>
      <c r="J116" s="34"/>
      <c r="K116" s="34"/>
      <c r="L116" s="34"/>
      <c r="M116" s="34"/>
      <c r="N116" s="45"/>
      <c r="O116" s="45"/>
    </row>
    <row r="117" spans="1:15" ht="42.75" customHeight="1">
      <c r="A117" s="44"/>
      <c r="B117" s="52"/>
      <c r="C117" s="34"/>
      <c r="D117" s="77"/>
      <c r="E117" s="45"/>
      <c r="F117" s="45"/>
      <c r="G117" s="45"/>
      <c r="H117" s="77"/>
      <c r="I117" s="34"/>
      <c r="J117" s="34"/>
      <c r="K117" s="34"/>
      <c r="L117" s="34"/>
      <c r="M117" s="34"/>
      <c r="N117" s="45"/>
      <c r="O117" s="45"/>
    </row>
    <row r="118" spans="1:15" ht="42.75" customHeight="1">
      <c r="A118" s="44"/>
      <c r="B118" s="52"/>
      <c r="C118" s="34"/>
      <c r="D118" s="77"/>
      <c r="E118" s="45"/>
      <c r="F118" s="45"/>
      <c r="G118" s="45"/>
      <c r="H118" s="77"/>
      <c r="I118" s="34"/>
      <c r="J118" s="34"/>
      <c r="K118" s="34"/>
      <c r="L118" s="34"/>
      <c r="M118" s="34"/>
      <c r="N118" s="45"/>
      <c r="O118" s="45"/>
    </row>
    <row r="119" spans="1:15" ht="42.75" customHeight="1">
      <c r="A119" s="44"/>
      <c r="B119" s="52"/>
      <c r="C119" s="34"/>
      <c r="D119" s="77"/>
      <c r="E119" s="45"/>
      <c r="F119" s="45"/>
      <c r="G119" s="45"/>
      <c r="H119" s="77"/>
      <c r="I119" s="34"/>
      <c r="J119" s="34"/>
      <c r="K119" s="34"/>
      <c r="L119" s="34"/>
      <c r="M119" s="34"/>
      <c r="N119" s="45"/>
      <c r="O119" s="45"/>
    </row>
    <row r="120" spans="1:15" ht="42.75" customHeight="1">
      <c r="A120" s="44"/>
      <c r="B120" s="52"/>
      <c r="C120" s="34"/>
      <c r="D120" s="77"/>
      <c r="E120" s="45"/>
      <c r="F120" s="45"/>
      <c r="G120" s="45"/>
      <c r="H120" s="77"/>
      <c r="I120" s="34"/>
      <c r="J120" s="34"/>
      <c r="K120" s="34"/>
      <c r="L120" s="34"/>
      <c r="M120" s="34"/>
      <c r="N120" s="45"/>
      <c r="O120" s="45"/>
    </row>
    <row r="121" spans="1:15" ht="42.75" customHeight="1">
      <c r="A121" s="44"/>
      <c r="B121" s="52"/>
      <c r="C121" s="34"/>
      <c r="D121" s="77"/>
      <c r="E121" s="45"/>
      <c r="F121" s="45"/>
      <c r="G121" s="45"/>
      <c r="H121" s="77"/>
      <c r="I121" s="34"/>
      <c r="J121" s="34"/>
      <c r="K121" s="34"/>
      <c r="L121" s="34"/>
      <c r="M121" s="34"/>
      <c r="N121" s="45"/>
      <c r="O121" s="45"/>
    </row>
    <row r="122" spans="1:15" ht="42.75" customHeight="1">
      <c r="A122" s="44"/>
      <c r="B122" s="52"/>
      <c r="C122" s="34"/>
      <c r="D122" s="77"/>
      <c r="E122" s="45"/>
      <c r="F122" s="45"/>
      <c r="G122" s="45"/>
      <c r="H122" s="77"/>
      <c r="I122" s="34"/>
      <c r="J122" s="34"/>
      <c r="K122" s="34"/>
      <c r="L122" s="34"/>
      <c r="M122" s="34"/>
      <c r="N122" s="45"/>
      <c r="O122" s="45"/>
    </row>
    <row r="123" spans="1:15" ht="42.75" customHeight="1">
      <c r="A123" s="44"/>
      <c r="B123" s="52"/>
      <c r="C123" s="34"/>
      <c r="D123" s="77"/>
      <c r="E123" s="45"/>
      <c r="F123" s="45"/>
      <c r="G123" s="45"/>
      <c r="H123" s="77"/>
      <c r="I123" s="34"/>
      <c r="J123" s="34"/>
      <c r="K123" s="34"/>
      <c r="L123" s="34"/>
      <c r="M123" s="34"/>
      <c r="N123" s="45"/>
      <c r="O123" s="45"/>
    </row>
    <row r="124" spans="1:15" ht="42.75" customHeight="1">
      <c r="A124" s="44"/>
      <c r="B124" s="52"/>
      <c r="C124" s="34"/>
      <c r="D124" s="77"/>
      <c r="E124" s="45"/>
      <c r="F124" s="45"/>
      <c r="G124" s="45"/>
      <c r="H124" s="77"/>
      <c r="I124" s="34"/>
      <c r="J124" s="34"/>
      <c r="K124" s="34"/>
      <c r="L124" s="34"/>
      <c r="M124" s="34"/>
      <c r="N124" s="45"/>
      <c r="O124" s="45"/>
    </row>
    <row r="125" spans="1:15" ht="42.75" customHeight="1">
      <c r="A125" s="44"/>
      <c r="B125" s="52"/>
      <c r="C125" s="34"/>
      <c r="D125" s="77"/>
      <c r="E125" s="45"/>
      <c r="F125" s="45"/>
      <c r="G125" s="45"/>
      <c r="H125" s="77"/>
      <c r="I125" s="34"/>
      <c r="J125" s="34"/>
      <c r="K125" s="34"/>
      <c r="L125" s="34"/>
      <c r="M125" s="34"/>
      <c r="N125" s="45"/>
      <c r="O125" s="45"/>
    </row>
    <row r="126" spans="1:15" ht="42.75" customHeight="1">
      <c r="A126" s="44"/>
      <c r="B126" s="52"/>
      <c r="C126" s="34"/>
      <c r="D126" s="77"/>
      <c r="E126" s="45"/>
      <c r="F126" s="45"/>
      <c r="G126" s="45"/>
      <c r="H126" s="77"/>
      <c r="I126" s="34"/>
      <c r="J126" s="34"/>
      <c r="K126" s="34"/>
      <c r="L126" s="34"/>
      <c r="M126" s="34"/>
      <c r="N126" s="45"/>
      <c r="O126" s="45"/>
    </row>
    <row r="127" spans="1:15" ht="42.75" customHeight="1">
      <c r="A127" s="44"/>
      <c r="B127" s="52"/>
      <c r="C127" s="34"/>
      <c r="D127" s="77"/>
      <c r="E127" s="45"/>
      <c r="F127" s="45"/>
      <c r="G127" s="45"/>
      <c r="H127" s="77"/>
      <c r="I127" s="34"/>
      <c r="J127" s="34"/>
      <c r="K127" s="34"/>
      <c r="L127" s="34"/>
      <c r="M127" s="34"/>
      <c r="N127" s="45"/>
      <c r="O127" s="45"/>
    </row>
    <row r="128" spans="1:15" ht="42.75" customHeight="1">
      <c r="A128" s="44"/>
      <c r="B128" s="52"/>
      <c r="C128" s="34"/>
      <c r="D128" s="77"/>
      <c r="E128" s="45"/>
      <c r="F128" s="45"/>
      <c r="G128" s="45"/>
      <c r="H128" s="77"/>
      <c r="I128" s="34"/>
      <c r="J128" s="34"/>
      <c r="K128" s="34"/>
      <c r="L128" s="34"/>
      <c r="M128" s="34"/>
      <c r="N128" s="45"/>
      <c r="O128" s="45"/>
    </row>
    <row r="129" spans="1:15" ht="42.75" customHeight="1">
      <c r="A129" s="44"/>
      <c r="B129" s="52"/>
      <c r="C129" s="34"/>
      <c r="D129" s="77"/>
      <c r="E129" s="45"/>
      <c r="F129" s="45"/>
      <c r="G129" s="45"/>
      <c r="H129" s="77"/>
      <c r="I129" s="34"/>
      <c r="J129" s="34"/>
      <c r="K129" s="34"/>
      <c r="L129" s="34"/>
      <c r="M129" s="34"/>
      <c r="N129" s="45"/>
      <c r="O129" s="45"/>
    </row>
    <row r="130" spans="1:15" ht="42.75" customHeight="1">
      <c r="A130" s="44"/>
      <c r="B130" s="52"/>
      <c r="C130" s="34"/>
      <c r="D130" s="77"/>
      <c r="E130" s="45"/>
      <c r="F130" s="45"/>
      <c r="G130" s="45"/>
      <c r="H130" s="77"/>
      <c r="I130" s="34"/>
      <c r="J130" s="34"/>
      <c r="K130" s="34"/>
      <c r="L130" s="34"/>
      <c r="M130" s="34"/>
      <c r="N130" s="45"/>
      <c r="O130" s="45"/>
    </row>
    <row r="131" spans="1:15" ht="42.75" customHeight="1">
      <c r="A131" s="44"/>
      <c r="B131" s="52"/>
      <c r="C131" s="34"/>
      <c r="D131" s="77"/>
      <c r="E131" s="45"/>
      <c r="F131" s="45"/>
      <c r="G131" s="45"/>
      <c r="H131" s="77"/>
      <c r="I131" s="34"/>
      <c r="J131" s="34"/>
      <c r="K131" s="34"/>
      <c r="L131" s="34"/>
      <c r="M131" s="34"/>
      <c r="N131" s="45"/>
      <c r="O131" s="45"/>
    </row>
    <row r="132" spans="1:15" ht="42.75" customHeight="1">
      <c r="A132" s="44"/>
      <c r="B132" s="52"/>
      <c r="C132" s="34"/>
      <c r="D132" s="77"/>
      <c r="E132" s="45"/>
      <c r="F132" s="45"/>
      <c r="G132" s="45"/>
      <c r="H132" s="77"/>
      <c r="I132" s="34"/>
      <c r="J132" s="34"/>
      <c r="K132" s="34"/>
      <c r="L132" s="34"/>
      <c r="M132" s="34"/>
      <c r="N132" s="45"/>
      <c r="O132" s="45"/>
    </row>
    <row r="133" spans="1:15" ht="42.75" customHeight="1">
      <c r="A133" s="44"/>
      <c r="B133" s="52"/>
      <c r="C133" s="34"/>
      <c r="D133" s="77"/>
      <c r="E133" s="45"/>
      <c r="F133" s="45"/>
      <c r="G133" s="45"/>
      <c r="H133" s="77"/>
      <c r="I133" s="34"/>
      <c r="J133" s="34"/>
      <c r="K133" s="34"/>
      <c r="L133" s="34"/>
      <c r="M133" s="34"/>
      <c r="N133" s="45"/>
      <c r="O133" s="45"/>
    </row>
    <row r="134" spans="1:15" ht="42.75" customHeight="1">
      <c r="A134" s="44"/>
      <c r="B134" s="52"/>
      <c r="C134" s="34"/>
      <c r="D134" s="77"/>
      <c r="E134" s="45"/>
      <c r="F134" s="45"/>
      <c r="G134" s="45"/>
      <c r="H134" s="77"/>
      <c r="I134" s="34"/>
      <c r="J134" s="34"/>
      <c r="K134" s="34"/>
      <c r="L134" s="34"/>
      <c r="M134" s="34"/>
      <c r="N134" s="45"/>
      <c r="O134" s="45"/>
    </row>
    <row r="135" spans="1:15" ht="42.75" customHeight="1">
      <c r="A135" s="44"/>
      <c r="B135" s="52"/>
      <c r="C135" s="34"/>
      <c r="D135" s="77"/>
      <c r="E135" s="45"/>
      <c r="F135" s="45"/>
      <c r="G135" s="45"/>
      <c r="H135" s="77"/>
      <c r="I135" s="34"/>
      <c r="J135" s="34"/>
      <c r="K135" s="34"/>
      <c r="L135" s="34"/>
      <c r="M135" s="34"/>
      <c r="N135" s="45"/>
      <c r="O135" s="45"/>
    </row>
    <row r="136" spans="1:15" ht="42.75" customHeight="1">
      <c r="A136" s="44"/>
      <c r="B136" s="52"/>
      <c r="C136" s="34"/>
      <c r="D136" s="77"/>
      <c r="E136" s="45"/>
      <c r="F136" s="45"/>
      <c r="G136" s="45"/>
      <c r="H136" s="77"/>
      <c r="I136" s="34"/>
      <c r="J136" s="34"/>
      <c r="K136" s="34"/>
      <c r="L136" s="34"/>
      <c r="M136" s="34"/>
      <c r="N136" s="45"/>
      <c r="O136" s="45"/>
    </row>
    <row r="137" spans="1:15" ht="42.75" customHeight="1">
      <c r="A137" s="44"/>
      <c r="B137" s="52"/>
      <c r="C137" s="34"/>
      <c r="D137" s="77"/>
      <c r="E137" s="45"/>
      <c r="F137" s="45"/>
      <c r="G137" s="45"/>
      <c r="H137" s="77"/>
      <c r="I137" s="34"/>
      <c r="J137" s="34"/>
      <c r="K137" s="34"/>
      <c r="L137" s="34"/>
      <c r="M137" s="34"/>
      <c r="N137" s="45"/>
      <c r="O137" s="45"/>
    </row>
    <row r="138" spans="1:15" ht="42.75" customHeight="1">
      <c r="A138" s="44"/>
      <c r="B138" s="52"/>
      <c r="C138" s="34"/>
      <c r="D138" s="77"/>
      <c r="E138" s="45"/>
      <c r="F138" s="45"/>
      <c r="G138" s="45"/>
      <c r="H138" s="77"/>
      <c r="I138" s="34"/>
      <c r="J138" s="34"/>
      <c r="K138" s="34"/>
      <c r="L138" s="34"/>
      <c r="M138" s="34"/>
      <c r="N138" s="45"/>
      <c r="O138" s="45"/>
    </row>
    <row r="139" spans="1:15" ht="42.75" customHeight="1">
      <c r="A139" s="44"/>
      <c r="B139" s="52"/>
      <c r="C139" s="34"/>
      <c r="D139" s="77"/>
      <c r="E139" s="45"/>
      <c r="F139" s="45"/>
      <c r="G139" s="45"/>
      <c r="H139" s="77"/>
      <c r="I139" s="34"/>
      <c r="J139" s="34"/>
      <c r="K139" s="34"/>
      <c r="L139" s="34"/>
      <c r="M139" s="34"/>
      <c r="N139" s="45"/>
      <c r="O139" s="45"/>
    </row>
    <row r="140" spans="1:15" ht="42.75" customHeight="1">
      <c r="A140" s="44"/>
      <c r="B140" s="52"/>
      <c r="C140" s="34"/>
      <c r="D140" s="77"/>
      <c r="E140" s="45"/>
      <c r="F140" s="45"/>
      <c r="G140" s="45"/>
      <c r="H140" s="77"/>
      <c r="I140" s="34"/>
      <c r="J140" s="34"/>
      <c r="K140" s="34"/>
      <c r="L140" s="34"/>
      <c r="M140" s="34"/>
      <c r="N140" s="45"/>
      <c r="O140" s="45"/>
    </row>
    <row r="141" spans="1:15" ht="42.75" customHeight="1">
      <c r="A141" s="44"/>
      <c r="B141" s="52"/>
      <c r="C141" s="34"/>
      <c r="D141" s="77"/>
      <c r="E141" s="45"/>
      <c r="F141" s="45"/>
      <c r="G141" s="45"/>
      <c r="H141" s="77"/>
      <c r="I141" s="34"/>
      <c r="J141" s="34"/>
      <c r="K141" s="34"/>
      <c r="L141" s="34"/>
      <c r="M141" s="34"/>
      <c r="N141" s="45"/>
      <c r="O141" s="45"/>
    </row>
    <row r="142" spans="1:15" ht="42.75" customHeight="1">
      <c r="A142" s="44"/>
      <c r="B142" s="52"/>
      <c r="C142" s="34"/>
      <c r="D142" s="77"/>
      <c r="E142" s="45"/>
      <c r="F142" s="45"/>
      <c r="G142" s="45"/>
      <c r="H142" s="77"/>
      <c r="I142" s="34"/>
      <c r="J142" s="34"/>
      <c r="K142" s="34"/>
      <c r="L142" s="34"/>
      <c r="M142" s="34"/>
      <c r="N142" s="45"/>
      <c r="O142" s="45"/>
    </row>
    <row r="143" spans="1:15" ht="42.75" customHeight="1">
      <c r="A143" s="44"/>
      <c r="B143" s="52"/>
      <c r="C143" s="34"/>
      <c r="D143" s="77"/>
      <c r="E143" s="45"/>
      <c r="F143" s="45"/>
      <c r="G143" s="45"/>
      <c r="H143" s="77"/>
      <c r="I143" s="34"/>
      <c r="J143" s="34"/>
      <c r="K143" s="34"/>
      <c r="L143" s="34"/>
      <c r="M143" s="34"/>
      <c r="N143" s="45"/>
      <c r="O143" s="45"/>
    </row>
    <row r="144" spans="1:15" ht="42.75" customHeight="1">
      <c r="A144" s="44"/>
      <c r="B144" s="52"/>
      <c r="C144" s="34"/>
      <c r="D144" s="77"/>
      <c r="E144" s="45"/>
      <c r="F144" s="45"/>
      <c r="G144" s="45"/>
      <c r="H144" s="77"/>
      <c r="I144" s="34"/>
      <c r="J144" s="34"/>
      <c r="K144" s="34"/>
      <c r="L144" s="34"/>
      <c r="M144" s="34"/>
      <c r="N144" s="45"/>
      <c r="O144" s="45"/>
    </row>
    <row r="145" spans="1:15" ht="42.75" customHeight="1">
      <c r="A145" s="44"/>
      <c r="B145" s="52"/>
      <c r="C145" s="34"/>
      <c r="D145" s="77"/>
      <c r="E145" s="45"/>
      <c r="F145" s="45"/>
      <c r="G145" s="45"/>
      <c r="H145" s="77"/>
      <c r="I145" s="34"/>
      <c r="J145" s="34"/>
      <c r="K145" s="34"/>
      <c r="L145" s="34"/>
      <c r="M145" s="34"/>
      <c r="N145" s="45"/>
      <c r="O145" s="45"/>
    </row>
    <row r="146" spans="1:15" ht="42.75" customHeight="1">
      <c r="A146" s="44"/>
      <c r="B146" s="52"/>
      <c r="C146" s="34"/>
      <c r="D146" s="77"/>
      <c r="E146" s="45"/>
      <c r="F146" s="45"/>
      <c r="G146" s="45"/>
      <c r="H146" s="77"/>
      <c r="I146" s="34"/>
      <c r="J146" s="34"/>
      <c r="K146" s="34"/>
      <c r="L146" s="34"/>
      <c r="M146" s="34"/>
      <c r="N146" s="45"/>
      <c r="O146" s="45"/>
    </row>
    <row r="147" spans="1:15" ht="42.75" customHeight="1">
      <c r="A147" s="44"/>
      <c r="B147" s="52"/>
      <c r="C147" s="34"/>
      <c r="D147" s="77"/>
      <c r="E147" s="45"/>
      <c r="F147" s="45"/>
      <c r="G147" s="45"/>
      <c r="H147" s="77"/>
      <c r="I147" s="34"/>
      <c r="J147" s="34"/>
      <c r="K147" s="34"/>
      <c r="L147" s="34"/>
      <c r="M147" s="34"/>
      <c r="N147" s="45"/>
      <c r="O147" s="45"/>
    </row>
    <row r="148" spans="1:15" ht="42.75" customHeight="1">
      <c r="A148" s="44"/>
      <c r="B148" s="52"/>
      <c r="C148" s="34"/>
      <c r="D148" s="77"/>
      <c r="E148" s="45"/>
      <c r="F148" s="45"/>
      <c r="G148" s="45"/>
      <c r="H148" s="77"/>
      <c r="I148" s="34"/>
      <c r="J148" s="34"/>
      <c r="K148" s="34"/>
      <c r="L148" s="34"/>
      <c r="M148" s="34"/>
      <c r="N148" s="45"/>
      <c r="O148" s="45"/>
    </row>
    <row r="149" spans="1:15" ht="42.75" customHeight="1">
      <c r="A149" s="44"/>
      <c r="B149" s="52"/>
      <c r="C149" s="34"/>
      <c r="D149" s="77"/>
      <c r="E149" s="45"/>
      <c r="F149" s="45"/>
      <c r="G149" s="45"/>
      <c r="H149" s="77"/>
      <c r="I149" s="34"/>
      <c r="J149" s="34"/>
      <c r="K149" s="34"/>
      <c r="L149" s="34"/>
      <c r="M149" s="34"/>
      <c r="N149" s="45"/>
      <c r="O149" s="45"/>
    </row>
    <row r="150" spans="1:15" ht="42.75" customHeight="1">
      <c r="A150" s="44"/>
      <c r="B150" s="52"/>
      <c r="C150" s="34"/>
      <c r="D150" s="77"/>
      <c r="E150" s="45"/>
      <c r="F150" s="45"/>
      <c r="G150" s="45"/>
      <c r="H150" s="77"/>
      <c r="I150" s="34"/>
      <c r="J150" s="34"/>
      <c r="K150" s="34"/>
      <c r="L150" s="34"/>
      <c r="M150" s="34"/>
      <c r="N150" s="45"/>
      <c r="O150" s="45"/>
    </row>
    <row r="151" spans="1:15" ht="42.75" customHeight="1">
      <c r="A151" s="44"/>
      <c r="B151" s="52"/>
      <c r="C151" s="34"/>
      <c r="D151" s="77"/>
      <c r="E151" s="45"/>
      <c r="F151" s="45"/>
      <c r="G151" s="45"/>
      <c r="H151" s="77"/>
      <c r="I151" s="34"/>
      <c r="J151" s="34"/>
      <c r="K151" s="34"/>
      <c r="L151" s="34"/>
      <c r="M151" s="34"/>
      <c r="N151" s="45"/>
      <c r="O151" s="45"/>
    </row>
    <row r="152" spans="1:15" ht="42.75" customHeight="1">
      <c r="A152" s="44"/>
      <c r="B152" s="52"/>
      <c r="C152" s="34"/>
      <c r="D152" s="77"/>
      <c r="E152" s="45"/>
      <c r="F152" s="45"/>
      <c r="G152" s="45"/>
      <c r="H152" s="77"/>
      <c r="I152" s="34"/>
      <c r="J152" s="34"/>
      <c r="K152" s="34"/>
      <c r="L152" s="34"/>
      <c r="M152" s="34"/>
      <c r="N152" s="45"/>
      <c r="O152" s="45"/>
    </row>
    <row r="153" spans="1:15" ht="42.75" customHeight="1">
      <c r="A153" s="44"/>
      <c r="B153" s="52"/>
      <c r="C153" s="34"/>
      <c r="D153" s="77"/>
      <c r="E153" s="45"/>
      <c r="F153" s="45"/>
      <c r="G153" s="45"/>
      <c r="H153" s="77"/>
      <c r="I153" s="34"/>
      <c r="J153" s="34"/>
      <c r="K153" s="34"/>
      <c r="L153" s="34"/>
      <c r="M153" s="34"/>
      <c r="N153" s="45"/>
      <c r="O153" s="45"/>
    </row>
    <row r="154" spans="1:15" ht="42.75" customHeight="1">
      <c r="A154" s="44"/>
      <c r="B154" s="52"/>
      <c r="C154" s="34"/>
      <c r="D154" s="77"/>
      <c r="E154" s="45"/>
      <c r="F154" s="45"/>
      <c r="G154" s="45"/>
      <c r="H154" s="77"/>
      <c r="I154" s="34"/>
      <c r="J154" s="34"/>
      <c r="K154" s="34"/>
      <c r="L154" s="34"/>
      <c r="M154" s="34"/>
      <c r="N154" s="45"/>
      <c r="O154" s="45"/>
    </row>
    <row r="155" spans="1:15" ht="42.75" customHeight="1">
      <c r="A155" s="44"/>
      <c r="B155" s="52"/>
      <c r="C155" s="34"/>
      <c r="D155" s="77"/>
      <c r="E155" s="45"/>
      <c r="F155" s="45"/>
      <c r="G155" s="45"/>
      <c r="H155" s="77"/>
      <c r="I155" s="34"/>
      <c r="J155" s="34"/>
      <c r="K155" s="34"/>
      <c r="L155" s="34"/>
      <c r="M155" s="34"/>
      <c r="N155" s="45"/>
      <c r="O155" s="45"/>
    </row>
    <row r="156" spans="1:15" ht="42.75" customHeight="1">
      <c r="A156" s="44"/>
      <c r="B156" s="52"/>
      <c r="C156" s="34"/>
      <c r="D156" s="77"/>
      <c r="E156" s="45"/>
      <c r="F156" s="45"/>
      <c r="G156" s="45"/>
      <c r="H156" s="77"/>
      <c r="I156" s="34"/>
      <c r="J156" s="34"/>
      <c r="K156" s="34"/>
      <c r="L156" s="34"/>
      <c r="M156" s="34"/>
      <c r="N156" s="45"/>
      <c r="O156" s="45"/>
    </row>
    <row r="157" spans="1:15" ht="42.75" customHeight="1">
      <c r="A157" s="44"/>
      <c r="B157" s="52"/>
      <c r="C157" s="34"/>
      <c r="D157" s="77"/>
      <c r="E157" s="45"/>
      <c r="F157" s="45"/>
      <c r="G157" s="45"/>
      <c r="H157" s="77"/>
      <c r="I157" s="34"/>
      <c r="J157" s="34"/>
      <c r="K157" s="34"/>
      <c r="L157" s="34"/>
      <c r="M157" s="34"/>
      <c r="N157" s="45"/>
      <c r="O157" s="45"/>
    </row>
    <row r="158" spans="1:15" ht="42.75" customHeight="1">
      <c r="A158" s="44"/>
      <c r="B158" s="52"/>
      <c r="C158" s="34"/>
      <c r="D158" s="77"/>
      <c r="E158" s="45"/>
      <c r="F158" s="45"/>
      <c r="G158" s="45"/>
      <c r="H158" s="77"/>
      <c r="I158" s="34"/>
      <c r="J158" s="34"/>
      <c r="K158" s="34"/>
      <c r="L158" s="34"/>
      <c r="M158" s="34"/>
      <c r="N158" s="45"/>
      <c r="O158" s="45"/>
    </row>
    <row r="159" spans="1:15" ht="42.75" customHeight="1">
      <c r="A159" s="44"/>
      <c r="B159" s="52"/>
      <c r="C159" s="34"/>
      <c r="D159" s="77"/>
      <c r="E159" s="45"/>
      <c r="F159" s="45"/>
      <c r="G159" s="45"/>
      <c r="H159" s="77"/>
      <c r="I159" s="34"/>
      <c r="J159" s="34"/>
      <c r="K159" s="34"/>
      <c r="L159" s="34"/>
      <c r="M159" s="34"/>
      <c r="N159" s="45"/>
      <c r="O159" s="45"/>
    </row>
    <row r="160" spans="1:15" ht="42.75" customHeight="1">
      <c r="A160" s="44"/>
      <c r="B160" s="52"/>
      <c r="C160" s="34"/>
      <c r="D160" s="77"/>
      <c r="E160" s="45"/>
      <c r="F160" s="45"/>
      <c r="G160" s="45"/>
      <c r="H160" s="77"/>
      <c r="I160" s="34"/>
      <c r="J160" s="34"/>
      <c r="K160" s="34"/>
      <c r="L160" s="34"/>
      <c r="M160" s="34"/>
      <c r="N160" s="45"/>
      <c r="O160" s="45"/>
    </row>
    <row r="161" spans="1:15" ht="42.75" customHeight="1">
      <c r="A161" s="44"/>
      <c r="B161" s="52"/>
      <c r="C161" s="34"/>
      <c r="D161" s="77"/>
      <c r="E161" s="45"/>
      <c r="F161" s="45"/>
      <c r="G161" s="45"/>
      <c r="H161" s="77"/>
      <c r="I161" s="34"/>
      <c r="J161" s="34"/>
      <c r="K161" s="34"/>
      <c r="L161" s="34"/>
      <c r="M161" s="34"/>
      <c r="N161" s="45"/>
      <c r="O161" s="45"/>
    </row>
    <row r="162" spans="1:15" ht="42.75" customHeight="1">
      <c r="A162" s="44"/>
      <c r="B162" s="52"/>
      <c r="C162" s="34"/>
      <c r="D162" s="77"/>
      <c r="E162" s="45"/>
      <c r="F162" s="45"/>
      <c r="G162" s="45"/>
      <c r="H162" s="77"/>
      <c r="I162" s="34"/>
      <c r="J162" s="34"/>
      <c r="K162" s="34"/>
      <c r="L162" s="34"/>
      <c r="M162" s="34"/>
      <c r="N162" s="45"/>
      <c r="O162" s="45"/>
    </row>
    <row r="163" spans="1:15" ht="42.75" customHeight="1">
      <c r="A163" s="44"/>
      <c r="B163" s="52"/>
      <c r="C163" s="34"/>
      <c r="D163" s="77"/>
      <c r="E163" s="45"/>
      <c r="F163" s="45"/>
      <c r="G163" s="45"/>
      <c r="H163" s="77"/>
      <c r="I163" s="34"/>
      <c r="J163" s="34"/>
      <c r="K163" s="34"/>
      <c r="L163" s="34"/>
      <c r="M163" s="34"/>
      <c r="N163" s="45"/>
      <c r="O163" s="45"/>
    </row>
    <row r="164" spans="1:15" ht="42.75" customHeight="1">
      <c r="A164" s="44"/>
      <c r="B164" s="52"/>
      <c r="C164" s="34"/>
      <c r="D164" s="77"/>
      <c r="E164" s="45"/>
      <c r="F164" s="45"/>
      <c r="G164" s="45"/>
      <c r="H164" s="45"/>
      <c r="I164" s="34"/>
      <c r="J164" s="34"/>
      <c r="K164" s="34"/>
      <c r="L164" s="34"/>
      <c r="M164" s="34"/>
      <c r="N164" s="45"/>
      <c r="O164" s="45"/>
    </row>
    <row r="165" spans="1:15" ht="42.75" customHeight="1">
      <c r="A165" s="44"/>
      <c r="B165" s="52"/>
      <c r="C165" s="34"/>
      <c r="D165" s="77"/>
      <c r="E165" s="45"/>
      <c r="F165" s="45"/>
      <c r="G165" s="45"/>
      <c r="H165" s="45"/>
      <c r="I165" s="34"/>
      <c r="J165" s="34"/>
      <c r="K165" s="34"/>
      <c r="L165" s="34"/>
      <c r="M165" s="34"/>
      <c r="N165" s="45"/>
      <c r="O165" s="45"/>
    </row>
    <row r="166" spans="1:15" ht="42.75" customHeight="1">
      <c r="A166" s="44"/>
      <c r="B166" s="52"/>
      <c r="C166" s="34"/>
      <c r="D166" s="77"/>
      <c r="E166" s="45"/>
      <c r="F166" s="45"/>
      <c r="G166" s="45"/>
      <c r="H166" s="45"/>
      <c r="I166" s="34"/>
      <c r="J166" s="34"/>
      <c r="K166" s="34"/>
      <c r="L166" s="34"/>
      <c r="M166" s="34"/>
      <c r="N166" s="45"/>
      <c r="O166" s="45"/>
    </row>
    <row r="167" spans="1:15" ht="42.75" customHeight="1">
      <c r="A167" s="44"/>
      <c r="B167" s="52"/>
      <c r="C167" s="34"/>
      <c r="D167" s="77"/>
      <c r="E167" s="45"/>
      <c r="F167" s="45"/>
      <c r="G167" s="45"/>
      <c r="H167" s="45"/>
      <c r="I167" s="34"/>
      <c r="J167" s="34"/>
      <c r="K167" s="34"/>
      <c r="L167" s="34"/>
      <c r="M167" s="34"/>
      <c r="N167" s="45"/>
      <c r="O167" s="45"/>
    </row>
    <row r="168" spans="1:15" ht="42.75" customHeight="1">
      <c r="A168" s="44"/>
      <c r="B168" s="52"/>
      <c r="C168" s="34"/>
      <c r="D168" s="77"/>
      <c r="E168" s="45"/>
      <c r="F168" s="45"/>
      <c r="G168" s="45"/>
      <c r="H168" s="45"/>
      <c r="I168" s="34"/>
      <c r="J168" s="34"/>
      <c r="K168" s="34"/>
      <c r="L168" s="34"/>
      <c r="M168" s="34"/>
      <c r="N168" s="45"/>
      <c r="O168" s="45"/>
    </row>
    <row r="169" spans="1:15" ht="42.75" customHeight="1">
      <c r="A169" s="44"/>
      <c r="B169" s="52"/>
      <c r="C169" s="34"/>
      <c r="D169" s="77"/>
      <c r="E169" s="45"/>
      <c r="F169" s="45"/>
      <c r="G169" s="45"/>
      <c r="H169" s="45"/>
      <c r="I169" s="34"/>
      <c r="J169" s="34"/>
      <c r="K169" s="34"/>
      <c r="L169" s="34"/>
      <c r="M169" s="34"/>
      <c r="N169" s="45"/>
      <c r="O169" s="45"/>
    </row>
    <row r="170" spans="1:15" ht="42.75" customHeight="1">
      <c r="A170" s="44"/>
      <c r="B170" s="52"/>
      <c r="C170" s="34"/>
      <c r="D170" s="77"/>
      <c r="E170" s="45"/>
      <c r="F170" s="45"/>
      <c r="G170" s="45"/>
      <c r="H170" s="45"/>
      <c r="I170" s="34"/>
      <c r="J170" s="34"/>
      <c r="K170" s="34"/>
      <c r="L170" s="34"/>
      <c r="M170" s="34"/>
      <c r="N170" s="45"/>
      <c r="O170" s="45"/>
    </row>
    <row r="171" spans="1:15" ht="42.75" customHeight="1">
      <c r="A171" s="44"/>
      <c r="B171" s="52"/>
      <c r="C171" s="34"/>
      <c r="D171" s="77"/>
      <c r="E171" s="45"/>
      <c r="F171" s="45"/>
      <c r="G171" s="45"/>
      <c r="H171" s="45"/>
      <c r="I171" s="34"/>
      <c r="J171" s="34"/>
      <c r="K171" s="34"/>
      <c r="L171" s="34"/>
      <c r="M171" s="34"/>
      <c r="N171" s="45"/>
      <c r="O171" s="45"/>
    </row>
    <row r="172" spans="1:15" ht="42.75" customHeight="1">
      <c r="A172" s="44"/>
      <c r="B172" s="52"/>
      <c r="C172" s="34"/>
      <c r="D172" s="77"/>
      <c r="E172" s="45"/>
      <c r="F172" s="45"/>
      <c r="G172" s="45"/>
      <c r="H172" s="45"/>
      <c r="I172" s="34"/>
      <c r="J172" s="34"/>
      <c r="K172" s="34"/>
      <c r="L172" s="34"/>
      <c r="M172" s="34"/>
      <c r="N172" s="45"/>
      <c r="O172" s="45"/>
    </row>
    <row r="173" spans="1:15" ht="42.75" customHeight="1">
      <c r="A173" s="44"/>
      <c r="B173" s="52"/>
      <c r="C173" s="34"/>
      <c r="D173" s="77"/>
      <c r="E173" s="45"/>
      <c r="F173" s="45"/>
      <c r="G173" s="45"/>
      <c r="H173" s="45"/>
      <c r="I173" s="34"/>
      <c r="J173" s="34"/>
      <c r="K173" s="34"/>
      <c r="L173" s="34"/>
      <c r="M173" s="34"/>
      <c r="N173" s="45"/>
      <c r="O173" s="45"/>
    </row>
    <row r="174" spans="1:15" ht="42.75" customHeight="1">
      <c r="A174" s="44"/>
      <c r="B174" s="52"/>
      <c r="C174" s="34"/>
      <c r="D174" s="77"/>
      <c r="E174" s="45"/>
      <c r="F174" s="45"/>
      <c r="G174" s="45"/>
      <c r="H174" s="45"/>
      <c r="I174" s="34"/>
      <c r="J174" s="34"/>
      <c r="K174" s="34"/>
      <c r="L174" s="34"/>
      <c r="M174" s="34"/>
      <c r="N174" s="45"/>
      <c r="O174" s="45"/>
    </row>
    <row r="175" spans="1:15" ht="42.75" customHeight="1">
      <c r="A175" s="44"/>
      <c r="B175" s="52"/>
      <c r="C175" s="34"/>
      <c r="D175" s="77"/>
      <c r="E175" s="45"/>
      <c r="F175" s="45"/>
      <c r="G175" s="45"/>
      <c r="H175" s="45"/>
      <c r="I175" s="34"/>
      <c r="J175" s="34"/>
      <c r="K175" s="34"/>
      <c r="L175" s="34"/>
      <c r="M175" s="34"/>
      <c r="N175" s="45"/>
      <c r="O175" s="45"/>
    </row>
    <row r="176" spans="1:15" ht="42.75" customHeight="1">
      <c r="A176" s="44"/>
      <c r="B176" s="52"/>
      <c r="C176" s="34"/>
      <c r="D176" s="77"/>
      <c r="E176" s="45"/>
      <c r="F176" s="45"/>
      <c r="G176" s="45"/>
      <c r="H176" s="45"/>
      <c r="I176" s="34"/>
      <c r="J176" s="34"/>
      <c r="K176" s="34"/>
      <c r="L176" s="34"/>
      <c r="M176" s="34"/>
      <c r="N176" s="45"/>
      <c r="O176" s="45"/>
    </row>
    <row r="177" spans="1:15" ht="42.75" customHeight="1">
      <c r="A177" s="44"/>
      <c r="B177" s="52"/>
      <c r="C177" s="34"/>
      <c r="D177" s="77"/>
      <c r="E177" s="45"/>
      <c r="F177" s="45"/>
      <c r="G177" s="45"/>
      <c r="H177" s="45"/>
      <c r="I177" s="34"/>
      <c r="J177" s="34"/>
      <c r="K177" s="34"/>
      <c r="L177" s="34"/>
      <c r="M177" s="34"/>
      <c r="N177" s="45"/>
      <c r="O177" s="45"/>
    </row>
    <row r="178" spans="1:15" ht="42.75" customHeight="1">
      <c r="A178" s="44"/>
      <c r="B178" s="52"/>
      <c r="C178" s="34"/>
      <c r="D178" s="77"/>
      <c r="E178" s="45"/>
      <c r="F178" s="45"/>
      <c r="G178" s="45"/>
      <c r="H178" s="45"/>
      <c r="I178" s="34"/>
      <c r="J178" s="34"/>
      <c r="K178" s="34"/>
      <c r="L178" s="34"/>
      <c r="M178" s="34"/>
      <c r="N178" s="45"/>
      <c r="O178" s="45"/>
    </row>
    <row r="179" spans="1:15" ht="42.75" customHeight="1">
      <c r="A179" s="44"/>
      <c r="B179" s="52"/>
      <c r="C179" s="34"/>
      <c r="D179" s="77"/>
      <c r="E179" s="45"/>
      <c r="F179" s="45"/>
      <c r="G179" s="45"/>
      <c r="H179" s="45"/>
      <c r="I179" s="34"/>
      <c r="J179" s="34"/>
      <c r="K179" s="34"/>
      <c r="L179" s="34"/>
      <c r="M179" s="34"/>
      <c r="N179" s="45"/>
      <c r="O179" s="45"/>
    </row>
    <row r="180" spans="1:15" ht="42.75" customHeight="1">
      <c r="A180" s="44"/>
      <c r="B180" s="52"/>
      <c r="C180" s="34"/>
      <c r="D180" s="77"/>
      <c r="E180" s="45"/>
      <c r="F180" s="45"/>
      <c r="G180" s="45"/>
      <c r="H180" s="45"/>
      <c r="I180" s="34"/>
      <c r="J180" s="34"/>
      <c r="K180" s="34"/>
      <c r="L180" s="34"/>
      <c r="M180" s="34"/>
      <c r="N180" s="45"/>
      <c r="O180" s="45"/>
    </row>
    <row r="181" spans="1:15" ht="42.75" customHeight="1">
      <c r="A181" s="44"/>
      <c r="B181" s="52"/>
      <c r="C181" s="34"/>
      <c r="D181" s="77"/>
      <c r="E181" s="45"/>
      <c r="F181" s="45"/>
      <c r="G181" s="45"/>
      <c r="H181" s="45"/>
      <c r="I181" s="34"/>
      <c r="J181" s="34"/>
      <c r="K181" s="34"/>
      <c r="L181" s="34"/>
      <c r="M181" s="34"/>
      <c r="N181" s="45"/>
      <c r="O181" s="45"/>
    </row>
    <row r="182" spans="1:15" ht="42.75" customHeight="1">
      <c r="A182" s="44"/>
      <c r="B182" s="52"/>
      <c r="C182" s="34"/>
      <c r="D182" s="77"/>
      <c r="E182" s="45"/>
      <c r="F182" s="45"/>
      <c r="G182" s="45"/>
      <c r="H182" s="45"/>
      <c r="I182" s="34"/>
      <c r="J182" s="34"/>
      <c r="K182" s="34"/>
      <c r="L182" s="34"/>
      <c r="M182" s="34"/>
      <c r="N182" s="45"/>
      <c r="O182" s="45"/>
    </row>
    <row r="183" spans="1:15" ht="42.75" customHeight="1">
      <c r="A183" s="44"/>
      <c r="B183" s="52"/>
      <c r="C183" s="34"/>
      <c r="D183" s="77"/>
      <c r="E183" s="45"/>
      <c r="F183" s="45"/>
      <c r="G183" s="45"/>
      <c r="H183" s="45"/>
      <c r="I183" s="34"/>
      <c r="J183" s="34"/>
      <c r="K183" s="34"/>
      <c r="L183" s="34"/>
      <c r="M183" s="34"/>
      <c r="N183" s="45"/>
      <c r="O183" s="45"/>
    </row>
    <row r="184" spans="1:15" ht="42.75" customHeight="1">
      <c r="A184" s="44"/>
      <c r="B184" s="52"/>
      <c r="C184" s="34"/>
      <c r="D184" s="77"/>
      <c r="E184" s="45"/>
      <c r="F184" s="45"/>
      <c r="G184" s="45"/>
      <c r="H184" s="45"/>
      <c r="I184" s="34"/>
      <c r="J184" s="34"/>
      <c r="K184" s="34"/>
      <c r="L184" s="34"/>
      <c r="M184" s="34"/>
      <c r="N184" s="45"/>
      <c r="O184" s="45"/>
    </row>
    <row r="185" spans="1:15" ht="42.75" customHeight="1">
      <c r="A185" s="44"/>
      <c r="B185" s="52"/>
      <c r="C185" s="34"/>
      <c r="D185" s="77"/>
      <c r="E185" s="45"/>
      <c r="F185" s="45"/>
      <c r="G185" s="45"/>
      <c r="H185" s="45"/>
      <c r="I185" s="34"/>
      <c r="J185" s="34"/>
      <c r="K185" s="34"/>
      <c r="L185" s="34"/>
      <c r="M185" s="34"/>
      <c r="N185" s="45"/>
      <c r="O185" s="45"/>
    </row>
    <row r="186" spans="1:15" ht="42.75" customHeight="1">
      <c r="A186" s="44"/>
      <c r="B186" s="52"/>
      <c r="C186" s="34"/>
      <c r="D186" s="77"/>
      <c r="E186" s="45"/>
      <c r="F186" s="45"/>
      <c r="G186" s="45"/>
      <c r="H186" s="45"/>
      <c r="I186" s="34"/>
      <c r="J186" s="34"/>
      <c r="K186" s="34"/>
      <c r="L186" s="34"/>
      <c r="M186" s="34"/>
      <c r="N186" s="45"/>
      <c r="O186" s="45"/>
    </row>
    <row r="187" spans="1:15" ht="42.75" customHeight="1">
      <c r="A187" s="44"/>
      <c r="B187" s="52"/>
      <c r="C187" s="34"/>
      <c r="D187" s="77"/>
      <c r="E187" s="45"/>
      <c r="F187" s="45"/>
      <c r="G187" s="45"/>
      <c r="H187" s="45"/>
      <c r="I187" s="34"/>
      <c r="J187" s="34"/>
      <c r="K187" s="34"/>
      <c r="L187" s="34"/>
      <c r="M187" s="34"/>
      <c r="N187" s="45"/>
      <c r="O187" s="45"/>
    </row>
    <row r="188" spans="1:15" ht="42.75" customHeight="1">
      <c r="A188" s="44"/>
      <c r="B188" s="52"/>
      <c r="C188" s="34"/>
      <c r="D188" s="77"/>
      <c r="E188" s="45"/>
      <c r="F188" s="45"/>
      <c r="G188" s="45"/>
      <c r="H188" s="45"/>
      <c r="I188" s="34"/>
      <c r="J188" s="34"/>
      <c r="K188" s="34"/>
      <c r="L188" s="34"/>
      <c r="M188" s="34"/>
      <c r="N188" s="45"/>
      <c r="O188" s="45"/>
    </row>
    <row r="189" spans="1:15" ht="42.75" customHeight="1">
      <c r="A189" s="44"/>
      <c r="B189" s="52"/>
      <c r="C189" s="34"/>
      <c r="D189" s="77"/>
      <c r="E189" s="45"/>
      <c r="F189" s="45"/>
      <c r="G189" s="45"/>
      <c r="H189" s="45"/>
      <c r="I189" s="34"/>
      <c r="J189" s="34"/>
      <c r="K189" s="34"/>
      <c r="L189" s="34"/>
      <c r="M189" s="34"/>
      <c r="N189" s="45"/>
      <c r="O189" s="45"/>
    </row>
    <row r="190" spans="1:15" ht="42.75" customHeight="1">
      <c r="A190" s="44"/>
      <c r="B190" s="52"/>
      <c r="C190" s="34"/>
      <c r="D190" s="77"/>
      <c r="E190" s="45"/>
      <c r="F190" s="45"/>
      <c r="G190" s="45"/>
      <c r="H190" s="45"/>
      <c r="I190" s="34"/>
      <c r="J190" s="34"/>
      <c r="K190" s="34"/>
      <c r="L190" s="34"/>
      <c r="M190" s="34"/>
      <c r="N190" s="45"/>
      <c r="O190" s="45"/>
    </row>
    <row r="191" spans="1:15" ht="42.75" customHeight="1">
      <c r="A191" s="44"/>
      <c r="B191" s="52"/>
      <c r="C191" s="34"/>
      <c r="D191" s="77"/>
      <c r="E191" s="45"/>
      <c r="F191" s="45"/>
      <c r="G191" s="45"/>
      <c r="H191" s="45"/>
      <c r="I191" s="34"/>
      <c r="J191" s="34"/>
      <c r="K191" s="34"/>
      <c r="L191" s="34"/>
      <c r="M191" s="34"/>
      <c r="N191" s="45"/>
      <c r="O191" s="45"/>
    </row>
    <row r="192" spans="1:15" ht="42.75" customHeight="1">
      <c r="A192" s="44"/>
      <c r="B192" s="52"/>
      <c r="C192" s="34"/>
      <c r="D192" s="77"/>
      <c r="E192" s="45"/>
      <c r="F192" s="45"/>
      <c r="G192" s="45"/>
      <c r="H192" s="45"/>
      <c r="I192" s="34"/>
      <c r="J192" s="34"/>
      <c r="K192" s="34"/>
      <c r="L192" s="34"/>
      <c r="M192" s="34"/>
      <c r="N192" s="45"/>
      <c r="O192" s="45"/>
    </row>
    <row r="193" spans="1:15" ht="42.75" customHeight="1">
      <c r="A193" s="44"/>
      <c r="B193" s="52"/>
      <c r="C193" s="34"/>
      <c r="D193" s="77"/>
      <c r="E193" s="45"/>
      <c r="F193" s="45"/>
      <c r="G193" s="45"/>
      <c r="H193" s="45"/>
      <c r="I193" s="34"/>
      <c r="J193" s="34"/>
      <c r="K193" s="34"/>
      <c r="L193" s="34"/>
      <c r="M193" s="34"/>
      <c r="N193" s="45"/>
      <c r="O193" s="45"/>
    </row>
    <row r="194" spans="1:15" ht="42.75" customHeight="1">
      <c r="A194" s="44"/>
      <c r="B194" s="52"/>
      <c r="C194" s="34"/>
      <c r="D194" s="77"/>
      <c r="E194" s="45"/>
      <c r="F194" s="45"/>
      <c r="G194" s="45"/>
      <c r="H194" s="45"/>
      <c r="I194" s="34"/>
      <c r="J194" s="34"/>
      <c r="K194" s="34"/>
      <c r="L194" s="34"/>
      <c r="M194" s="34"/>
      <c r="N194" s="45"/>
      <c r="O194" s="45"/>
    </row>
    <row r="195" spans="1:15" ht="42.75" customHeight="1">
      <c r="A195" s="44"/>
      <c r="B195" s="52"/>
      <c r="C195" s="34"/>
      <c r="D195" s="77"/>
      <c r="E195" s="45"/>
      <c r="F195" s="45"/>
      <c r="G195" s="45"/>
      <c r="H195" s="45"/>
      <c r="I195" s="34"/>
      <c r="J195" s="34"/>
      <c r="K195" s="34"/>
      <c r="L195" s="34"/>
      <c r="M195" s="34"/>
      <c r="N195" s="45"/>
      <c r="O195" s="45"/>
    </row>
    <row r="196" spans="1:15" ht="42.75" customHeight="1">
      <c r="A196" s="44"/>
      <c r="B196" s="52"/>
      <c r="C196" s="34"/>
      <c r="D196" s="77"/>
      <c r="E196" s="45"/>
      <c r="F196" s="45"/>
      <c r="G196" s="45"/>
      <c r="H196" s="45"/>
      <c r="I196" s="34"/>
      <c r="J196" s="34"/>
      <c r="K196" s="34"/>
      <c r="L196" s="34"/>
      <c r="M196" s="34"/>
      <c r="N196" s="45"/>
      <c r="O196" s="45"/>
    </row>
    <row r="197" spans="1:15" ht="42.75" customHeight="1">
      <c r="A197" s="44"/>
      <c r="B197" s="52"/>
      <c r="C197" s="34"/>
      <c r="D197" s="77"/>
      <c r="E197" s="45"/>
      <c r="F197" s="45"/>
      <c r="G197" s="45"/>
      <c r="H197" s="45"/>
      <c r="I197" s="34"/>
      <c r="J197" s="34"/>
      <c r="K197" s="34"/>
      <c r="L197" s="34"/>
      <c r="M197" s="34"/>
      <c r="N197" s="45"/>
      <c r="O197" s="45"/>
    </row>
    <row r="198" spans="1:15" ht="42.75" customHeight="1">
      <c r="A198" s="44"/>
      <c r="B198" s="52"/>
      <c r="C198" s="34"/>
      <c r="D198" s="77"/>
      <c r="E198" s="45"/>
      <c r="F198" s="45"/>
      <c r="G198" s="45"/>
      <c r="H198" s="45"/>
      <c r="I198" s="34"/>
      <c r="J198" s="34"/>
      <c r="K198" s="34"/>
      <c r="L198" s="34"/>
      <c r="M198" s="34"/>
      <c r="N198" s="45"/>
      <c r="O198" s="45"/>
    </row>
    <row r="199" spans="1:15" ht="42.75" customHeight="1">
      <c r="A199" s="44"/>
      <c r="B199" s="52"/>
      <c r="C199" s="34"/>
      <c r="D199" s="77"/>
      <c r="E199" s="45"/>
      <c r="F199" s="45"/>
      <c r="G199" s="45"/>
      <c r="H199" s="45"/>
      <c r="I199" s="34"/>
      <c r="J199" s="34"/>
      <c r="K199" s="34"/>
      <c r="L199" s="34"/>
      <c r="M199" s="34"/>
      <c r="N199" s="45"/>
      <c r="O199" s="45"/>
    </row>
    <row r="200" spans="1:15" ht="42.75" customHeight="1">
      <c r="A200" s="44"/>
      <c r="B200" s="52"/>
      <c r="C200" s="34"/>
      <c r="D200" s="77"/>
      <c r="E200" s="45"/>
      <c r="F200" s="45"/>
      <c r="G200" s="45"/>
      <c r="H200" s="45"/>
      <c r="I200" s="34"/>
      <c r="J200" s="34"/>
      <c r="K200" s="34"/>
      <c r="L200" s="34"/>
      <c r="M200" s="34"/>
      <c r="N200" s="45"/>
      <c r="O200" s="45"/>
    </row>
    <row r="201" spans="1:15" ht="42.75" customHeight="1">
      <c r="A201" s="44"/>
      <c r="B201" s="52"/>
      <c r="C201" s="34"/>
      <c r="D201" s="77"/>
      <c r="E201" s="45"/>
      <c r="F201" s="45"/>
      <c r="G201" s="45"/>
      <c r="H201" s="45"/>
      <c r="I201" s="34"/>
      <c r="J201" s="34"/>
      <c r="K201" s="34"/>
      <c r="L201" s="34"/>
      <c r="M201" s="34"/>
      <c r="N201" s="45"/>
      <c r="O201" s="45"/>
    </row>
    <row r="202" spans="1:15" ht="42.75" customHeight="1">
      <c r="A202" s="44"/>
      <c r="B202" s="52"/>
      <c r="C202" s="34"/>
      <c r="D202" s="77"/>
      <c r="E202" s="45"/>
      <c r="F202" s="45"/>
      <c r="G202" s="45"/>
      <c r="H202" s="45"/>
      <c r="I202" s="34"/>
      <c r="J202" s="34"/>
      <c r="K202" s="34"/>
      <c r="L202" s="34"/>
      <c r="M202" s="34"/>
      <c r="N202" s="45"/>
      <c r="O202" s="45"/>
    </row>
    <row r="203" spans="1:15" ht="42.75" customHeight="1">
      <c r="A203" s="44"/>
      <c r="B203" s="52"/>
      <c r="C203" s="34"/>
      <c r="D203" s="77"/>
      <c r="E203" s="45"/>
      <c r="F203" s="45"/>
      <c r="G203" s="45"/>
      <c r="H203" s="45"/>
      <c r="I203" s="34"/>
      <c r="J203" s="34"/>
      <c r="K203" s="34"/>
      <c r="L203" s="34"/>
      <c r="M203" s="34"/>
      <c r="N203" s="45"/>
      <c r="O203" s="45"/>
    </row>
    <row r="204" spans="1:15" ht="42.75" customHeight="1">
      <c r="A204" s="44"/>
      <c r="B204" s="52"/>
      <c r="C204" s="34"/>
      <c r="D204" s="77"/>
      <c r="E204" s="45"/>
      <c r="F204" s="45"/>
      <c r="G204" s="45"/>
      <c r="H204" s="45"/>
      <c r="I204" s="34"/>
      <c r="J204" s="34"/>
      <c r="K204" s="34"/>
      <c r="L204" s="34"/>
      <c r="M204" s="34"/>
      <c r="N204" s="45"/>
      <c r="O204" s="45"/>
    </row>
    <row r="205" spans="1:15" ht="42.75" customHeight="1">
      <c r="A205" s="44"/>
      <c r="B205" s="52"/>
      <c r="C205" s="34"/>
      <c r="D205" s="77"/>
      <c r="E205" s="45"/>
      <c r="F205" s="45"/>
      <c r="G205" s="45"/>
      <c r="H205" s="45"/>
      <c r="I205" s="34"/>
      <c r="J205" s="34"/>
      <c r="K205" s="34"/>
      <c r="L205" s="34"/>
      <c r="M205" s="34"/>
      <c r="N205" s="45"/>
      <c r="O205" s="45"/>
    </row>
    <row r="206" spans="1:15" ht="42.75" customHeight="1">
      <c r="A206" s="44"/>
      <c r="B206" s="52"/>
      <c r="C206" s="34"/>
      <c r="D206" s="77"/>
      <c r="E206" s="45"/>
      <c r="F206" s="45"/>
      <c r="G206" s="45"/>
      <c r="H206" s="45"/>
      <c r="I206" s="34"/>
      <c r="J206" s="34"/>
      <c r="K206" s="34"/>
      <c r="L206" s="34"/>
      <c r="M206" s="34"/>
      <c r="N206" s="45"/>
      <c r="O206" s="45"/>
    </row>
    <row r="207" spans="1:15" ht="42.75" customHeight="1">
      <c r="A207" s="44"/>
      <c r="B207" s="52"/>
      <c r="C207" s="34"/>
      <c r="D207" s="77"/>
      <c r="E207" s="45"/>
      <c r="F207" s="45"/>
      <c r="G207" s="45"/>
      <c r="H207" s="45"/>
      <c r="I207" s="34"/>
      <c r="J207" s="34"/>
      <c r="K207" s="34"/>
      <c r="L207" s="34"/>
      <c r="M207" s="34"/>
      <c r="N207" s="45"/>
      <c r="O207" s="45"/>
    </row>
    <row r="208" spans="1:15" ht="42.75" customHeight="1">
      <c r="A208" s="44"/>
      <c r="B208" s="52"/>
      <c r="C208" s="34"/>
      <c r="D208" s="77"/>
      <c r="E208" s="45"/>
      <c r="F208" s="45"/>
      <c r="G208" s="45"/>
      <c r="H208" s="45"/>
      <c r="I208" s="34"/>
      <c r="J208" s="34"/>
      <c r="K208" s="34"/>
      <c r="L208" s="34"/>
      <c r="M208" s="34"/>
      <c r="N208" s="45"/>
      <c r="O208" s="45"/>
    </row>
    <row r="209" spans="1:15" ht="42.75" customHeight="1">
      <c r="A209" s="44"/>
      <c r="B209" s="52"/>
      <c r="C209" s="34"/>
      <c r="D209" s="77"/>
      <c r="E209" s="45"/>
      <c r="F209" s="45"/>
      <c r="G209" s="45"/>
      <c r="H209" s="45"/>
      <c r="I209" s="34"/>
      <c r="J209" s="34"/>
      <c r="K209" s="34"/>
      <c r="L209" s="34"/>
      <c r="M209" s="34"/>
      <c r="N209" s="45"/>
      <c r="O209" s="45"/>
    </row>
    <row r="210" spans="1:15" ht="42.75" customHeight="1">
      <c r="A210" s="44"/>
      <c r="B210" s="52"/>
      <c r="C210" s="34"/>
      <c r="D210" s="77"/>
      <c r="E210" s="45"/>
      <c r="F210" s="45"/>
      <c r="G210" s="45"/>
      <c r="H210" s="45"/>
      <c r="I210" s="34"/>
      <c r="J210" s="34"/>
      <c r="K210" s="34"/>
      <c r="L210" s="34"/>
      <c r="M210" s="34"/>
      <c r="N210" s="45"/>
      <c r="O210" s="45"/>
    </row>
    <row r="211" spans="1:15" ht="42.75" customHeight="1">
      <c r="A211" s="44"/>
      <c r="B211" s="52"/>
      <c r="C211" s="34"/>
      <c r="D211" s="77"/>
      <c r="E211" s="45"/>
      <c r="F211" s="45"/>
      <c r="G211" s="45"/>
      <c r="H211" s="45"/>
      <c r="I211" s="34"/>
      <c r="J211" s="34"/>
      <c r="K211" s="34"/>
      <c r="L211" s="34"/>
      <c r="M211" s="34"/>
      <c r="N211" s="45"/>
      <c r="O211" s="45"/>
    </row>
    <row r="212" spans="1:15" ht="42.75" customHeight="1">
      <c r="A212" s="44"/>
      <c r="B212" s="52"/>
      <c r="C212" s="34"/>
      <c r="D212" s="77"/>
      <c r="E212" s="45"/>
      <c r="F212" s="45"/>
      <c r="G212" s="45"/>
      <c r="H212" s="45"/>
      <c r="I212" s="34"/>
      <c r="J212" s="34"/>
      <c r="K212" s="34"/>
      <c r="L212" s="34"/>
      <c r="M212" s="34"/>
      <c r="N212" s="45"/>
      <c r="O212" s="45"/>
    </row>
    <row r="213" spans="1:15" ht="42.75" customHeight="1">
      <c r="A213" s="44"/>
      <c r="B213" s="52"/>
      <c r="C213" s="34"/>
      <c r="D213" s="77"/>
      <c r="E213" s="45"/>
      <c r="F213" s="45"/>
      <c r="G213" s="45"/>
      <c r="H213" s="45"/>
      <c r="I213" s="34"/>
      <c r="J213" s="34"/>
      <c r="K213" s="34"/>
      <c r="L213" s="34"/>
      <c r="M213" s="34"/>
      <c r="N213" s="45"/>
      <c r="O213" s="45"/>
    </row>
    <row r="214" spans="1:15" ht="42.75" customHeight="1">
      <c r="A214" s="44"/>
      <c r="B214" s="52"/>
      <c r="C214" s="34"/>
      <c r="D214" s="77"/>
      <c r="E214" s="45"/>
      <c r="F214" s="45"/>
      <c r="G214" s="45"/>
      <c r="H214" s="45"/>
      <c r="I214" s="34"/>
      <c r="J214" s="34"/>
      <c r="K214" s="34"/>
      <c r="L214" s="34"/>
      <c r="M214" s="34"/>
      <c r="N214" s="45"/>
      <c r="O214" s="45"/>
    </row>
    <row r="215" spans="1:15" ht="42.75" customHeight="1">
      <c r="A215" s="44"/>
      <c r="B215" s="52"/>
      <c r="C215" s="34"/>
      <c r="D215" s="77"/>
      <c r="E215" s="45"/>
      <c r="F215" s="45"/>
      <c r="G215" s="45"/>
      <c r="H215" s="45"/>
      <c r="I215" s="34"/>
      <c r="J215" s="34"/>
      <c r="K215" s="34"/>
      <c r="L215" s="34"/>
      <c r="M215" s="34"/>
      <c r="N215" s="45"/>
      <c r="O215" s="45"/>
    </row>
    <row r="216" spans="1:15" ht="42.75" customHeight="1">
      <c r="A216" s="44"/>
      <c r="B216" s="52"/>
      <c r="C216" s="34"/>
      <c r="D216" s="77"/>
      <c r="E216" s="45"/>
      <c r="F216" s="45"/>
      <c r="G216" s="45"/>
      <c r="H216" s="45"/>
      <c r="I216" s="34"/>
      <c r="J216" s="34"/>
      <c r="K216" s="34"/>
      <c r="L216" s="34"/>
      <c r="M216" s="34"/>
      <c r="N216" s="45"/>
      <c r="O216" s="45"/>
    </row>
    <row r="217" spans="1:15" ht="42.75" customHeight="1">
      <c r="A217" s="44"/>
      <c r="B217" s="52"/>
      <c r="C217" s="34"/>
      <c r="D217" s="77"/>
      <c r="E217" s="45"/>
      <c r="F217" s="45"/>
      <c r="G217" s="45"/>
      <c r="H217" s="45"/>
      <c r="I217" s="34"/>
      <c r="J217" s="34"/>
      <c r="K217" s="34"/>
      <c r="L217" s="34"/>
      <c r="M217" s="34"/>
      <c r="N217" s="45"/>
      <c r="O217" s="45"/>
    </row>
    <row r="218" spans="1:15" ht="42.75" customHeight="1">
      <c r="A218" s="44"/>
      <c r="B218" s="52"/>
      <c r="C218" s="34"/>
      <c r="D218" s="77"/>
      <c r="E218" s="45"/>
      <c r="F218" s="45"/>
      <c r="G218" s="45"/>
      <c r="H218" s="45"/>
      <c r="I218" s="34"/>
      <c r="J218" s="34"/>
      <c r="K218" s="34"/>
      <c r="L218" s="34"/>
      <c r="M218" s="34"/>
      <c r="N218" s="45"/>
      <c r="O218" s="45"/>
    </row>
    <row r="219" spans="1:15" ht="42.75" customHeight="1">
      <c r="A219" s="44"/>
      <c r="B219" s="52"/>
      <c r="C219" s="34"/>
      <c r="D219" s="77"/>
      <c r="E219" s="45"/>
      <c r="F219" s="45"/>
      <c r="G219" s="45"/>
      <c r="H219" s="45"/>
      <c r="I219" s="34"/>
      <c r="J219" s="34"/>
      <c r="K219" s="34"/>
      <c r="L219" s="34"/>
      <c r="M219" s="34"/>
      <c r="N219" s="45"/>
      <c r="O219" s="45"/>
    </row>
    <row r="220" spans="1:15" ht="42.75" customHeight="1">
      <c r="A220" s="44"/>
      <c r="B220" s="52"/>
      <c r="C220" s="34"/>
      <c r="D220" s="77"/>
      <c r="E220" s="45"/>
      <c r="F220" s="45"/>
      <c r="G220" s="45"/>
      <c r="H220" s="45"/>
      <c r="I220" s="34"/>
      <c r="J220" s="34"/>
      <c r="K220" s="34"/>
      <c r="L220" s="34"/>
      <c r="M220" s="34"/>
      <c r="N220" s="45"/>
      <c r="O220" s="45"/>
    </row>
    <row r="221" spans="1:15" ht="42.75" customHeight="1">
      <c r="A221" s="44"/>
      <c r="B221" s="52"/>
      <c r="C221" s="34"/>
      <c r="D221" s="77"/>
      <c r="E221" s="45"/>
      <c r="F221" s="45"/>
      <c r="G221" s="45"/>
      <c r="H221" s="45"/>
      <c r="I221" s="34"/>
      <c r="J221" s="34"/>
      <c r="K221" s="34"/>
      <c r="L221" s="34"/>
      <c r="M221" s="34"/>
      <c r="N221" s="45"/>
      <c r="O221" s="45"/>
    </row>
    <row r="222" spans="1:15" ht="42.75" customHeight="1">
      <c r="A222" s="44"/>
      <c r="B222" s="52"/>
      <c r="C222" s="34"/>
      <c r="D222" s="77"/>
      <c r="E222" s="45"/>
      <c r="F222" s="45"/>
      <c r="G222" s="45"/>
      <c r="H222" s="45"/>
      <c r="I222" s="34"/>
      <c r="J222" s="34"/>
      <c r="K222" s="34"/>
      <c r="L222" s="34"/>
      <c r="M222" s="34"/>
      <c r="N222" s="45"/>
      <c r="O222" s="45"/>
    </row>
    <row r="223" spans="1:15" ht="42.75" customHeight="1">
      <c r="A223" s="44"/>
      <c r="B223" s="52"/>
      <c r="C223" s="34"/>
      <c r="D223" s="77"/>
      <c r="E223" s="45"/>
      <c r="F223" s="45"/>
      <c r="G223" s="45"/>
      <c r="H223" s="45"/>
      <c r="I223" s="34"/>
      <c r="J223" s="34"/>
      <c r="K223" s="34"/>
      <c r="L223" s="34"/>
      <c r="M223" s="34"/>
      <c r="N223" s="45"/>
      <c r="O223" s="45"/>
    </row>
    <row r="224" spans="1:15" ht="42.75" customHeight="1">
      <c r="A224" s="44"/>
      <c r="B224" s="52"/>
      <c r="C224" s="34"/>
      <c r="D224" s="77"/>
      <c r="E224" s="45"/>
      <c r="F224" s="45"/>
      <c r="G224" s="45"/>
      <c r="H224" s="45"/>
      <c r="I224" s="34"/>
      <c r="J224" s="34"/>
      <c r="K224" s="34"/>
      <c r="L224" s="34"/>
      <c r="M224" s="34"/>
      <c r="N224" s="45"/>
      <c r="O224" s="45"/>
    </row>
    <row r="225" spans="1:15" ht="42.75" customHeight="1">
      <c r="A225" s="44"/>
      <c r="B225" s="52"/>
      <c r="C225" s="34"/>
      <c r="D225" s="77"/>
      <c r="E225" s="45"/>
      <c r="F225" s="45"/>
      <c r="G225" s="45"/>
      <c r="H225" s="45"/>
      <c r="I225" s="34"/>
      <c r="J225" s="34"/>
      <c r="K225" s="34"/>
      <c r="L225" s="34"/>
      <c r="M225" s="34"/>
      <c r="N225" s="45"/>
      <c r="O225" s="45"/>
    </row>
    <row r="226" spans="1:15" ht="42.75" customHeight="1">
      <c r="A226" s="44"/>
      <c r="B226" s="52"/>
      <c r="C226" s="34"/>
      <c r="D226" s="77"/>
      <c r="E226" s="45"/>
      <c r="F226" s="45"/>
      <c r="G226" s="45"/>
      <c r="H226" s="45"/>
      <c r="I226" s="34"/>
      <c r="J226" s="34"/>
      <c r="K226" s="34"/>
      <c r="L226" s="34"/>
      <c r="M226" s="34"/>
      <c r="N226" s="45"/>
      <c r="O226" s="45"/>
    </row>
    <row r="227" spans="1:15" ht="42.75" customHeight="1">
      <c r="A227" s="44"/>
      <c r="B227" s="52"/>
      <c r="C227" s="34"/>
      <c r="D227" s="77"/>
      <c r="E227" s="45"/>
      <c r="F227" s="45"/>
      <c r="G227" s="45"/>
      <c r="H227" s="45"/>
      <c r="I227" s="34"/>
      <c r="J227" s="34"/>
      <c r="K227" s="34"/>
      <c r="L227" s="34"/>
      <c r="M227" s="34"/>
      <c r="N227" s="45"/>
      <c r="O227" s="45"/>
    </row>
    <row r="228" spans="1:15" ht="42.75" customHeight="1">
      <c r="A228" s="44"/>
      <c r="B228" s="52"/>
      <c r="C228" s="34"/>
      <c r="D228" s="77"/>
      <c r="E228" s="45"/>
      <c r="F228" s="45"/>
      <c r="G228" s="45"/>
      <c r="H228" s="45"/>
      <c r="I228" s="34"/>
      <c r="J228" s="34"/>
      <c r="K228" s="34"/>
      <c r="L228" s="34"/>
      <c r="M228" s="34"/>
      <c r="N228" s="45"/>
      <c r="O228" s="45"/>
    </row>
    <row r="229" spans="1:15" ht="42.75" customHeight="1">
      <c r="A229" s="44"/>
      <c r="B229" s="52"/>
      <c r="C229" s="34"/>
      <c r="D229" s="77"/>
      <c r="E229" s="45"/>
      <c r="F229" s="45"/>
      <c r="G229" s="45"/>
      <c r="H229" s="45"/>
      <c r="I229" s="34"/>
      <c r="J229" s="34"/>
      <c r="K229" s="34"/>
      <c r="L229" s="34"/>
      <c r="M229" s="34"/>
      <c r="N229" s="45"/>
      <c r="O229" s="45"/>
    </row>
    <row r="230" spans="1:15" ht="42.75" customHeight="1">
      <c r="A230" s="44"/>
      <c r="B230" s="52"/>
      <c r="C230" s="34"/>
      <c r="D230" s="77"/>
      <c r="E230" s="45"/>
      <c r="F230" s="45"/>
      <c r="G230" s="45"/>
      <c r="H230" s="45"/>
      <c r="I230" s="34"/>
      <c r="J230" s="34"/>
      <c r="K230" s="34"/>
      <c r="L230" s="34"/>
      <c r="M230" s="34"/>
      <c r="N230" s="45"/>
      <c r="O230" s="45"/>
    </row>
    <row r="231" spans="1:15" ht="42.75" customHeight="1">
      <c r="A231" s="44"/>
      <c r="B231" s="52"/>
      <c r="C231" s="34"/>
      <c r="D231" s="77"/>
      <c r="E231" s="45"/>
      <c r="F231" s="45"/>
      <c r="G231" s="45"/>
      <c r="H231" s="45"/>
      <c r="I231" s="34"/>
      <c r="J231" s="34"/>
      <c r="K231" s="34"/>
      <c r="L231" s="34"/>
      <c r="M231" s="34"/>
      <c r="N231" s="45"/>
      <c r="O231" s="45"/>
    </row>
    <row r="232" spans="1:15" ht="42.75" customHeight="1">
      <c r="A232" s="44"/>
      <c r="B232" s="52"/>
      <c r="C232" s="34"/>
      <c r="D232" s="77"/>
      <c r="E232" s="45"/>
      <c r="F232" s="45"/>
      <c r="G232" s="45"/>
      <c r="H232" s="45"/>
      <c r="I232" s="34"/>
      <c r="J232" s="34"/>
      <c r="K232" s="34"/>
      <c r="L232" s="34"/>
      <c r="M232" s="34"/>
      <c r="N232" s="45"/>
      <c r="O232" s="45"/>
    </row>
    <row r="233" spans="1:15" ht="42.75" customHeight="1">
      <c r="A233" s="44"/>
      <c r="B233" s="52"/>
      <c r="C233" s="34"/>
      <c r="D233" s="77"/>
      <c r="E233" s="45"/>
      <c r="F233" s="45"/>
      <c r="G233" s="45"/>
      <c r="H233" s="45"/>
      <c r="I233" s="34"/>
      <c r="J233" s="34"/>
      <c r="K233" s="34"/>
      <c r="L233" s="34"/>
      <c r="M233" s="34"/>
      <c r="N233" s="45"/>
      <c r="O233" s="45"/>
    </row>
    <row r="234" spans="1:15" ht="42.75" customHeight="1">
      <c r="A234" s="44"/>
      <c r="B234" s="52"/>
      <c r="C234" s="34"/>
      <c r="D234" s="77"/>
      <c r="E234" s="45"/>
      <c r="F234" s="45"/>
      <c r="G234" s="45"/>
      <c r="H234" s="45"/>
      <c r="I234" s="34"/>
      <c r="J234" s="34"/>
      <c r="K234" s="34"/>
      <c r="L234" s="34"/>
      <c r="M234" s="34"/>
      <c r="N234" s="45"/>
      <c r="O234" s="45"/>
    </row>
    <row r="235" spans="1:15" ht="42.75" customHeight="1">
      <c r="A235" s="44"/>
      <c r="B235" s="52"/>
      <c r="C235" s="34"/>
      <c r="D235" s="77"/>
      <c r="E235" s="45"/>
      <c r="F235" s="45"/>
      <c r="G235" s="45"/>
      <c r="H235" s="45"/>
      <c r="I235" s="34"/>
      <c r="J235" s="34"/>
      <c r="K235" s="34"/>
      <c r="L235" s="34"/>
      <c r="M235" s="34"/>
      <c r="N235" s="45"/>
      <c r="O235" s="45"/>
    </row>
    <row r="236" spans="1:15" ht="42.75" customHeight="1">
      <c r="A236" s="44"/>
      <c r="B236" s="52"/>
      <c r="C236" s="34"/>
      <c r="D236" s="77"/>
      <c r="E236" s="45"/>
      <c r="F236" s="45"/>
      <c r="G236" s="45"/>
      <c r="H236" s="45"/>
      <c r="I236" s="34"/>
      <c r="J236" s="34"/>
      <c r="K236" s="34"/>
      <c r="L236" s="34"/>
      <c r="M236" s="34"/>
      <c r="N236" s="45"/>
      <c r="O236" s="45"/>
    </row>
    <row r="237" spans="1:15" ht="42.75" customHeight="1">
      <c r="A237" s="44"/>
      <c r="B237" s="52"/>
      <c r="C237" s="34"/>
      <c r="D237" s="77"/>
      <c r="E237" s="45"/>
      <c r="F237" s="45"/>
      <c r="G237" s="45"/>
      <c r="H237" s="45"/>
      <c r="I237" s="34"/>
      <c r="J237" s="34"/>
      <c r="K237" s="34"/>
      <c r="L237" s="34"/>
      <c r="M237" s="34"/>
      <c r="N237" s="45"/>
      <c r="O237" s="45"/>
    </row>
    <row r="238" spans="1:15" ht="42.75" customHeight="1">
      <c r="A238" s="44"/>
      <c r="B238" s="52"/>
      <c r="C238" s="34"/>
      <c r="D238" s="77"/>
      <c r="E238" s="45"/>
      <c r="F238" s="45"/>
      <c r="G238" s="45"/>
      <c r="H238" s="45"/>
      <c r="I238" s="34"/>
      <c r="J238" s="34"/>
      <c r="K238" s="34"/>
      <c r="L238" s="34"/>
      <c r="M238" s="34"/>
      <c r="N238" s="45"/>
      <c r="O238" s="45"/>
    </row>
    <row r="239" spans="1:15" ht="42.75" customHeight="1">
      <c r="A239" s="44"/>
      <c r="B239" s="52"/>
      <c r="C239" s="34"/>
      <c r="D239" s="77"/>
      <c r="E239" s="45"/>
      <c r="F239" s="45"/>
      <c r="G239" s="45"/>
      <c r="H239" s="45"/>
      <c r="I239" s="34"/>
      <c r="J239" s="34"/>
      <c r="K239" s="34"/>
      <c r="L239" s="34"/>
      <c r="M239" s="34"/>
      <c r="N239" s="45"/>
      <c r="O239" s="45"/>
    </row>
    <row r="240" spans="1:15" ht="42.75" customHeight="1">
      <c r="A240" s="44"/>
      <c r="B240" s="52"/>
      <c r="C240" s="34"/>
      <c r="D240" s="77"/>
      <c r="E240" s="45"/>
      <c r="F240" s="45"/>
      <c r="G240" s="45"/>
      <c r="H240" s="45"/>
      <c r="I240" s="34"/>
      <c r="J240" s="34"/>
      <c r="K240" s="34"/>
      <c r="L240" s="34"/>
      <c r="M240" s="34"/>
      <c r="N240" s="45"/>
      <c r="O240" s="45"/>
    </row>
    <row r="241" spans="1:15" ht="42.75" customHeight="1">
      <c r="A241" s="44"/>
      <c r="B241" s="52"/>
      <c r="C241" s="34"/>
      <c r="D241" s="77"/>
      <c r="E241" s="45"/>
      <c r="F241" s="45"/>
      <c r="G241" s="45"/>
      <c r="H241" s="45"/>
      <c r="I241" s="34"/>
      <c r="J241" s="34"/>
      <c r="K241" s="34"/>
      <c r="L241" s="34"/>
      <c r="M241" s="34"/>
      <c r="N241" s="45"/>
      <c r="O241" s="45"/>
    </row>
    <row r="242" spans="1:15" ht="42.75" customHeight="1">
      <c r="A242" s="44"/>
      <c r="B242" s="52"/>
      <c r="C242" s="34"/>
      <c r="D242" s="77"/>
      <c r="E242" s="45"/>
      <c r="F242" s="45"/>
      <c r="G242" s="45"/>
      <c r="H242" s="45"/>
      <c r="I242" s="34"/>
      <c r="J242" s="34"/>
      <c r="K242" s="34"/>
      <c r="L242" s="34"/>
      <c r="M242" s="34"/>
      <c r="N242" s="45"/>
      <c r="O242" s="45"/>
    </row>
    <row r="243" spans="1:15" ht="42.75" customHeight="1">
      <c r="A243" s="44"/>
      <c r="B243" s="52"/>
      <c r="C243" s="34"/>
      <c r="D243" s="77"/>
      <c r="E243" s="45"/>
      <c r="F243" s="45"/>
      <c r="G243" s="45"/>
      <c r="H243" s="45"/>
      <c r="I243" s="34"/>
      <c r="J243" s="34"/>
      <c r="K243" s="34"/>
      <c r="L243" s="34"/>
      <c r="M243" s="34"/>
      <c r="N243" s="45"/>
      <c r="O243" s="45"/>
    </row>
    <row r="244" spans="1:15" ht="42.75" customHeight="1">
      <c r="A244" s="44"/>
      <c r="B244" s="52"/>
      <c r="C244" s="34"/>
      <c r="D244" s="77"/>
      <c r="E244" s="45"/>
      <c r="F244" s="45"/>
      <c r="G244" s="45"/>
      <c r="H244" s="45"/>
      <c r="I244" s="34"/>
      <c r="J244" s="34"/>
      <c r="K244" s="34"/>
      <c r="L244" s="34"/>
      <c r="M244" s="34"/>
      <c r="N244" s="45"/>
      <c r="O244" s="45"/>
    </row>
    <row r="245" spans="1:15" ht="42.75" customHeight="1">
      <c r="A245" s="44"/>
      <c r="B245" s="52"/>
      <c r="C245" s="34"/>
      <c r="D245" s="77"/>
      <c r="E245" s="45"/>
      <c r="F245" s="45"/>
      <c r="G245" s="45"/>
      <c r="H245" s="45"/>
      <c r="I245" s="34"/>
      <c r="J245" s="34"/>
      <c r="K245" s="34"/>
      <c r="L245" s="34"/>
      <c r="M245" s="34"/>
      <c r="N245" s="45"/>
      <c r="O245" s="45"/>
    </row>
    <row r="246" spans="1:15" ht="42.75" customHeight="1">
      <c r="A246" s="44"/>
      <c r="B246" s="52"/>
      <c r="C246" s="34"/>
      <c r="D246" s="77"/>
      <c r="E246" s="45"/>
      <c r="F246" s="45"/>
      <c r="G246" s="45"/>
      <c r="H246" s="45"/>
      <c r="I246" s="34"/>
      <c r="J246" s="34"/>
      <c r="K246" s="34"/>
      <c r="L246" s="34"/>
      <c r="M246" s="34"/>
      <c r="N246" s="45"/>
      <c r="O246" s="45"/>
    </row>
    <row r="247" spans="1:15" ht="42.75" customHeight="1">
      <c r="A247" s="44"/>
      <c r="B247" s="52"/>
      <c r="C247" s="34"/>
      <c r="D247" s="77"/>
      <c r="E247" s="45"/>
      <c r="F247" s="45"/>
      <c r="G247" s="45"/>
      <c r="H247" s="45"/>
      <c r="I247" s="34"/>
      <c r="J247" s="34"/>
      <c r="K247" s="34"/>
      <c r="L247" s="34"/>
      <c r="M247" s="34"/>
      <c r="N247" s="45"/>
      <c r="O247" s="45"/>
    </row>
    <row r="248" spans="1:15" ht="42.75" customHeight="1">
      <c r="A248" s="44"/>
      <c r="B248" s="52"/>
      <c r="C248" s="34"/>
      <c r="D248" s="77"/>
      <c r="E248" s="45"/>
      <c r="F248" s="45"/>
      <c r="G248" s="45"/>
      <c r="H248" s="45"/>
      <c r="I248" s="34"/>
      <c r="J248" s="34"/>
      <c r="K248" s="34"/>
      <c r="L248" s="34"/>
      <c r="M248" s="34"/>
      <c r="N248" s="45"/>
      <c r="O248" s="45"/>
    </row>
    <row r="249" spans="1:15" ht="42.75" customHeight="1">
      <c r="A249" s="44"/>
      <c r="B249" s="52"/>
      <c r="C249" s="34"/>
      <c r="D249" s="77"/>
      <c r="E249" s="45"/>
      <c r="F249" s="45"/>
      <c r="G249" s="45"/>
      <c r="H249" s="45"/>
      <c r="I249" s="34"/>
      <c r="J249" s="34"/>
      <c r="K249" s="34"/>
      <c r="L249" s="34"/>
      <c r="M249" s="34"/>
      <c r="N249" s="45"/>
      <c r="O249" s="45"/>
    </row>
    <row r="250" spans="1:15" ht="42.75" customHeight="1">
      <c r="A250" s="44"/>
      <c r="B250" s="52"/>
      <c r="C250" s="34"/>
      <c r="D250" s="77"/>
      <c r="E250" s="45"/>
      <c r="F250" s="45"/>
      <c r="G250" s="45"/>
      <c r="H250" s="45"/>
      <c r="I250" s="34"/>
      <c r="J250" s="34"/>
      <c r="K250" s="34"/>
      <c r="L250" s="34"/>
      <c r="M250" s="34"/>
      <c r="N250" s="45"/>
      <c r="O250" s="45"/>
    </row>
    <row r="251" spans="1:15" ht="42.75" customHeight="1">
      <c r="A251" s="44"/>
      <c r="B251" s="52"/>
      <c r="C251" s="34"/>
      <c r="D251" s="77"/>
      <c r="E251" s="45"/>
      <c r="F251" s="45"/>
      <c r="G251" s="45"/>
      <c r="H251" s="45"/>
      <c r="I251" s="34"/>
      <c r="J251" s="34"/>
      <c r="K251" s="34"/>
      <c r="L251" s="34"/>
      <c r="M251" s="34"/>
      <c r="N251" s="45"/>
      <c r="O251" s="45"/>
    </row>
    <row r="252" spans="1:15" ht="42.75" customHeight="1">
      <c r="A252" s="44"/>
      <c r="B252" s="52"/>
      <c r="C252" s="34"/>
      <c r="D252" s="77"/>
      <c r="E252" s="45"/>
      <c r="F252" s="45"/>
      <c r="G252" s="45"/>
      <c r="H252" s="45"/>
      <c r="I252" s="34"/>
      <c r="J252" s="34"/>
      <c r="K252" s="34"/>
      <c r="L252" s="34"/>
      <c r="M252" s="34"/>
      <c r="N252" s="45"/>
      <c r="O252" s="45"/>
    </row>
    <row r="253" spans="1:15" ht="42.75" customHeight="1">
      <c r="A253" s="44"/>
      <c r="B253" s="52"/>
      <c r="C253" s="34"/>
      <c r="D253" s="77"/>
      <c r="E253" s="45"/>
      <c r="F253" s="45"/>
      <c r="G253" s="45"/>
      <c r="H253" s="45"/>
      <c r="I253" s="34"/>
      <c r="J253" s="34"/>
      <c r="K253" s="34"/>
      <c r="L253" s="34"/>
      <c r="M253" s="34"/>
      <c r="N253" s="45"/>
      <c r="O253" s="45"/>
    </row>
    <row r="254" spans="1:15" ht="42.75" customHeight="1">
      <c r="A254" s="44"/>
      <c r="B254" s="52"/>
      <c r="C254" s="34"/>
      <c r="D254" s="77"/>
      <c r="E254" s="45"/>
      <c r="F254" s="45"/>
      <c r="G254" s="45"/>
      <c r="H254" s="45"/>
      <c r="I254" s="34"/>
      <c r="J254" s="34"/>
      <c r="K254" s="34"/>
      <c r="L254" s="34"/>
      <c r="M254" s="34"/>
      <c r="N254" s="45"/>
      <c r="O254" s="45"/>
    </row>
    <row r="255" spans="1:15" ht="42.75" customHeight="1">
      <c r="A255" s="44"/>
      <c r="B255" s="52"/>
      <c r="C255" s="34"/>
      <c r="D255" s="77"/>
      <c r="E255" s="45"/>
      <c r="F255" s="45"/>
      <c r="G255" s="45"/>
      <c r="H255" s="45"/>
      <c r="I255" s="34"/>
      <c r="J255" s="34"/>
      <c r="K255" s="34"/>
      <c r="L255" s="34"/>
      <c r="M255" s="34"/>
      <c r="N255" s="45"/>
      <c r="O255" s="45"/>
    </row>
    <row r="256" spans="1:15" ht="42.75" customHeight="1">
      <c r="A256" s="44"/>
      <c r="B256" s="52"/>
      <c r="C256" s="34"/>
      <c r="D256" s="77"/>
      <c r="E256" s="45"/>
      <c r="F256" s="45"/>
      <c r="G256" s="45"/>
      <c r="H256" s="45"/>
      <c r="I256" s="34"/>
      <c r="J256" s="34"/>
      <c r="K256" s="34"/>
      <c r="L256" s="34"/>
      <c r="M256" s="34"/>
      <c r="N256" s="45"/>
      <c r="O256" s="45"/>
    </row>
    <row r="257" spans="1:15" ht="42.75" customHeight="1">
      <c r="A257" s="44"/>
      <c r="B257" s="52"/>
      <c r="C257" s="34"/>
      <c r="D257" s="77"/>
      <c r="E257" s="45"/>
      <c r="F257" s="45"/>
      <c r="G257" s="45"/>
      <c r="H257" s="45"/>
      <c r="I257" s="34"/>
      <c r="J257" s="34"/>
      <c r="K257" s="34"/>
      <c r="L257" s="34"/>
      <c r="M257" s="34"/>
      <c r="N257" s="45"/>
      <c r="O257" s="45"/>
    </row>
    <row r="258" spans="1:15" ht="42.75" customHeight="1">
      <c r="A258" s="44"/>
      <c r="B258" s="52"/>
      <c r="C258" s="34"/>
      <c r="D258" s="77"/>
      <c r="E258" s="45"/>
      <c r="F258" s="45"/>
      <c r="G258" s="45"/>
      <c r="H258" s="45"/>
      <c r="I258" s="34"/>
      <c r="J258" s="34"/>
      <c r="K258" s="34"/>
      <c r="L258" s="34"/>
      <c r="M258" s="34"/>
      <c r="N258" s="45"/>
      <c r="O258" s="45"/>
    </row>
    <row r="259" spans="1:15" ht="42.75" customHeight="1">
      <c r="A259" s="44"/>
      <c r="B259" s="52"/>
      <c r="C259" s="34"/>
      <c r="D259" s="77"/>
      <c r="E259" s="45"/>
      <c r="F259" s="45"/>
      <c r="G259" s="45"/>
      <c r="H259" s="45"/>
      <c r="I259" s="34"/>
      <c r="J259" s="34"/>
      <c r="K259" s="34"/>
      <c r="L259" s="34"/>
      <c r="M259" s="34"/>
      <c r="N259" s="45"/>
      <c r="O259" s="45"/>
    </row>
    <row r="260" spans="1:15" ht="42.75" customHeight="1">
      <c r="A260" s="44"/>
      <c r="B260" s="52"/>
      <c r="C260" s="34"/>
      <c r="D260" s="77"/>
      <c r="E260" s="45"/>
      <c r="F260" s="45"/>
      <c r="G260" s="45"/>
      <c r="H260" s="45"/>
      <c r="I260" s="34"/>
      <c r="J260" s="34"/>
      <c r="K260" s="34"/>
      <c r="L260" s="34"/>
      <c r="M260" s="34"/>
      <c r="N260" s="45"/>
      <c r="O260" s="45"/>
    </row>
    <row r="261" spans="1:15" ht="42.75" customHeight="1">
      <c r="A261" s="44"/>
      <c r="B261" s="52"/>
      <c r="C261" s="34"/>
      <c r="D261" s="77"/>
      <c r="E261" s="45"/>
      <c r="F261" s="45"/>
      <c r="G261" s="45"/>
      <c r="H261" s="45"/>
      <c r="I261" s="34"/>
      <c r="J261" s="34"/>
      <c r="K261" s="34"/>
      <c r="L261" s="34"/>
      <c r="M261" s="34"/>
      <c r="N261" s="45"/>
      <c r="O261" s="45"/>
    </row>
    <row r="262" spans="1:15" ht="42.75" customHeight="1">
      <c r="A262" s="44"/>
      <c r="B262" s="52"/>
      <c r="C262" s="34"/>
      <c r="D262" s="77"/>
      <c r="E262" s="45"/>
      <c r="F262" s="45"/>
      <c r="G262" s="45"/>
      <c r="H262" s="45"/>
      <c r="I262" s="34"/>
      <c r="J262" s="34"/>
      <c r="K262" s="34"/>
      <c r="L262" s="34"/>
      <c r="M262" s="34"/>
      <c r="N262" s="45"/>
      <c r="O262" s="45"/>
    </row>
    <row r="263" spans="1:15" ht="42.75" customHeight="1">
      <c r="A263" s="44"/>
      <c r="B263" s="52"/>
      <c r="C263" s="34"/>
      <c r="D263" s="77"/>
      <c r="E263" s="45"/>
      <c r="F263" s="45"/>
      <c r="G263" s="45"/>
      <c r="H263" s="45"/>
      <c r="I263" s="34"/>
      <c r="J263" s="34"/>
      <c r="K263" s="34"/>
      <c r="L263" s="34"/>
      <c r="M263" s="34"/>
      <c r="N263" s="45"/>
      <c r="O263" s="45"/>
    </row>
    <row r="264" spans="1:15" ht="42.75" customHeight="1">
      <c r="A264" s="44"/>
      <c r="B264" s="52"/>
      <c r="C264" s="34"/>
      <c r="D264" s="77"/>
      <c r="E264" s="45"/>
      <c r="F264" s="45"/>
      <c r="G264" s="45"/>
      <c r="H264" s="45"/>
      <c r="I264" s="34"/>
      <c r="J264" s="34"/>
      <c r="K264" s="34"/>
      <c r="L264" s="34"/>
      <c r="M264" s="34"/>
      <c r="N264" s="45"/>
      <c r="O264" s="45"/>
    </row>
    <row r="265" spans="1:15" ht="42.75" customHeight="1">
      <c r="A265" s="44"/>
      <c r="B265" s="52"/>
      <c r="C265" s="34"/>
      <c r="D265" s="77"/>
      <c r="E265" s="45"/>
      <c r="F265" s="45"/>
      <c r="G265" s="45"/>
      <c r="H265" s="45"/>
      <c r="I265" s="34"/>
      <c r="J265" s="34"/>
      <c r="K265" s="34"/>
      <c r="L265" s="34"/>
      <c r="M265" s="34"/>
      <c r="N265" s="45"/>
      <c r="O265" s="45"/>
    </row>
    <row r="266" spans="1:15" ht="42.75" customHeight="1">
      <c r="A266" s="44"/>
      <c r="B266" s="52"/>
      <c r="C266" s="34"/>
      <c r="D266" s="77"/>
      <c r="E266" s="45"/>
      <c r="F266" s="45"/>
      <c r="G266" s="45"/>
      <c r="H266" s="45"/>
      <c r="I266" s="34"/>
      <c r="J266" s="34"/>
      <c r="K266" s="34"/>
      <c r="L266" s="34"/>
      <c r="M266" s="34"/>
      <c r="N266" s="45"/>
      <c r="O266" s="45"/>
    </row>
    <row r="267" spans="1:15" ht="42.75" customHeight="1">
      <c r="A267" s="44"/>
      <c r="B267" s="52"/>
      <c r="C267" s="34"/>
      <c r="D267" s="77"/>
      <c r="E267" s="45"/>
      <c r="F267" s="45"/>
      <c r="G267" s="45"/>
      <c r="H267" s="45"/>
      <c r="I267" s="34"/>
      <c r="J267" s="34"/>
      <c r="K267" s="34"/>
      <c r="L267" s="34"/>
      <c r="M267" s="34"/>
      <c r="N267" s="45"/>
      <c r="O267" s="45"/>
    </row>
    <row r="268" spans="1:15" ht="42.75" customHeight="1">
      <c r="A268" s="44"/>
      <c r="B268" s="52"/>
      <c r="C268" s="34"/>
      <c r="D268" s="77"/>
      <c r="E268" s="45"/>
      <c r="F268" s="45"/>
      <c r="G268" s="45"/>
      <c r="H268" s="45"/>
      <c r="I268" s="34"/>
      <c r="J268" s="34"/>
      <c r="K268" s="34"/>
      <c r="L268" s="34"/>
      <c r="M268" s="34"/>
      <c r="N268" s="45"/>
      <c r="O268" s="45"/>
    </row>
    <row r="269" spans="1:15" ht="42.75" customHeight="1">
      <c r="A269" s="44"/>
      <c r="B269" s="52"/>
      <c r="C269" s="34"/>
      <c r="D269" s="77"/>
      <c r="E269" s="45"/>
      <c r="F269" s="45"/>
      <c r="G269" s="45"/>
      <c r="H269" s="45"/>
      <c r="I269" s="34"/>
      <c r="J269" s="34"/>
      <c r="K269" s="34"/>
      <c r="L269" s="34"/>
      <c r="M269" s="34"/>
      <c r="N269" s="45"/>
      <c r="O269" s="45"/>
    </row>
    <row r="270" spans="1:15" ht="42.75" customHeight="1">
      <c r="A270" s="44"/>
      <c r="B270" s="52"/>
      <c r="C270" s="34"/>
      <c r="D270" s="77"/>
      <c r="E270" s="45"/>
      <c r="F270" s="45"/>
      <c r="G270" s="45"/>
      <c r="H270" s="45"/>
      <c r="I270" s="34"/>
      <c r="J270" s="34"/>
      <c r="K270" s="34"/>
      <c r="L270" s="34"/>
      <c r="M270" s="34"/>
      <c r="N270" s="45"/>
      <c r="O270" s="45"/>
    </row>
    <row r="271" spans="1:15" ht="42.75" customHeight="1">
      <c r="A271" s="44"/>
      <c r="B271" s="52"/>
      <c r="C271" s="34"/>
      <c r="D271" s="77"/>
      <c r="E271" s="45"/>
      <c r="F271" s="45"/>
      <c r="G271" s="45"/>
      <c r="H271" s="45"/>
      <c r="I271" s="34"/>
      <c r="J271" s="34"/>
      <c r="K271" s="34"/>
      <c r="L271" s="34"/>
      <c r="M271" s="34"/>
      <c r="N271" s="45"/>
      <c r="O271" s="45"/>
    </row>
    <row r="272" spans="1:15" ht="42.75" customHeight="1">
      <c r="A272" s="44"/>
      <c r="B272" s="52"/>
      <c r="C272" s="34"/>
      <c r="D272" s="77"/>
      <c r="E272" s="45"/>
      <c r="F272" s="45"/>
      <c r="G272" s="45"/>
      <c r="H272" s="45"/>
      <c r="I272" s="34"/>
      <c r="J272" s="34"/>
      <c r="K272" s="34"/>
      <c r="L272" s="34"/>
      <c r="M272" s="34"/>
      <c r="N272" s="45"/>
      <c r="O272" s="45"/>
    </row>
    <row r="273" spans="1:15" ht="42.75" customHeight="1">
      <c r="A273" s="44"/>
      <c r="B273" s="52"/>
      <c r="C273" s="34"/>
      <c r="D273" s="77"/>
      <c r="E273" s="45"/>
      <c r="F273" s="45"/>
      <c r="G273" s="45"/>
      <c r="H273" s="45"/>
      <c r="I273" s="34"/>
      <c r="J273" s="34"/>
      <c r="K273" s="34"/>
      <c r="L273" s="34"/>
      <c r="M273" s="34"/>
      <c r="N273" s="45"/>
      <c r="O273" s="45"/>
    </row>
    <row r="274" spans="1:15" ht="42.75" customHeight="1">
      <c r="A274" s="44"/>
      <c r="B274" s="52"/>
      <c r="C274" s="34"/>
      <c r="D274" s="77"/>
      <c r="E274" s="45"/>
      <c r="F274" s="45"/>
      <c r="G274" s="45"/>
      <c r="H274" s="45"/>
      <c r="I274" s="34"/>
      <c r="J274" s="34"/>
      <c r="K274" s="34"/>
      <c r="L274" s="34"/>
      <c r="M274" s="34"/>
      <c r="N274" s="45"/>
      <c r="O274" s="45"/>
    </row>
    <row r="275" spans="1:15" ht="42.75" customHeight="1">
      <c r="A275" s="44"/>
      <c r="B275" s="52"/>
      <c r="C275" s="34"/>
      <c r="D275" s="77"/>
      <c r="E275" s="45"/>
      <c r="F275" s="45"/>
      <c r="G275" s="45"/>
      <c r="H275" s="45"/>
      <c r="I275" s="34"/>
      <c r="J275" s="34"/>
      <c r="K275" s="34"/>
      <c r="L275" s="34"/>
      <c r="M275" s="34"/>
      <c r="N275" s="45"/>
      <c r="O275" s="45"/>
    </row>
    <row r="276" spans="1:15" ht="42.75" customHeight="1">
      <c r="A276" s="44"/>
      <c r="B276" s="52"/>
      <c r="C276" s="34"/>
      <c r="D276" s="77"/>
      <c r="E276" s="45"/>
      <c r="F276" s="45"/>
      <c r="G276" s="45"/>
      <c r="H276" s="45"/>
      <c r="I276" s="34"/>
      <c r="J276" s="34"/>
      <c r="K276" s="34"/>
      <c r="L276" s="34"/>
      <c r="M276" s="34"/>
      <c r="N276" s="45"/>
      <c r="O276" s="45"/>
    </row>
    <row r="277" spans="1:15" ht="42.75" customHeight="1">
      <c r="A277" s="44"/>
      <c r="B277" s="52"/>
      <c r="C277" s="34"/>
      <c r="D277" s="77"/>
      <c r="E277" s="45"/>
      <c r="F277" s="45"/>
      <c r="G277" s="45"/>
      <c r="H277" s="45"/>
      <c r="I277" s="34"/>
      <c r="J277" s="34"/>
      <c r="K277" s="34"/>
      <c r="L277" s="34"/>
      <c r="M277" s="34"/>
      <c r="N277" s="45"/>
      <c r="O277" s="45"/>
    </row>
    <row r="278" spans="1:15" ht="42.75" customHeight="1">
      <c r="A278" s="44"/>
      <c r="B278" s="52"/>
      <c r="C278" s="34"/>
      <c r="D278" s="77"/>
      <c r="E278" s="45"/>
      <c r="F278" s="45"/>
      <c r="G278" s="45"/>
      <c r="H278" s="45"/>
      <c r="I278" s="34"/>
      <c r="J278" s="34"/>
      <c r="K278" s="34"/>
      <c r="L278" s="34"/>
      <c r="M278" s="34"/>
      <c r="N278" s="45"/>
      <c r="O278" s="45"/>
    </row>
    <row r="279" spans="1:15" ht="42.75" customHeight="1">
      <c r="A279" s="44"/>
      <c r="B279" s="52"/>
      <c r="C279" s="34"/>
      <c r="D279" s="77"/>
      <c r="E279" s="45"/>
      <c r="F279" s="45"/>
      <c r="G279" s="45"/>
      <c r="H279" s="45"/>
      <c r="I279" s="34"/>
      <c r="J279" s="34"/>
      <c r="K279" s="34"/>
      <c r="L279" s="34"/>
      <c r="M279" s="34"/>
      <c r="N279" s="45"/>
      <c r="O279" s="45"/>
    </row>
    <row r="280" spans="1:15" ht="42.75" customHeight="1">
      <c r="A280" s="44"/>
      <c r="B280" s="52"/>
      <c r="C280" s="34"/>
      <c r="D280" s="77"/>
      <c r="E280" s="45"/>
      <c r="F280" s="45"/>
      <c r="G280" s="45"/>
      <c r="H280" s="45"/>
      <c r="I280" s="34"/>
      <c r="J280" s="34"/>
      <c r="K280" s="34"/>
      <c r="L280" s="34"/>
      <c r="M280" s="34"/>
      <c r="N280" s="45"/>
      <c r="O280" s="45"/>
    </row>
    <row r="281" spans="1:15" ht="42.75" customHeight="1">
      <c r="A281" s="44"/>
      <c r="B281" s="52"/>
      <c r="C281" s="34"/>
      <c r="D281" s="77"/>
      <c r="E281" s="45"/>
      <c r="F281" s="45"/>
      <c r="G281" s="45"/>
      <c r="H281" s="45"/>
      <c r="I281" s="34"/>
      <c r="J281" s="34"/>
      <c r="K281" s="34"/>
      <c r="L281" s="34"/>
      <c r="M281" s="34"/>
      <c r="N281" s="45"/>
      <c r="O281" s="45"/>
    </row>
    <row r="282" spans="1:15" ht="42.75" customHeight="1">
      <c r="A282" s="44"/>
      <c r="B282" s="52"/>
      <c r="C282" s="34"/>
      <c r="D282" s="77"/>
      <c r="E282" s="45"/>
      <c r="F282" s="45"/>
      <c r="G282" s="45"/>
      <c r="H282" s="45"/>
      <c r="I282" s="34"/>
      <c r="J282" s="34"/>
      <c r="K282" s="34"/>
      <c r="L282" s="34"/>
      <c r="M282" s="34"/>
      <c r="N282" s="45"/>
      <c r="O282" s="45"/>
    </row>
    <row r="283" spans="1:15" ht="42.75" customHeight="1">
      <c r="A283" s="44"/>
      <c r="B283" s="52"/>
      <c r="C283" s="34"/>
      <c r="D283" s="77"/>
      <c r="E283" s="45"/>
      <c r="F283" s="45"/>
      <c r="G283" s="45"/>
      <c r="H283" s="45"/>
      <c r="I283" s="34"/>
      <c r="J283" s="34"/>
      <c r="K283" s="34"/>
      <c r="L283" s="34"/>
      <c r="M283" s="34"/>
      <c r="N283" s="45"/>
      <c r="O283" s="45"/>
    </row>
    <row r="284" spans="1:15" ht="42.75" customHeight="1">
      <c r="A284" s="44"/>
      <c r="B284" s="52"/>
      <c r="C284" s="34"/>
      <c r="D284" s="77"/>
      <c r="E284" s="45"/>
      <c r="F284" s="45"/>
      <c r="G284" s="45"/>
      <c r="H284" s="45"/>
      <c r="I284" s="34"/>
      <c r="J284" s="34"/>
      <c r="K284" s="34"/>
      <c r="L284" s="34"/>
      <c r="M284" s="34"/>
      <c r="N284" s="45"/>
      <c r="O284" s="45"/>
    </row>
    <row r="285" spans="1:15" ht="42.75" customHeight="1">
      <c r="A285" s="44"/>
      <c r="B285" s="52"/>
      <c r="C285" s="34"/>
      <c r="D285" s="77"/>
      <c r="E285" s="45"/>
      <c r="F285" s="45"/>
      <c r="G285" s="45"/>
      <c r="H285" s="45"/>
      <c r="I285" s="34"/>
      <c r="J285" s="34"/>
      <c r="K285" s="34"/>
      <c r="L285" s="34"/>
      <c r="M285" s="34"/>
      <c r="N285" s="45"/>
      <c r="O285" s="45"/>
    </row>
    <row r="286" spans="1:15" ht="42.75" customHeight="1">
      <c r="A286" s="44"/>
      <c r="B286" s="52"/>
      <c r="C286" s="34"/>
      <c r="D286" s="77"/>
      <c r="E286" s="45"/>
      <c r="F286" s="45"/>
      <c r="G286" s="45"/>
      <c r="H286" s="45"/>
      <c r="I286" s="34"/>
      <c r="J286" s="34"/>
      <c r="K286" s="34"/>
      <c r="L286" s="34"/>
      <c r="M286" s="34"/>
      <c r="N286" s="45"/>
      <c r="O286" s="45"/>
    </row>
    <row r="287" spans="1:15" ht="42.75" customHeight="1">
      <c r="A287" s="44"/>
      <c r="B287" s="52"/>
      <c r="C287" s="34"/>
      <c r="D287" s="77"/>
      <c r="E287" s="45"/>
      <c r="F287" s="45"/>
      <c r="G287" s="45"/>
      <c r="H287" s="45"/>
      <c r="I287" s="34"/>
      <c r="J287" s="34"/>
      <c r="K287" s="34"/>
      <c r="L287" s="34"/>
      <c r="M287" s="34"/>
      <c r="N287" s="45"/>
      <c r="O287" s="45"/>
    </row>
    <row r="288" spans="1:15" ht="42.75" customHeight="1">
      <c r="A288" s="44"/>
      <c r="B288" s="52"/>
      <c r="C288" s="34"/>
      <c r="D288" s="77"/>
      <c r="E288" s="45"/>
      <c r="F288" s="45"/>
      <c r="G288" s="45"/>
      <c r="H288" s="45"/>
      <c r="I288" s="34"/>
      <c r="J288" s="34"/>
      <c r="K288" s="34"/>
      <c r="L288" s="34"/>
      <c r="M288" s="34"/>
      <c r="N288" s="45"/>
      <c r="O288" s="45"/>
    </row>
    <row r="289" spans="1:15" ht="42.75" customHeight="1">
      <c r="A289" s="44"/>
      <c r="B289" s="52"/>
      <c r="C289" s="34"/>
      <c r="D289" s="77"/>
      <c r="E289" s="45"/>
      <c r="F289" s="45"/>
      <c r="G289" s="45"/>
      <c r="H289" s="45"/>
      <c r="I289" s="34"/>
      <c r="J289" s="34"/>
      <c r="K289" s="34"/>
      <c r="L289" s="34"/>
      <c r="M289" s="34"/>
      <c r="N289" s="45"/>
      <c r="O289" s="45"/>
    </row>
    <row r="290" spans="1:15" ht="42.75" customHeight="1">
      <c r="A290" s="44"/>
      <c r="B290" s="52"/>
      <c r="C290" s="34"/>
      <c r="D290" s="77"/>
      <c r="E290" s="45"/>
      <c r="F290" s="45"/>
      <c r="G290" s="45"/>
      <c r="H290" s="45"/>
      <c r="I290" s="34"/>
      <c r="J290" s="34"/>
      <c r="K290" s="34"/>
      <c r="L290" s="34"/>
      <c r="M290" s="34"/>
      <c r="N290" s="45"/>
      <c r="O290" s="45"/>
    </row>
    <row r="291" spans="1:15" ht="42.75" customHeight="1">
      <c r="A291" s="44"/>
      <c r="B291" s="52"/>
      <c r="C291" s="34"/>
      <c r="D291" s="77"/>
      <c r="E291" s="45"/>
      <c r="F291" s="45"/>
      <c r="G291" s="45"/>
      <c r="H291" s="45"/>
      <c r="I291" s="34"/>
      <c r="J291" s="34"/>
      <c r="K291" s="34"/>
      <c r="L291" s="34"/>
      <c r="M291" s="34"/>
      <c r="N291" s="45"/>
      <c r="O291" s="45"/>
    </row>
    <row r="292" spans="1:15" ht="42.75" customHeight="1">
      <c r="A292" s="44"/>
      <c r="B292" s="52"/>
      <c r="C292" s="34"/>
      <c r="D292" s="77"/>
      <c r="E292" s="45"/>
      <c r="F292" s="45"/>
      <c r="G292" s="45"/>
      <c r="H292" s="45"/>
      <c r="I292" s="34"/>
      <c r="J292" s="34"/>
      <c r="K292" s="34"/>
      <c r="L292" s="34"/>
      <c r="M292" s="34"/>
      <c r="N292" s="45"/>
      <c r="O292" s="45"/>
    </row>
    <row r="293" spans="1:15" ht="42.75" customHeight="1">
      <c r="A293" s="44"/>
      <c r="B293" s="52"/>
      <c r="C293" s="34"/>
      <c r="D293" s="77"/>
      <c r="E293" s="45"/>
      <c r="F293" s="45"/>
      <c r="G293" s="45"/>
      <c r="H293" s="45"/>
      <c r="I293" s="34"/>
      <c r="J293" s="34"/>
      <c r="K293" s="34"/>
      <c r="L293" s="34"/>
      <c r="M293" s="34"/>
      <c r="N293" s="45"/>
      <c r="O293" s="45"/>
    </row>
    <row r="294" spans="1:15" ht="42.75" customHeight="1">
      <c r="A294" s="44"/>
      <c r="B294" s="52"/>
      <c r="C294" s="34"/>
      <c r="D294" s="77"/>
      <c r="E294" s="45"/>
      <c r="F294" s="45"/>
      <c r="G294" s="45"/>
      <c r="H294" s="45"/>
      <c r="I294" s="34"/>
      <c r="J294" s="34"/>
      <c r="K294" s="34"/>
      <c r="L294" s="34"/>
      <c r="M294" s="34"/>
      <c r="N294" s="45"/>
      <c r="O294" s="45"/>
    </row>
    <row r="295" spans="1:15" ht="42.75" customHeight="1">
      <c r="A295" s="44"/>
      <c r="B295" s="52"/>
      <c r="C295" s="34"/>
      <c r="D295" s="77"/>
      <c r="E295" s="45"/>
      <c r="F295" s="45"/>
      <c r="G295" s="45"/>
      <c r="H295" s="45"/>
      <c r="I295" s="34"/>
      <c r="J295" s="34"/>
      <c r="K295" s="34"/>
      <c r="L295" s="34"/>
      <c r="M295" s="34"/>
      <c r="N295" s="45"/>
      <c r="O295" s="45"/>
    </row>
    <row r="296" spans="1:15" ht="42.75" customHeight="1">
      <c r="A296" s="44"/>
      <c r="B296" s="52"/>
      <c r="C296" s="34"/>
      <c r="D296" s="77"/>
      <c r="E296" s="45"/>
      <c r="F296" s="45"/>
      <c r="G296" s="45"/>
      <c r="H296" s="45"/>
      <c r="I296" s="34"/>
      <c r="J296" s="34"/>
      <c r="K296" s="34"/>
      <c r="L296" s="34"/>
      <c r="M296" s="34"/>
      <c r="N296" s="45"/>
      <c r="O296" s="45"/>
    </row>
    <row r="297" spans="1:15" ht="42.75" customHeight="1">
      <c r="A297" s="44"/>
      <c r="B297" s="52"/>
      <c r="C297" s="34"/>
      <c r="D297" s="77"/>
      <c r="E297" s="45"/>
      <c r="F297" s="45"/>
      <c r="G297" s="45"/>
      <c r="H297" s="45"/>
      <c r="I297" s="34"/>
      <c r="J297" s="34"/>
      <c r="K297" s="34"/>
      <c r="L297" s="34"/>
      <c r="M297" s="34"/>
      <c r="N297" s="45"/>
      <c r="O297" s="45"/>
    </row>
    <row r="298" spans="1:15" ht="42.75" customHeight="1">
      <c r="A298" s="44"/>
      <c r="B298" s="52"/>
      <c r="C298" s="34"/>
      <c r="D298" s="77"/>
      <c r="E298" s="45"/>
      <c r="F298" s="45"/>
      <c r="G298" s="45"/>
      <c r="H298" s="45"/>
      <c r="I298" s="34"/>
      <c r="J298" s="34"/>
      <c r="K298" s="34"/>
      <c r="L298" s="34"/>
      <c r="M298" s="34"/>
      <c r="N298" s="45"/>
      <c r="O298" s="45"/>
    </row>
    <row r="299" spans="1:15" ht="42.75" customHeight="1">
      <c r="A299" s="44"/>
      <c r="B299" s="52"/>
      <c r="C299" s="34"/>
      <c r="D299" s="77"/>
      <c r="E299" s="45"/>
      <c r="F299" s="45"/>
      <c r="G299" s="45"/>
      <c r="H299" s="45"/>
      <c r="I299" s="34"/>
      <c r="J299" s="34"/>
      <c r="K299" s="34"/>
      <c r="L299" s="34"/>
      <c r="M299" s="34"/>
      <c r="N299" s="45"/>
      <c r="O299" s="45"/>
    </row>
    <row r="300" spans="1:15" ht="42.75" customHeight="1">
      <c r="A300" s="44"/>
      <c r="B300" s="52"/>
      <c r="C300" s="34"/>
      <c r="D300" s="34"/>
      <c r="E300" s="45"/>
      <c r="F300" s="45"/>
      <c r="G300" s="45"/>
      <c r="H300" s="45"/>
      <c r="I300" s="34"/>
      <c r="J300" s="34"/>
      <c r="K300" s="34"/>
      <c r="L300" s="34"/>
      <c r="M300" s="34"/>
      <c r="N300" s="45"/>
      <c r="O300" s="45"/>
    </row>
    <row r="301" spans="1:15" ht="42.75" customHeight="1">
      <c r="A301" s="44"/>
      <c r="B301" s="52"/>
      <c r="C301" s="34"/>
      <c r="D301" s="34"/>
      <c r="E301" s="45"/>
      <c r="F301" s="45"/>
      <c r="G301" s="45"/>
      <c r="H301" s="45"/>
      <c r="I301" s="34"/>
      <c r="J301" s="34"/>
      <c r="K301" s="34"/>
      <c r="L301" s="34"/>
      <c r="M301" s="34"/>
      <c r="N301" s="45"/>
      <c r="O301" s="45"/>
    </row>
    <row r="302" spans="1:15" ht="42.75" customHeight="1">
      <c r="A302" s="44"/>
      <c r="B302" s="52"/>
      <c r="C302" s="34"/>
      <c r="D302" s="34"/>
      <c r="E302" s="45"/>
      <c r="F302" s="45"/>
      <c r="G302" s="45"/>
      <c r="H302" s="45"/>
      <c r="I302" s="34"/>
      <c r="J302" s="34"/>
      <c r="K302" s="34"/>
      <c r="L302" s="34"/>
      <c r="M302" s="34"/>
      <c r="N302" s="45"/>
      <c r="O302" s="45"/>
    </row>
    <row r="303" spans="1:15" ht="42.75" customHeight="1">
      <c r="A303" s="44"/>
      <c r="B303" s="52"/>
      <c r="C303" s="34"/>
      <c r="D303" s="34"/>
      <c r="E303" s="45"/>
      <c r="F303" s="45"/>
      <c r="G303" s="45"/>
      <c r="H303" s="45"/>
      <c r="I303" s="34"/>
      <c r="J303" s="34"/>
      <c r="K303" s="34"/>
      <c r="L303" s="34"/>
      <c r="M303" s="34"/>
      <c r="N303" s="45"/>
      <c r="O303" s="45"/>
    </row>
  </sheetData>
  <sheetProtection sheet="1" objects="1" scenarios="1" selectLockedCells="1" selectUnlockedCells="1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</mergeCells>
  <conditionalFormatting sqref="A1:A7 D1:E9 G1:N9 E10 K10:N11">
    <cfRule type="expression" dxfId="81" priority="2">
      <formula>$C1="Option"</formula>
    </cfRule>
  </conditionalFormatting>
  <conditionalFormatting sqref="A42:A47">
    <cfRule type="expression" dxfId="80" priority="4">
      <formula>$F42="Fermeture"</formula>
    </cfRule>
    <cfRule type="expression" dxfId="79" priority="5">
      <formula>$F42="Modification"</formula>
    </cfRule>
    <cfRule type="expression" dxfId="78" priority="6">
      <formula>$F42="Création"</formula>
    </cfRule>
  </conditionalFormatting>
  <conditionalFormatting sqref="A25:B26">
    <cfRule type="expression" dxfId="77" priority="7">
      <formula>$F25="Fermeture"</formula>
    </cfRule>
  </conditionalFormatting>
  <conditionalFormatting sqref="A40:N41">
    <cfRule type="expression" dxfId="76" priority="13">
      <formula>$F40="Fermeture"</formula>
    </cfRule>
    <cfRule type="expression" dxfId="75" priority="15">
      <formula>$F40="Création"</formula>
    </cfRule>
    <cfRule type="expression" dxfId="74" priority="14">
      <formula>$F40="Modification"</formula>
    </cfRule>
  </conditionalFormatting>
  <conditionalFormatting sqref="A48:N63">
    <cfRule type="expression" dxfId="73" priority="10">
      <formula>$F48="Fermeture"</formula>
    </cfRule>
    <cfRule type="expression" dxfId="72" priority="11">
      <formula>$F48="Modification"</formula>
    </cfRule>
    <cfRule type="expression" dxfId="71" priority="12">
      <formula>$F48="Création"</formula>
    </cfRule>
  </conditionalFormatting>
  <conditionalFormatting sqref="A1:O7 C8:O9 C10 E10 K10:O11 A12:O12 A13:H13 K13:O16 A14:F14 A15:H15 A16:F16 O40:O63 A64:O1002 A17:O24 C25:O26 A27:O39">
    <cfRule type="expression" dxfId="70" priority="21">
      <formula>$F1="Fermeture"</formula>
    </cfRule>
  </conditionalFormatting>
  <conditionalFormatting sqref="A1:O7 C8:O9 C10 E10 K10:O11 A12:O12 A13:H13 K13:O16 A14:F14 A15:H15 A16:F16 O40:O63 A64:O1002">
    <cfRule type="expression" dxfId="69" priority="20">
      <formula>$F1="Création"</formula>
    </cfRule>
  </conditionalFormatting>
  <conditionalFormatting sqref="A12:O12 A13:H13 K13:O16 A14:F14 A15:H15 A16:F16 A64:O1002 A1:O7 C8:O9 E10 K10:O11 C10 O40:O63">
    <cfRule type="expression" dxfId="68" priority="19">
      <formula>$F1="Modification"</formula>
    </cfRule>
  </conditionalFormatting>
  <conditionalFormatting sqref="A17:O39">
    <cfRule type="expression" dxfId="67" priority="9">
      <formula>$F17="Création"</formula>
    </cfRule>
    <cfRule type="expression" dxfId="66" priority="8">
      <formula>$F17="Modification"</formula>
    </cfRule>
  </conditionalFormatting>
  <conditionalFormatting sqref="B26">
    <cfRule type="expression" dxfId="65" priority="22">
      <formula>$F26="Fermeture"</formula>
    </cfRule>
    <cfRule type="expression" dxfId="64" priority="23">
      <formula>$F26="Modification"</formula>
    </cfRule>
    <cfRule type="expression" dxfId="63" priority="24">
      <formula>$F26="Création"</formula>
    </cfRule>
  </conditionalFormatting>
  <conditionalFormatting sqref="B42">
    <cfRule type="expression" dxfId="62" priority="25">
      <formula>$F43="Fermeture"</formula>
    </cfRule>
    <cfRule type="expression" dxfId="61" priority="26">
      <formula>$F43="Modification"</formula>
    </cfRule>
    <cfRule type="expression" dxfId="60" priority="27">
      <formula>$F43="Création"</formula>
    </cfRule>
  </conditionalFormatting>
  <conditionalFormatting sqref="B44:N47">
    <cfRule type="expression" dxfId="59" priority="28">
      <formula>$F44="Fermeture"</formula>
    </cfRule>
    <cfRule type="expression" dxfId="58" priority="29">
      <formula>$F44="Modification"</formula>
    </cfRule>
    <cfRule type="expression" dxfId="57" priority="30">
      <formula>$F44="Création"</formula>
    </cfRule>
  </conditionalFormatting>
  <conditionalFormatting sqref="C42:G42 H42:N43 B43:G43">
    <cfRule type="expression" dxfId="56" priority="31">
      <formula>$F42="Modification"</formula>
    </cfRule>
    <cfRule type="expression" dxfId="55" priority="32">
      <formula>$F42="Création"</formula>
    </cfRule>
    <cfRule type="expression" dxfId="54" priority="33">
      <formula>$F42="Fermeture"</formula>
    </cfRule>
  </conditionalFormatting>
  <conditionalFormatting sqref="G30:G33">
    <cfRule type="expression" dxfId="53" priority="42">
      <formula>$C30="Option"</formula>
    </cfRule>
  </conditionalFormatting>
  <conditionalFormatting sqref="G36">
    <cfRule type="expression" dxfId="52" priority="46">
      <formula>$C36="Option"</formula>
    </cfRule>
  </conditionalFormatting>
  <conditionalFormatting sqref="G40">
    <cfRule type="expression" dxfId="51" priority="50">
      <formula>$C40="Option"</formula>
    </cfRule>
  </conditionalFormatting>
  <conditionalFormatting sqref="G12:N29 A12:A1004 D12:E1004 H30:N33 G34:N35 H36:N36 G37:N39 H40:N40 G41:N1004">
    <cfRule type="expression" dxfId="50" priority="3">
      <formula>$C12="Option"</formula>
    </cfRule>
  </conditionalFormatting>
  <conditionalFormatting sqref="N1:N1002">
    <cfRule type="expression" dxfId="49" priority="37">
      <formula>$M1="Porteuse"</formula>
    </cfRule>
  </conditionalFormatting>
  <dataValidations count="6">
    <dataValidation type="list" allowBlank="1" showInputMessage="1" showErrorMessage="1" sqref="M19:M303" xr:uid="{00000000-0002-0000-0900-000000000000}">
      <formula1>List_Mutualisation</formula1>
      <formula2>0</formula2>
    </dataValidation>
    <dataValidation type="list" allowBlank="1" showInputMessage="1" showErrorMessage="1" sqref="H19:H303" xr:uid="{00000000-0002-0000-0900-000001000000}">
      <formula1>List_CNU</formula1>
      <formula2>0</formula2>
    </dataValidation>
    <dataValidation type="list" allowBlank="1" showInputMessage="1" showErrorMessage="1" sqref="C19:C303" xr:uid="{00000000-0002-0000-0900-000002000000}">
      <formula1>"UE,ECUE,BLOC,OPTION,Parcours Pédagogique"</formula1>
      <formula2>0</formula2>
    </dataValidation>
    <dataValidation type="list" allowBlank="1" showInputMessage="1" showErrorMessage="1" sqref="F19:F303" xr:uid="{00000000-0002-0000-0900-000003000000}">
      <formula1>List_Statut</formula1>
      <formula2>0</formula2>
    </dataValidation>
    <dataValidation type="list" allowBlank="1" showInputMessage="1" showErrorMessage="1" sqref="E19:E303" xr:uid="{00000000-0002-0000-0900-000004000000}">
      <formula1>List_Type</formula1>
      <formula2>0</formula2>
    </dataValidation>
    <dataValidation type="list" allowBlank="1" showInputMessage="1" showErrorMessage="1" sqref="L19:L303" xr:uid="{00000000-0002-0000-0900-000005000000}">
      <formula1>"Anglais"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302"/>
  <sheetViews>
    <sheetView zoomScale="110" zoomScaleNormal="110" workbookViewId="0">
      <pane ySplit="18" topLeftCell="A26" activePane="bottomLeft" state="frozen"/>
      <selection pane="bottomLeft" activeCell="D32" sqref="D32:H39"/>
    </sheetView>
  </sheetViews>
  <sheetFormatPr baseColWidth="10" defaultColWidth="11.5" defaultRowHeight="15"/>
  <cols>
    <col min="1" max="1" width="39" style="19" customWidth="1"/>
    <col min="2" max="2" width="50.6640625" style="19" customWidth="1"/>
    <col min="3" max="3" width="15.5" style="53" customWidth="1"/>
    <col min="4" max="4" width="20.83203125" style="19" customWidth="1"/>
    <col min="5" max="5" width="15.5" style="19" customWidth="1"/>
    <col min="6" max="6" width="24.6640625" style="19" customWidth="1"/>
    <col min="7" max="7" width="22" style="19" customWidth="1"/>
    <col min="8" max="8" width="27.1640625" style="19" customWidth="1"/>
    <col min="9" max="9" width="35.33203125" style="19" customWidth="1"/>
    <col min="10" max="10" width="18.6640625" style="19" customWidth="1"/>
    <col min="11" max="11" width="40.6640625" style="19" customWidth="1"/>
    <col min="12" max="12" width="31.6640625" style="19" customWidth="1"/>
    <col min="13" max="14" width="22.5" style="19" customWidth="1"/>
    <col min="15" max="15" width="20.33203125" style="19" customWidth="1"/>
    <col min="16" max="16" width="20.83203125" style="19" customWidth="1"/>
    <col min="17" max="17" width="20.5" style="19" customWidth="1"/>
    <col min="18" max="18" width="17.33203125" style="19" customWidth="1"/>
    <col min="19" max="19" width="51.33203125" style="19" customWidth="1"/>
    <col min="20" max="20" width="61.6640625" style="53" customWidth="1"/>
    <col min="21" max="23" width="11.5" style="54"/>
  </cols>
  <sheetData>
    <row r="1" spans="1:19">
      <c r="A1" s="170"/>
      <c r="B1" s="170"/>
      <c r="C1" s="170"/>
      <c r="D1" s="170"/>
      <c r="E1" s="170"/>
      <c r="F1" s="170"/>
      <c r="G1" s="170"/>
      <c r="H1" s="170"/>
      <c r="I1" s="170"/>
      <c r="J1" s="55"/>
    </row>
    <row r="2" spans="1:19">
      <c r="A2" s="170"/>
      <c r="B2" s="170"/>
      <c r="C2" s="170"/>
      <c r="D2" s="170"/>
      <c r="E2" s="170"/>
      <c r="F2" s="170"/>
      <c r="G2" s="170"/>
      <c r="H2" s="170"/>
      <c r="I2" s="170"/>
      <c r="J2" s="55"/>
    </row>
    <row r="3" spans="1:19">
      <c r="A3" s="170"/>
      <c r="B3" s="170"/>
      <c r="C3" s="170"/>
      <c r="D3" s="170"/>
      <c r="E3" s="170"/>
      <c r="F3" s="170"/>
      <c r="G3" s="170"/>
      <c r="H3" s="170"/>
      <c r="I3" s="170"/>
      <c r="J3" s="55"/>
    </row>
    <row r="4" spans="1:19">
      <c r="A4" s="170"/>
      <c r="B4" s="170"/>
      <c r="C4" s="170"/>
      <c r="D4" s="170"/>
      <c r="E4" s="170"/>
      <c r="F4" s="170"/>
      <c r="G4" s="170"/>
      <c r="H4" s="170"/>
      <c r="I4" s="170"/>
      <c r="J4" s="55"/>
    </row>
    <row r="5" spans="1:19">
      <c r="A5" s="170"/>
      <c r="B5" s="170"/>
      <c r="C5" s="170"/>
      <c r="D5" s="170"/>
      <c r="E5" s="170"/>
      <c r="F5" s="170"/>
      <c r="G5" s="170"/>
      <c r="H5" s="170"/>
      <c r="I5" s="170"/>
      <c r="J5" s="55"/>
    </row>
    <row r="6" spans="1:19">
      <c r="A6" s="170"/>
      <c r="B6" s="170"/>
      <c r="C6" s="170"/>
      <c r="D6" s="170"/>
      <c r="E6" s="170"/>
      <c r="F6" s="170"/>
      <c r="G6" s="170"/>
      <c r="H6" s="170"/>
      <c r="I6" s="170"/>
      <c r="J6" s="55"/>
    </row>
    <row r="7" spans="1:19" ht="14.25" customHeight="1">
      <c r="A7" s="222" t="s">
        <v>398</v>
      </c>
      <c r="B7" s="172" t="str">
        <f>'Fiche Générale'!B3</f>
        <v>Portail_SHS</v>
      </c>
      <c r="C7" s="173" t="s">
        <v>399</v>
      </c>
      <c r="D7" s="173"/>
      <c r="E7" s="178" t="str">
        <f>'Fiche Générale'!B4</f>
        <v>Sciences de l'éducation et de la formation</v>
      </c>
      <c r="F7" s="178"/>
      <c r="G7" s="171" t="s">
        <v>400</v>
      </c>
      <c r="H7" s="157" t="str">
        <f>'Fiche Générale'!B5</f>
        <v>Code à créer dans Apogée</v>
      </c>
      <c r="I7" s="157"/>
      <c r="J7" s="56"/>
      <c r="K7" s="57"/>
    </row>
    <row r="8" spans="1:19" ht="14.25" customHeight="1">
      <c r="A8" s="222"/>
      <c r="B8" s="172"/>
      <c r="C8" s="173"/>
      <c r="D8" s="173"/>
      <c r="E8" s="178"/>
      <c r="F8" s="178"/>
      <c r="G8" s="171"/>
      <c r="H8" s="157"/>
      <c r="I8" s="157"/>
      <c r="J8" s="56"/>
      <c r="K8" s="57"/>
    </row>
    <row r="9" spans="1:19" ht="14.25" customHeight="1">
      <c r="A9" s="222"/>
      <c r="B9" s="172"/>
      <c r="C9" s="173"/>
      <c r="D9" s="173"/>
      <c r="E9" s="178"/>
      <c r="F9" s="178"/>
      <c r="G9" s="171"/>
      <c r="H9" s="157"/>
      <c r="I9" s="157"/>
      <c r="J9" s="56"/>
      <c r="K9" s="57"/>
    </row>
    <row r="10" spans="1:19" ht="14.25" customHeight="1">
      <c r="A10" s="222"/>
      <c r="B10" s="172"/>
      <c r="C10" s="174" t="s">
        <v>202</v>
      </c>
      <c r="D10" s="174"/>
      <c r="E10" s="175">
        <f>'Fiche Générale'!B9</f>
        <v>0</v>
      </c>
      <c r="F10" s="175"/>
      <c r="G10" s="175"/>
      <c r="H10" s="175"/>
      <c r="I10" s="175"/>
      <c r="J10" s="56"/>
      <c r="K10" s="57"/>
    </row>
    <row r="11" spans="1:19" ht="14.25" customHeight="1">
      <c r="A11" s="222"/>
      <c r="B11" s="172"/>
      <c r="C11" s="174"/>
      <c r="D11" s="174"/>
      <c r="E11" s="175"/>
      <c r="F11" s="175"/>
      <c r="G11" s="175"/>
      <c r="H11" s="175"/>
      <c r="I11" s="175"/>
      <c r="J11" s="56"/>
      <c r="K11" s="57"/>
    </row>
    <row r="12" spans="1:19">
      <c r="C12" s="19"/>
      <c r="I12" s="58"/>
      <c r="J12" s="58"/>
      <c r="M12" s="167" t="s">
        <v>401</v>
      </c>
      <c r="N12" s="167"/>
      <c r="O12" s="167"/>
      <c r="P12" s="167" t="s">
        <v>402</v>
      </c>
      <c r="Q12" s="167"/>
      <c r="R12" s="167"/>
      <c r="S12" s="167"/>
    </row>
    <row r="13" spans="1:19">
      <c r="A13" s="167" t="s">
        <v>203</v>
      </c>
      <c r="B13" s="154" t="str">
        <f>'S4 Maquette'!B13</f>
        <v>2ème année de Portail</v>
      </c>
      <c r="C13" s="154"/>
      <c r="D13" s="167" t="s">
        <v>403</v>
      </c>
      <c r="E13" s="176" t="str">
        <f>'S4 Maquette'!E13</f>
        <v>HPSHS2 404</v>
      </c>
      <c r="F13" s="176"/>
      <c r="G13" s="176"/>
      <c r="I13" s="58"/>
      <c r="J13" s="58"/>
      <c r="M13" s="167"/>
      <c r="N13" s="167"/>
      <c r="O13" s="167"/>
      <c r="P13" s="167"/>
      <c r="Q13" s="167"/>
      <c r="R13" s="167"/>
      <c r="S13" s="167"/>
    </row>
    <row r="14" spans="1:19">
      <c r="A14" s="167"/>
      <c r="B14" s="154"/>
      <c r="C14" s="154"/>
      <c r="D14" s="167"/>
      <c r="E14" s="176"/>
      <c r="F14" s="176"/>
      <c r="G14" s="176"/>
      <c r="I14" s="58"/>
      <c r="J14" s="58"/>
      <c r="M14" s="167" t="s">
        <v>404</v>
      </c>
      <c r="N14" s="167" t="s">
        <v>405</v>
      </c>
      <c r="O14" s="167"/>
      <c r="P14" s="170"/>
      <c r="Q14" s="177"/>
      <c r="R14" s="177"/>
      <c r="S14" s="167"/>
    </row>
    <row r="15" spans="1:19">
      <c r="A15" s="167" t="s">
        <v>406</v>
      </c>
      <c r="B15" s="169" t="str">
        <f>'S4 Maquette'!B15</f>
        <v>Semestre 4</v>
      </c>
      <c r="C15" s="169"/>
      <c r="D15" s="167" t="s">
        <v>407</v>
      </c>
      <c r="E15" s="176" t="str">
        <f>'S4 Maquette'!E15:F16</f>
        <v>HPS4DUC</v>
      </c>
      <c r="F15" s="176"/>
      <c r="G15" s="176"/>
      <c r="I15" s="58"/>
      <c r="J15" s="58"/>
      <c r="M15" s="167"/>
      <c r="N15" s="167"/>
      <c r="O15" s="167"/>
      <c r="P15" s="170"/>
      <c r="Q15" s="177"/>
      <c r="R15" s="177"/>
      <c r="S15" s="167"/>
    </row>
    <row r="16" spans="1:19">
      <c r="A16" s="167"/>
      <c r="B16" s="169"/>
      <c r="C16" s="169"/>
      <c r="D16" s="167"/>
      <c r="E16" s="176"/>
      <c r="F16" s="176"/>
      <c r="G16" s="176"/>
      <c r="I16" s="58"/>
      <c r="J16" s="58"/>
      <c r="M16" s="167"/>
      <c r="N16" s="167"/>
      <c r="O16" s="167"/>
      <c r="P16" s="170"/>
      <c r="Q16" s="177"/>
      <c r="R16" s="177"/>
      <c r="S16" s="167"/>
    </row>
    <row r="17" spans="1:23">
      <c r="L17" s="22"/>
      <c r="M17" s="167"/>
      <c r="N17" s="167"/>
      <c r="O17" s="167"/>
      <c r="P17" s="170"/>
      <c r="Q17" s="177"/>
      <c r="R17" s="177"/>
      <c r="S17" s="167"/>
    </row>
    <row r="18" spans="1:23" ht="59.25" customHeight="1">
      <c r="A18" s="23" t="s">
        <v>408</v>
      </c>
      <c r="B18" s="60" t="s">
        <v>409</v>
      </c>
      <c r="C18" s="23" t="s">
        <v>5</v>
      </c>
      <c r="D18" s="23" t="s">
        <v>410</v>
      </c>
      <c r="E18" s="23" t="s">
        <v>411</v>
      </c>
      <c r="F18" s="23" t="s">
        <v>412</v>
      </c>
      <c r="G18" s="23" t="s">
        <v>413</v>
      </c>
      <c r="H18" s="23" t="s">
        <v>414</v>
      </c>
      <c r="I18" s="23" t="s">
        <v>415</v>
      </c>
      <c r="J18" s="23" t="s">
        <v>673</v>
      </c>
      <c r="K18" s="23" t="s">
        <v>417</v>
      </c>
      <c r="L18" s="23" t="s">
        <v>418</v>
      </c>
      <c r="M18" s="23" t="s">
        <v>419</v>
      </c>
      <c r="N18" s="23" t="s">
        <v>409</v>
      </c>
      <c r="O18" s="23" t="s">
        <v>420</v>
      </c>
      <c r="P18" s="23" t="s">
        <v>421</v>
      </c>
      <c r="Q18" s="23" t="s">
        <v>409</v>
      </c>
      <c r="R18" s="23" t="s">
        <v>420</v>
      </c>
      <c r="S18" s="24" t="s">
        <v>422</v>
      </c>
      <c r="T18" s="24" t="s">
        <v>423</v>
      </c>
    </row>
    <row r="19" spans="1:23" ht="30" customHeight="1">
      <c r="A19" s="92" t="str">
        <f>'S4 Maquette'!B19</f>
        <v>Compétences transversales S4</v>
      </c>
      <c r="B19" s="62" t="str">
        <f>'S4 Maquette'!C19</f>
        <v>UE</v>
      </c>
      <c r="C19" s="63">
        <f>'S4 Maquette'!F19</f>
        <v>0</v>
      </c>
      <c r="D19" s="28"/>
      <c r="E19" s="28"/>
      <c r="F19" s="28"/>
      <c r="G19" s="64"/>
      <c r="H19" s="65"/>
      <c r="I19" s="65"/>
      <c r="J19" s="65"/>
      <c r="K19" s="64"/>
      <c r="L19" s="64"/>
      <c r="M19" s="65"/>
      <c r="N19" s="65"/>
      <c r="O19" s="64"/>
      <c r="P19" s="64"/>
      <c r="Q19" s="64"/>
      <c r="R19" s="64"/>
      <c r="S19" s="66"/>
      <c r="T19" s="67"/>
    </row>
    <row r="20" spans="1:23" ht="30" customHeight="1">
      <c r="A20" s="92" t="str">
        <f>'S4 Maquette'!B20</f>
        <v>Compétences écrites 2</v>
      </c>
      <c r="B20" s="62" t="str">
        <f>'S4 Maquette'!C20</f>
        <v>ECUE</v>
      </c>
      <c r="C20" s="68">
        <f>'S4 Maquette'!F20</f>
        <v>0</v>
      </c>
      <c r="D20" s="27"/>
      <c r="E20" s="27"/>
      <c r="F20" s="27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7"/>
    </row>
    <row r="21" spans="1:23" ht="30" customHeight="1">
      <c r="A21" s="92" t="str">
        <f>'S4 Maquette'!B21</f>
        <v>Compétences numériques 2</v>
      </c>
      <c r="B21" s="62" t="str">
        <f>'S4 Maquette'!C21</f>
        <v>ECUE</v>
      </c>
      <c r="C21" s="68">
        <f>'S4 Maquette'!F21</f>
        <v>0</v>
      </c>
      <c r="D21" s="27"/>
      <c r="E21" s="27"/>
      <c r="F21" s="27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7"/>
    </row>
    <row r="22" spans="1:23" ht="30" customHeight="1">
      <c r="A22" s="92" t="str">
        <f>'S4 Maquette'!B22</f>
        <v>Langue Vivante-4</v>
      </c>
      <c r="B22" s="62" t="str">
        <f>'S4 Maquette'!C22</f>
        <v>ECUE</v>
      </c>
      <c r="C22" s="68">
        <f>'S4 Maquette'!F22</f>
        <v>0</v>
      </c>
      <c r="D22" s="27"/>
      <c r="E22" s="27"/>
      <c r="F22" s="27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7"/>
    </row>
    <row r="23" spans="1:23" ht="30" customHeight="1">
      <c r="A23" s="61" t="str">
        <f>'S4 Maquette'!B23</f>
        <v>Min 1 Max 1</v>
      </c>
      <c r="B23" s="62" t="str">
        <f>'S4 Maquette'!C23</f>
        <v>OPTION</v>
      </c>
      <c r="C23" s="68">
        <f>'S4 Maquette'!F23</f>
        <v>0</v>
      </c>
      <c r="D23" s="27"/>
      <c r="E23" s="27"/>
      <c r="F23" s="27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7"/>
    </row>
    <row r="24" spans="1:23" ht="30" customHeight="1">
      <c r="A24" s="61" t="str">
        <f>'S4 Maquette'!B24</f>
        <v>Anglais 4</v>
      </c>
      <c r="B24" s="62" t="str">
        <f>'S4 Maquette'!C24</f>
        <v>ECUE</v>
      </c>
      <c r="C24" s="68">
        <f>'S4 Maquette'!F24</f>
        <v>0</v>
      </c>
      <c r="D24" s="27"/>
      <c r="E24" s="27"/>
      <c r="F24" s="27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7"/>
    </row>
    <row r="25" spans="1:23" ht="30" customHeight="1">
      <c r="A25" s="61" t="str">
        <f>'S4 Maquette'!B25</f>
        <v>Espagnol</v>
      </c>
      <c r="B25" s="62" t="str">
        <f>'S4 Maquette'!C25</f>
        <v>ECUE</v>
      </c>
      <c r="C25" s="68">
        <f>'S4 Maquette'!F25</f>
        <v>0</v>
      </c>
      <c r="D25" s="27"/>
      <c r="E25" s="27"/>
      <c r="F25" s="27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7"/>
    </row>
    <row r="26" spans="1:23" ht="30" customHeight="1">
      <c r="A26" s="61" t="str">
        <f>'S4 Maquette'!B26</f>
        <v>Italien</v>
      </c>
      <c r="B26" s="62" t="str">
        <f>'S4 Maquette'!C26</f>
        <v>ECUE</v>
      </c>
      <c r="C26" s="68">
        <f>'S4 Maquette'!F26</f>
        <v>0</v>
      </c>
      <c r="D26" s="27"/>
      <c r="E26" s="27"/>
      <c r="F26" s="27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7"/>
    </row>
    <row r="27" spans="1:23" s="93" customFormat="1" ht="30" customHeight="1">
      <c r="A27" s="108" t="str">
        <f>'S4 Maquette'!B27</f>
        <v xml:space="preserve">MPC 1D Niveau 1 S'approprier les savoirs pour enseigner à l'école primaire </v>
      </c>
      <c r="B27" s="108" t="str">
        <f>'S4 Maquette'!C27</f>
        <v>UE</v>
      </c>
      <c r="C27" s="109">
        <f>'S4 Maquette'!F27</f>
        <v>0</v>
      </c>
      <c r="D27" s="96">
        <v>6</v>
      </c>
      <c r="E27" s="96"/>
      <c r="F27" s="96"/>
      <c r="G27" s="110"/>
      <c r="H27" s="110"/>
      <c r="I27" s="110" t="s">
        <v>424</v>
      </c>
      <c r="J27" s="111"/>
      <c r="K27" s="110"/>
      <c r="L27" s="110"/>
      <c r="M27" s="110"/>
      <c r="N27" s="110"/>
      <c r="O27" s="110"/>
      <c r="P27" s="110"/>
      <c r="Q27" s="110"/>
      <c r="R27" s="110"/>
      <c r="S27" s="110"/>
      <c r="T27" s="112" t="s">
        <v>685</v>
      </c>
      <c r="U27" s="107"/>
      <c r="V27" s="107"/>
      <c r="W27" s="107"/>
    </row>
    <row r="28" spans="1:23" s="93" customFormat="1" ht="30" customHeight="1">
      <c r="A28" s="108" t="str">
        <f>'S4 Maquette'!B28</f>
        <v>Mathématiques et Français</v>
      </c>
      <c r="B28" s="108" t="s">
        <v>19</v>
      </c>
      <c r="C28" s="109"/>
      <c r="D28" s="96"/>
      <c r="E28" s="96"/>
      <c r="F28" s="96"/>
      <c r="G28" s="110"/>
      <c r="H28" s="110"/>
      <c r="I28" s="110"/>
      <c r="J28" s="111"/>
      <c r="K28" s="110"/>
      <c r="L28" s="110"/>
      <c r="M28" s="110"/>
      <c r="N28" s="110"/>
      <c r="O28" s="110"/>
      <c r="P28" s="110"/>
      <c r="Q28" s="110"/>
      <c r="R28" s="110"/>
      <c r="S28" s="110"/>
      <c r="T28" s="112" t="s">
        <v>685</v>
      </c>
      <c r="U28" s="107"/>
      <c r="V28" s="107"/>
      <c r="W28" s="107"/>
    </row>
    <row r="29" spans="1:23" s="93" customFormat="1" ht="30" customHeight="1">
      <c r="A29" s="108" t="str">
        <f>'S4 Maquette'!B30</f>
        <v>Épreuves écrites 1 : Renforcement Maths (Un renforcement obligatoire Maths ou Français)</v>
      </c>
      <c r="B29" s="108" t="str">
        <f>'S4 Maquette'!C30</f>
        <v>ECUE</v>
      </c>
      <c r="C29" s="109">
        <f>'S4 Maquette'!F30</f>
        <v>0</v>
      </c>
      <c r="D29" s="96"/>
      <c r="E29" s="96"/>
      <c r="F29" s="96"/>
      <c r="G29" s="110"/>
      <c r="H29" s="110"/>
      <c r="I29" s="110"/>
      <c r="J29" s="110"/>
      <c r="K29" s="110"/>
      <c r="L29" s="110"/>
      <c r="M29" s="110"/>
      <c r="N29" s="110"/>
      <c r="O29" s="110"/>
      <c r="P29" s="110" t="s">
        <v>684</v>
      </c>
      <c r="Q29" s="110"/>
      <c r="R29" s="110"/>
      <c r="S29" s="110"/>
      <c r="T29" s="112" t="s">
        <v>685</v>
      </c>
      <c r="U29" s="107"/>
      <c r="V29" s="107"/>
      <c r="W29" s="107"/>
    </row>
    <row r="30" spans="1:23" s="93" customFormat="1" ht="30" customHeight="1">
      <c r="A30" s="108" t="str">
        <f>'S4 Maquette'!B31</f>
        <v>Épreuves écrites 1 : Renforcement Français (Un renforcement obligatoire Maths ou Français)</v>
      </c>
      <c r="B30" s="108" t="str">
        <f>'S4 Maquette'!C31</f>
        <v>ECUE</v>
      </c>
      <c r="C30" s="109">
        <f>'S4 Maquette'!F31</f>
        <v>0</v>
      </c>
      <c r="D30" s="96"/>
      <c r="E30" s="96"/>
      <c r="F30" s="96"/>
      <c r="G30" s="110"/>
      <c r="H30" s="110"/>
      <c r="I30" s="110"/>
      <c r="J30" s="110"/>
      <c r="K30" s="110"/>
      <c r="L30" s="110"/>
      <c r="M30" s="110"/>
      <c r="N30" s="110"/>
      <c r="O30" s="110"/>
      <c r="P30" s="110" t="s">
        <v>684</v>
      </c>
      <c r="Q30" s="110"/>
      <c r="R30" s="110"/>
      <c r="S30" s="110"/>
      <c r="T30" s="112" t="s">
        <v>685</v>
      </c>
      <c r="U30" s="107"/>
      <c r="V30" s="107"/>
      <c r="W30" s="107"/>
    </row>
    <row r="31" spans="1:23" s="93" customFormat="1" ht="30" customHeight="1">
      <c r="A31" s="108" t="str">
        <f>'S4 Maquette'!B32</f>
        <v>Écrit 2 Métier de professeur</v>
      </c>
      <c r="B31" s="108" t="s">
        <v>19</v>
      </c>
      <c r="C31" s="109"/>
      <c r="D31" s="96"/>
      <c r="E31" s="96"/>
      <c r="F31" s="96"/>
      <c r="G31" s="110"/>
      <c r="H31" s="110"/>
      <c r="I31" s="110"/>
      <c r="J31" s="110"/>
      <c r="K31" s="110"/>
      <c r="L31" s="110"/>
      <c r="M31" s="110"/>
      <c r="N31" s="110"/>
      <c r="O31" s="110"/>
      <c r="P31" s="110" t="s">
        <v>684</v>
      </c>
      <c r="Q31" s="110"/>
      <c r="R31" s="110"/>
      <c r="S31" s="110"/>
      <c r="T31" s="112" t="s">
        <v>685</v>
      </c>
      <c r="U31" s="107"/>
      <c r="V31" s="107"/>
      <c r="W31" s="107"/>
    </row>
    <row r="32" spans="1:23" ht="30" customHeight="1">
      <c r="A32" s="59" t="str">
        <f>'S4 Maquette'!B33</f>
        <v>UE Disciplinaire Sciences de l'Éducation et de la Formation (5)</v>
      </c>
      <c r="B32" s="59" t="str">
        <f>'S4 Maquette'!C33</f>
        <v>UE</v>
      </c>
      <c r="C32" s="69">
        <f>'S4 Maquette'!F33</f>
        <v>0</v>
      </c>
      <c r="D32" s="113" t="s">
        <v>695</v>
      </c>
      <c r="E32" s="118" t="s">
        <v>424</v>
      </c>
      <c r="F32" s="118" t="s">
        <v>424</v>
      </c>
      <c r="G32" s="119" t="s">
        <v>424</v>
      </c>
      <c r="H32" s="119" t="s">
        <v>424</v>
      </c>
      <c r="I32" s="21" t="s">
        <v>424</v>
      </c>
      <c r="J32" s="70" t="s">
        <v>425</v>
      </c>
      <c r="K32" s="21"/>
      <c r="L32" s="21"/>
      <c r="M32" s="21"/>
      <c r="N32" s="21"/>
      <c r="O32" s="21"/>
      <c r="P32" s="21"/>
      <c r="Q32" s="21"/>
      <c r="R32" s="21"/>
      <c r="S32" s="21"/>
      <c r="T32" s="71"/>
    </row>
    <row r="33" spans="1:20" ht="30" customHeight="1">
      <c r="A33" s="59" t="str">
        <f>'S4 Maquette'!B34</f>
        <v>Analyse du discours</v>
      </c>
      <c r="B33" s="59" t="str">
        <f>'S4 Maquette'!C34</f>
        <v>ECUE</v>
      </c>
      <c r="C33" s="69">
        <f>'S4 Maquette'!F34</f>
        <v>0</v>
      </c>
      <c r="D33" s="118">
        <v>1</v>
      </c>
      <c r="E33" s="118" t="s">
        <v>424</v>
      </c>
      <c r="F33" s="118" t="s">
        <v>424</v>
      </c>
      <c r="G33" s="119" t="s">
        <v>424</v>
      </c>
      <c r="H33" s="119" t="s">
        <v>424</v>
      </c>
      <c r="I33" s="21" t="s">
        <v>424</v>
      </c>
      <c r="J33" s="21"/>
      <c r="K33" s="21" t="s">
        <v>8</v>
      </c>
      <c r="L33" s="21"/>
      <c r="M33" s="21">
        <v>2</v>
      </c>
      <c r="N33" s="21"/>
      <c r="O33" s="21"/>
      <c r="P33" s="21" t="s">
        <v>16</v>
      </c>
      <c r="Q33" s="21" t="s">
        <v>9</v>
      </c>
      <c r="R33" s="21">
        <v>2</v>
      </c>
      <c r="S33" s="21"/>
      <c r="T33" s="71"/>
    </row>
    <row r="34" spans="1:20" ht="30" customHeight="1">
      <c r="A34" s="59" t="str">
        <f>'S4 Maquette'!B35</f>
        <v>Analyse des données filmiques</v>
      </c>
      <c r="B34" s="59" t="str">
        <f>'S4 Maquette'!C35</f>
        <v>ECUE</v>
      </c>
      <c r="C34" s="69">
        <f>'S4 Maquette'!F35</f>
        <v>0</v>
      </c>
      <c r="D34" s="118">
        <v>1</v>
      </c>
      <c r="E34" s="118" t="s">
        <v>424</v>
      </c>
      <c r="F34" s="118" t="s">
        <v>424</v>
      </c>
      <c r="G34" s="119" t="s">
        <v>424</v>
      </c>
      <c r="H34" s="119" t="s">
        <v>424</v>
      </c>
      <c r="I34" s="21" t="s">
        <v>424</v>
      </c>
      <c r="J34" s="21"/>
      <c r="K34" s="21" t="s">
        <v>8</v>
      </c>
      <c r="L34" s="21"/>
      <c r="M34" s="21">
        <v>2</v>
      </c>
      <c r="N34" s="21"/>
      <c r="O34" s="21"/>
      <c r="P34" s="21" t="s">
        <v>16</v>
      </c>
      <c r="Q34" s="21" t="s">
        <v>9</v>
      </c>
      <c r="R34" s="21">
        <v>2</v>
      </c>
      <c r="S34" s="21"/>
      <c r="T34" s="71"/>
    </row>
    <row r="35" spans="1:20" ht="30" customHeight="1">
      <c r="A35" s="59" t="str">
        <f>'S4 Maquette'!B36</f>
        <v>UE Disciplinaire Sciences de l'Éducatoin et de la Formation  (6)</v>
      </c>
      <c r="B35" s="59" t="str">
        <f>'S4 Maquette'!C36</f>
        <v>UE</v>
      </c>
      <c r="C35" s="69">
        <f>'S4 Maquette'!F36</f>
        <v>0</v>
      </c>
      <c r="D35" s="118">
        <v>6</v>
      </c>
      <c r="E35" s="118" t="s">
        <v>424</v>
      </c>
      <c r="F35" s="118" t="s">
        <v>424</v>
      </c>
      <c r="G35" s="119" t="s">
        <v>424</v>
      </c>
      <c r="H35" s="119" t="s">
        <v>424</v>
      </c>
      <c r="I35" s="21" t="s">
        <v>424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71"/>
    </row>
    <row r="36" spans="1:20" ht="30" customHeight="1">
      <c r="A36" s="59" t="str">
        <f>'S4 Maquette'!B37</f>
        <v>Culture scientifique et technologique (2)</v>
      </c>
      <c r="B36" s="59" t="str">
        <f>'S4 Maquette'!C37</f>
        <v>ECUE</v>
      </c>
      <c r="C36" s="69">
        <f>'S4 Maquette'!F37</f>
        <v>0</v>
      </c>
      <c r="D36" s="118">
        <v>1</v>
      </c>
      <c r="E36" s="118" t="s">
        <v>424</v>
      </c>
      <c r="F36" s="118" t="s">
        <v>424</v>
      </c>
      <c r="G36" s="119" t="s">
        <v>424</v>
      </c>
      <c r="H36" s="119" t="s">
        <v>424</v>
      </c>
      <c r="I36" s="21" t="s">
        <v>424</v>
      </c>
      <c r="J36" s="21"/>
      <c r="K36" s="21" t="s">
        <v>8</v>
      </c>
      <c r="L36" s="21"/>
      <c r="M36" s="21">
        <v>2</v>
      </c>
      <c r="N36" s="21"/>
      <c r="O36" s="21"/>
      <c r="P36" s="21" t="s">
        <v>16</v>
      </c>
      <c r="Q36" s="21" t="s">
        <v>9</v>
      </c>
      <c r="R36" s="21">
        <v>2</v>
      </c>
      <c r="S36" s="21"/>
      <c r="T36" s="71"/>
    </row>
    <row r="37" spans="1:20" ht="30" customHeight="1">
      <c r="A37" s="59" t="str">
        <f>'S4 Maquette'!B38</f>
        <v>Didactique des disciplines (2)</v>
      </c>
      <c r="B37" s="59" t="str">
        <f>'S4 Maquette'!C38</f>
        <v>ECUE</v>
      </c>
      <c r="C37" s="69">
        <f>'S4 Maquette'!F38</f>
        <v>0</v>
      </c>
      <c r="D37" s="118">
        <v>1</v>
      </c>
      <c r="E37" s="118" t="s">
        <v>424</v>
      </c>
      <c r="F37" s="118" t="s">
        <v>424</v>
      </c>
      <c r="G37" s="119" t="s">
        <v>424</v>
      </c>
      <c r="H37" s="119" t="s">
        <v>424</v>
      </c>
      <c r="I37" s="21" t="s">
        <v>424</v>
      </c>
      <c r="J37" s="21"/>
      <c r="K37" s="21" t="s">
        <v>8</v>
      </c>
      <c r="L37" s="21"/>
      <c r="M37" s="21">
        <v>2</v>
      </c>
      <c r="N37" s="21"/>
      <c r="O37" s="21"/>
      <c r="P37" s="21" t="s">
        <v>16</v>
      </c>
      <c r="Q37" s="21" t="s">
        <v>9</v>
      </c>
      <c r="R37" s="21">
        <v>2</v>
      </c>
      <c r="S37" s="21"/>
      <c r="T37" s="71"/>
    </row>
    <row r="38" spans="1:20" ht="30" customHeight="1">
      <c r="A38" s="59" t="str">
        <f>'S4 Maquette'!B39</f>
        <v>Les éducations à (numérique, santé, développment durable, etc.) (2)</v>
      </c>
      <c r="B38" s="59" t="str">
        <f>'S4 Maquette'!C39</f>
        <v>ECUE</v>
      </c>
      <c r="C38" s="69">
        <f>'S4 Maquette'!F39</f>
        <v>0</v>
      </c>
      <c r="D38" s="118">
        <v>1</v>
      </c>
      <c r="E38" s="118" t="s">
        <v>424</v>
      </c>
      <c r="F38" s="118" t="s">
        <v>424</v>
      </c>
      <c r="G38" s="119" t="s">
        <v>424</v>
      </c>
      <c r="H38" s="119" t="s">
        <v>424</v>
      </c>
      <c r="I38" s="21" t="s">
        <v>424</v>
      </c>
      <c r="J38" s="21"/>
      <c r="K38" s="21" t="s">
        <v>8</v>
      </c>
      <c r="L38" s="21"/>
      <c r="M38" s="21">
        <v>2</v>
      </c>
      <c r="N38" s="21"/>
      <c r="O38" s="21"/>
      <c r="P38" s="21" t="s">
        <v>16</v>
      </c>
      <c r="Q38" s="21" t="s">
        <v>9</v>
      </c>
      <c r="R38" s="21">
        <v>2</v>
      </c>
      <c r="S38" s="21"/>
      <c r="T38" s="71"/>
    </row>
    <row r="39" spans="1:20" ht="30" customHeight="1">
      <c r="A39" s="59" t="str">
        <f>'S4 Maquette'!B40</f>
        <v xml:space="preserve">Approfondissement dans le Portail hors mention </v>
      </c>
      <c r="B39" s="59" t="str">
        <f>'S4 Maquette'!C40</f>
        <v>UE</v>
      </c>
      <c r="C39" s="69">
        <f>'S4 Maquette'!F40</f>
        <v>0</v>
      </c>
      <c r="D39" s="118">
        <v>6</v>
      </c>
      <c r="E39" s="118" t="s">
        <v>424</v>
      </c>
      <c r="F39" s="118" t="s">
        <v>424</v>
      </c>
      <c r="G39" s="119" t="s">
        <v>424</v>
      </c>
      <c r="H39" s="119" t="s">
        <v>424</v>
      </c>
      <c r="I39" s="21" t="s">
        <v>424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71"/>
    </row>
    <row r="40" spans="1:20" ht="30" customHeight="1">
      <c r="A40" s="59" t="str">
        <f>'S4 Maquette'!B41</f>
        <v>Min 1 Max 1</v>
      </c>
      <c r="B40" s="59" t="str">
        <f>'S4 Maquette'!C41</f>
        <v>OPTION</v>
      </c>
      <c r="C40" s="69">
        <f>'S4 Maquette'!F41</f>
        <v>0</v>
      </c>
      <c r="D40" s="34"/>
      <c r="E40" s="34"/>
      <c r="F40" s="34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71"/>
    </row>
    <row r="41" spans="1:20" ht="30" customHeight="1">
      <c r="A41" s="59" t="str">
        <f>'S4 Maquette'!B42</f>
        <v>UE approfondissement : Ethnologie-anthropologie 2</v>
      </c>
      <c r="B41" s="59" t="str">
        <f>'S4 Maquette'!C42</f>
        <v>UE</v>
      </c>
      <c r="C41" s="69">
        <f>'S4 Maquette'!F42</f>
        <v>0</v>
      </c>
      <c r="D41" s="34"/>
      <c r="E41" s="34"/>
      <c r="F41" s="34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71"/>
    </row>
    <row r="42" spans="1:20" ht="30" customHeight="1">
      <c r="A42" s="59" t="str">
        <f>'S4 Maquette'!B43</f>
        <v>Concepts et objets de l'anthropologie 4</v>
      </c>
      <c r="B42" s="59" t="str">
        <f>'S4 Maquette'!C43</f>
        <v>ECUE</v>
      </c>
      <c r="C42" s="69">
        <f>'S4 Maquette'!F43</f>
        <v>0</v>
      </c>
      <c r="D42" s="34"/>
      <c r="E42" s="34"/>
      <c r="F42" s="34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71"/>
    </row>
    <row r="43" spans="1:20" ht="30" customHeight="1">
      <c r="A43" s="59" t="str">
        <f>'S4 Maquette'!B44</f>
        <v>Anthropologie du corps et des faits religieux</v>
      </c>
      <c r="B43" s="59" t="str">
        <f>'S4 Maquette'!C44</f>
        <v>ECUE</v>
      </c>
      <c r="C43" s="69">
        <f>'S4 Maquette'!F44</f>
        <v>0</v>
      </c>
      <c r="D43" s="34"/>
      <c r="E43" s="34"/>
      <c r="F43" s="34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71"/>
    </row>
    <row r="44" spans="1:20" ht="30" customHeight="1">
      <c r="A44" s="59" t="str">
        <f>'S4 Maquette'!B45</f>
        <v>UE approfondissement géographie 2 : géographie Fondamentale 2</v>
      </c>
      <c r="B44" s="59" t="str">
        <f>'S4 Maquette'!C45</f>
        <v>UE</v>
      </c>
      <c r="C44" s="69">
        <f>'S4 Maquette'!F45</f>
        <v>0</v>
      </c>
      <c r="D44" s="34"/>
      <c r="E44" s="34"/>
      <c r="F44" s="34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71"/>
    </row>
    <row r="45" spans="1:20" ht="30" customHeight="1">
      <c r="A45" s="59" t="str">
        <f>'S4 Maquette'!B46</f>
        <v>Géographie rurale</v>
      </c>
      <c r="B45" s="59" t="str">
        <f>'S4 Maquette'!C46</f>
        <v>ECUE</v>
      </c>
      <c r="C45" s="69">
        <f>'S4 Maquette'!F46</f>
        <v>0</v>
      </c>
      <c r="D45" s="34"/>
      <c r="E45" s="34"/>
      <c r="F45" s="34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71"/>
    </row>
    <row r="46" spans="1:20" ht="30" customHeight="1">
      <c r="A46" s="59" t="str">
        <f>'S4 Maquette'!B47</f>
        <v>Hydrologie et géomorphologie fluviales</v>
      </c>
      <c r="B46" s="59" t="str">
        <f>'S4 Maquette'!C47</f>
        <v>ECUE</v>
      </c>
      <c r="C46" s="69">
        <f>'S4 Maquette'!F47</f>
        <v>0</v>
      </c>
      <c r="D46" s="34"/>
      <c r="E46" s="34"/>
      <c r="F46" s="34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71"/>
    </row>
    <row r="47" spans="1:20" ht="30" customHeight="1">
      <c r="A47" s="59" t="str">
        <f>'S4 Maquette'!B48</f>
        <v>UE Approfondissement Sociologie 2</v>
      </c>
      <c r="B47" s="59" t="str">
        <f>'S4 Maquette'!C48</f>
        <v>UE</v>
      </c>
      <c r="C47" s="69">
        <f>'S4 Maquette'!F48</f>
        <v>0</v>
      </c>
      <c r="D47" s="34"/>
      <c r="E47" s="34"/>
      <c r="F47" s="34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71"/>
    </row>
    <row r="48" spans="1:20" ht="30" customHeight="1">
      <c r="A48" s="59" t="str">
        <f>'S4 Maquette'!B49</f>
        <v>Déviance et sociétés</v>
      </c>
      <c r="B48" s="59" t="str">
        <f>'S4 Maquette'!C49</f>
        <v>ECUE</v>
      </c>
      <c r="C48" s="69">
        <f>'S4 Maquette'!F49</f>
        <v>0</v>
      </c>
      <c r="D48" s="34"/>
      <c r="E48" s="34"/>
      <c r="F48" s="34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71"/>
    </row>
    <row r="49" spans="1:20" ht="30" customHeight="1">
      <c r="A49" s="59" t="str">
        <f>'S4 Maquette'!B50</f>
        <v>Ville et sociétés</v>
      </c>
      <c r="B49" s="59" t="str">
        <f>'S4 Maquette'!C50</f>
        <v>ECUE</v>
      </c>
      <c r="C49" s="69">
        <f>'S4 Maquette'!F50</f>
        <v>0</v>
      </c>
      <c r="D49" s="34"/>
      <c r="E49" s="34"/>
      <c r="F49" s="34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71"/>
    </row>
    <row r="50" spans="1:20" ht="30" customHeight="1">
      <c r="A50" s="59" t="str">
        <f>'S4 Maquette'!B51</f>
        <v>UE approfondissement histoire 2</v>
      </c>
      <c r="B50" s="59" t="str">
        <f>'S4 Maquette'!C51</f>
        <v>UE</v>
      </c>
      <c r="C50" s="69">
        <f>'S4 Maquette'!F51</f>
        <v>0</v>
      </c>
      <c r="D50" s="34"/>
      <c r="E50" s="34"/>
      <c r="F50" s="34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71"/>
    </row>
    <row r="51" spans="1:20" ht="30" customHeight="1">
      <c r="A51" s="59" t="str">
        <f>'S4 Maquette'!B52</f>
        <v>ECUE approfondissement préhistoire et histoire ancienne</v>
      </c>
      <c r="B51" s="59" t="str">
        <f>'S4 Maquette'!C52</f>
        <v>BLOC</v>
      </c>
      <c r="C51" s="69">
        <f>'S4 Maquette'!F52</f>
        <v>0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71"/>
    </row>
    <row r="52" spans="1:20" ht="30" customHeight="1">
      <c r="A52" s="59" t="str">
        <f>'S4 Maquette'!B53</f>
        <v>Min 1 Max 1</v>
      </c>
      <c r="B52" s="59" t="str">
        <f>'S4 Maquette'!C53</f>
        <v>OPTION</v>
      </c>
      <c r="C52" s="69">
        <f>'S4 Maquette'!F53</f>
        <v>0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71"/>
    </row>
    <row r="53" spans="1:20" ht="30" customHeight="1">
      <c r="A53" s="59" t="str">
        <f>'S4 Maquette'!B54</f>
        <v>UEA9  Préhistoire</v>
      </c>
      <c r="B53" s="59" t="str">
        <f>'S4 Maquette'!C54</f>
        <v>ECUE</v>
      </c>
      <c r="C53" s="69">
        <f>'S4 Maquette'!F54</f>
        <v>0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71"/>
    </row>
    <row r="54" spans="1:20" ht="30" customHeight="1">
      <c r="A54" s="59" t="str">
        <f>'S4 Maquette'!B55</f>
        <v>UEA10 Histoire ancienne</v>
      </c>
      <c r="B54" s="59" t="str">
        <f>'S4 Maquette'!C55</f>
        <v>ECUE</v>
      </c>
      <c r="C54" s="69">
        <f>'S4 Maquette'!F55</f>
        <v>0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71"/>
    </row>
    <row r="55" spans="1:20" ht="30" customHeight="1">
      <c r="A55" s="59" t="str">
        <f>'S4 Maquette'!B56</f>
        <v>UEA11 Histoire ancienne</v>
      </c>
      <c r="B55" s="59" t="str">
        <f>'S4 Maquette'!C56</f>
        <v>ECUE</v>
      </c>
      <c r="C55" s="69">
        <f>'S4 Maquette'!F56</f>
        <v>0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71"/>
    </row>
    <row r="56" spans="1:20" ht="30" customHeight="1">
      <c r="A56" s="59" t="str">
        <f>'S4 Maquette'!B57</f>
        <v>UEA12 Histoire ancienne</v>
      </c>
      <c r="B56" s="59" t="str">
        <f>'S4 Maquette'!C57</f>
        <v>ECUE</v>
      </c>
      <c r="C56" s="69">
        <f>'S4 Maquette'!F57</f>
        <v>0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71"/>
    </row>
    <row r="57" spans="1:20" ht="30" customHeight="1">
      <c r="A57" s="59" t="str">
        <f>'S4 Maquette'!B58</f>
        <v>ECUE approfondissement histoire médiévale</v>
      </c>
      <c r="B57" s="59" t="str">
        <f>'S4 Maquette'!C58</f>
        <v>BLOC</v>
      </c>
      <c r="C57" s="69">
        <f>'S4 Maquette'!F58</f>
        <v>0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71"/>
    </row>
    <row r="58" spans="1:20" ht="30" customHeight="1">
      <c r="A58" s="59" t="str">
        <f>'S4 Maquette'!B59</f>
        <v>Min 1 Max 1</v>
      </c>
      <c r="B58" s="59" t="str">
        <f>'S4 Maquette'!C59</f>
        <v>OPTION</v>
      </c>
      <c r="C58" s="69">
        <f>'S4 Maquette'!F59</f>
        <v>0</v>
      </c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71"/>
    </row>
    <row r="59" spans="1:20" ht="30" customHeight="1">
      <c r="A59" s="59" t="str">
        <f>'S4 Maquette'!B60</f>
        <v>UEA13 Histoire médiévale</v>
      </c>
      <c r="B59" s="59" t="str">
        <f>'S4 Maquette'!C60</f>
        <v>ECUE</v>
      </c>
      <c r="C59" s="69">
        <f>'S4 Maquette'!F60</f>
        <v>0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71"/>
    </row>
    <row r="60" spans="1:20" ht="30" customHeight="1">
      <c r="A60" s="59" t="str">
        <f>'S4 Maquette'!B61</f>
        <v>UEA14 Histoire médiévale</v>
      </c>
      <c r="B60" s="59" t="str">
        <f>'S4 Maquette'!C61</f>
        <v>ECUE</v>
      </c>
      <c r="C60" s="69">
        <f>'S4 Maquette'!F61</f>
        <v>0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71"/>
    </row>
    <row r="61" spans="1:20" ht="30" customHeight="1">
      <c r="A61" s="59" t="str">
        <f>'S4 Maquette'!B62</f>
        <v>UEA15 Histoire médiévale</v>
      </c>
      <c r="B61" s="59" t="str">
        <f>'S4 Maquette'!C62</f>
        <v>ECUE</v>
      </c>
      <c r="C61" s="69">
        <f>'S4 Maquette'!F62</f>
        <v>0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71"/>
    </row>
    <row r="62" spans="1:20" ht="30" customHeight="1">
      <c r="A62" s="59" t="str">
        <f>'S4 Maquette'!B63</f>
        <v>UEA16 Histoire médiévale</v>
      </c>
      <c r="B62" s="59" t="str">
        <f>'S4 Maquette'!C63</f>
        <v>ECUE</v>
      </c>
      <c r="C62" s="69">
        <f>'S4 Maquette'!F63</f>
        <v>0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71"/>
    </row>
    <row r="63" spans="1:20" ht="30" customHeight="1">
      <c r="A63" s="59">
        <f>'S4 Maquette'!B64</f>
        <v>0</v>
      </c>
      <c r="B63" s="59">
        <f>'S4 Maquette'!C64</f>
        <v>0</v>
      </c>
      <c r="C63" s="69">
        <f>'S4 Maquette'!F64</f>
        <v>0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71"/>
    </row>
    <row r="64" spans="1:20" ht="30" customHeight="1">
      <c r="A64" s="59">
        <f>'S4 Maquette'!B65</f>
        <v>0</v>
      </c>
      <c r="B64" s="59">
        <f>'S4 Maquette'!C65</f>
        <v>0</v>
      </c>
      <c r="C64" s="69">
        <f>'S4 Maquette'!F65</f>
        <v>0</v>
      </c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71"/>
    </row>
    <row r="65" spans="1:20" ht="30" customHeight="1">
      <c r="A65" s="59">
        <f>'S4 Maquette'!B66</f>
        <v>0</v>
      </c>
      <c r="B65" s="59">
        <f>'S4 Maquette'!C66</f>
        <v>0</v>
      </c>
      <c r="C65" s="69">
        <f>'S4 Maquette'!F66</f>
        <v>0</v>
      </c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71"/>
    </row>
    <row r="66" spans="1:20" ht="30" customHeight="1">
      <c r="A66" s="59">
        <f>'S4 Maquette'!B67</f>
        <v>0</v>
      </c>
      <c r="B66" s="59">
        <f>'S4 Maquette'!C67</f>
        <v>0</v>
      </c>
      <c r="C66" s="69">
        <f>'S4 Maquette'!F67</f>
        <v>0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71"/>
    </row>
    <row r="67" spans="1:20" ht="30" customHeight="1">
      <c r="A67" s="59">
        <f>'S4 Maquette'!B68</f>
        <v>0</v>
      </c>
      <c r="B67" s="59">
        <f>'S4 Maquette'!C68</f>
        <v>0</v>
      </c>
      <c r="C67" s="69">
        <f>'S4 Maquette'!F68</f>
        <v>0</v>
      </c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71"/>
    </row>
    <row r="68" spans="1:20" ht="30" customHeight="1">
      <c r="A68" s="59">
        <f>'S4 Maquette'!B69</f>
        <v>0</v>
      </c>
      <c r="B68" s="59">
        <f>'S4 Maquette'!C69</f>
        <v>0</v>
      </c>
      <c r="C68" s="69">
        <f>'S4 Maquette'!F69</f>
        <v>0</v>
      </c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71"/>
    </row>
    <row r="69" spans="1:20" ht="30" customHeight="1">
      <c r="A69" s="59">
        <f>'S4 Maquette'!B70</f>
        <v>0</v>
      </c>
      <c r="B69" s="59">
        <f>'S4 Maquette'!C70</f>
        <v>0</v>
      </c>
      <c r="C69" s="69">
        <f>'S4 Maquette'!F70</f>
        <v>0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71"/>
    </row>
    <row r="70" spans="1:20" ht="30" customHeight="1">
      <c r="A70" s="59">
        <f>'S4 Maquette'!B71</f>
        <v>0</v>
      </c>
      <c r="B70" s="59">
        <f>'S4 Maquette'!C71</f>
        <v>0</v>
      </c>
      <c r="C70" s="69">
        <f>'S4 Maquette'!F71</f>
        <v>0</v>
      </c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71"/>
    </row>
    <row r="71" spans="1:20" ht="30" customHeight="1">
      <c r="A71" s="59">
        <f>'S4 Maquette'!B72</f>
        <v>0</v>
      </c>
      <c r="B71" s="59">
        <f>'S4 Maquette'!C72</f>
        <v>0</v>
      </c>
      <c r="C71" s="69">
        <f>'S4 Maquette'!F72</f>
        <v>0</v>
      </c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71"/>
    </row>
    <row r="72" spans="1:20" ht="30" customHeight="1">
      <c r="A72" s="59">
        <f>'S4 Maquette'!B73</f>
        <v>0</v>
      </c>
      <c r="B72" s="59">
        <f>'S4 Maquette'!C73</f>
        <v>0</v>
      </c>
      <c r="C72" s="69">
        <f>'S4 Maquette'!F73</f>
        <v>0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71"/>
    </row>
    <row r="73" spans="1:20" ht="30" customHeight="1">
      <c r="A73" s="59">
        <f>'S4 Maquette'!B74</f>
        <v>0</v>
      </c>
      <c r="B73" s="59">
        <f>'S4 Maquette'!C74</f>
        <v>0</v>
      </c>
      <c r="C73" s="69">
        <f>'S4 Maquette'!F74</f>
        <v>0</v>
      </c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71"/>
    </row>
    <row r="74" spans="1:20" ht="30" customHeight="1">
      <c r="A74" s="59">
        <f>'S4 Maquette'!B75</f>
        <v>0</v>
      </c>
      <c r="B74" s="59">
        <f>'S4 Maquette'!C75</f>
        <v>0</v>
      </c>
      <c r="C74" s="69">
        <f>'S4 Maquette'!F75</f>
        <v>0</v>
      </c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71"/>
    </row>
    <row r="75" spans="1:20" ht="30" customHeight="1">
      <c r="A75" s="59">
        <f>'S4 Maquette'!B76</f>
        <v>0</v>
      </c>
      <c r="B75" s="59">
        <f>'S4 Maquette'!C76</f>
        <v>0</v>
      </c>
      <c r="C75" s="69">
        <f>'S4 Maquette'!F76</f>
        <v>0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71"/>
    </row>
    <row r="76" spans="1:20" ht="30" customHeight="1">
      <c r="A76" s="59">
        <f>'S4 Maquette'!B77</f>
        <v>0</v>
      </c>
      <c r="B76" s="59">
        <f>'S4 Maquette'!C77</f>
        <v>0</v>
      </c>
      <c r="C76" s="69">
        <f>'S4 Maquette'!F77</f>
        <v>0</v>
      </c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71"/>
    </row>
    <row r="77" spans="1:20" ht="30" customHeight="1">
      <c r="A77" s="59">
        <f>'S4 Maquette'!B78</f>
        <v>0</v>
      </c>
      <c r="B77" s="59">
        <f>'S4 Maquette'!C78</f>
        <v>0</v>
      </c>
      <c r="C77" s="69">
        <f>'S4 Maquette'!F78</f>
        <v>0</v>
      </c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71"/>
    </row>
    <row r="78" spans="1:20" ht="30" customHeight="1">
      <c r="A78" s="59">
        <f>'S4 Maquette'!B79</f>
        <v>0</v>
      </c>
      <c r="B78" s="59">
        <f>'S4 Maquette'!C79</f>
        <v>0</v>
      </c>
      <c r="C78" s="69">
        <f>'S4 Maquette'!F79</f>
        <v>0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71"/>
    </row>
    <row r="79" spans="1:20" ht="30" customHeight="1">
      <c r="A79" s="59">
        <f>'S4 Maquette'!B80</f>
        <v>0</v>
      </c>
      <c r="B79" s="59">
        <f>'S4 Maquette'!C80</f>
        <v>0</v>
      </c>
      <c r="C79" s="69">
        <f>'S4 Maquette'!F80</f>
        <v>0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71"/>
    </row>
    <row r="80" spans="1:20" ht="30" customHeight="1">
      <c r="A80" s="59">
        <f>'S4 Maquette'!B81</f>
        <v>0</v>
      </c>
      <c r="B80" s="59">
        <f>'S4 Maquette'!C81</f>
        <v>0</v>
      </c>
      <c r="C80" s="69">
        <f>'S4 Maquette'!F81</f>
        <v>0</v>
      </c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71"/>
    </row>
    <row r="81" spans="1:20" ht="30" customHeight="1">
      <c r="A81" s="59">
        <f>'S4 Maquette'!B82</f>
        <v>0</v>
      </c>
      <c r="B81" s="59">
        <f>'S4 Maquette'!C82</f>
        <v>0</v>
      </c>
      <c r="C81" s="69">
        <f>'S4 Maquette'!F82</f>
        <v>0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71"/>
    </row>
    <row r="82" spans="1:20" ht="30" customHeight="1">
      <c r="A82" s="59">
        <f>'S4 Maquette'!B83</f>
        <v>0</v>
      </c>
      <c r="B82" s="59">
        <f>'S4 Maquette'!C83</f>
        <v>0</v>
      </c>
      <c r="C82" s="69">
        <f>'S4 Maquette'!F83</f>
        <v>0</v>
      </c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71"/>
    </row>
    <row r="83" spans="1:20" ht="30" customHeight="1">
      <c r="A83" s="59">
        <f>'S4 Maquette'!B84</f>
        <v>0</v>
      </c>
      <c r="B83" s="59">
        <f>'S4 Maquette'!C84</f>
        <v>0</v>
      </c>
      <c r="C83" s="69">
        <f>'S4 Maquette'!F84</f>
        <v>0</v>
      </c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71"/>
    </row>
    <row r="84" spans="1:20" ht="30" customHeight="1">
      <c r="A84" s="59">
        <f>'S4 Maquette'!B85</f>
        <v>0</v>
      </c>
      <c r="B84" s="59">
        <f>'S4 Maquette'!C85</f>
        <v>0</v>
      </c>
      <c r="C84" s="69">
        <f>'S4 Maquette'!F85</f>
        <v>0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71"/>
    </row>
    <row r="85" spans="1:20" ht="30" customHeight="1">
      <c r="A85" s="59">
        <f>'S4 Maquette'!B86</f>
        <v>0</v>
      </c>
      <c r="B85" s="59">
        <f>'S4 Maquette'!C86</f>
        <v>0</v>
      </c>
      <c r="C85" s="69">
        <f>'S4 Maquette'!F86</f>
        <v>0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71"/>
    </row>
    <row r="86" spans="1:20" ht="30" customHeight="1">
      <c r="A86" s="59">
        <f>'S4 Maquette'!B87</f>
        <v>0</v>
      </c>
      <c r="B86" s="59">
        <f>'S4 Maquette'!C87</f>
        <v>0</v>
      </c>
      <c r="C86" s="69">
        <f>'S4 Maquette'!F87</f>
        <v>0</v>
      </c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71"/>
    </row>
    <row r="87" spans="1:20" ht="30" customHeight="1">
      <c r="A87" s="59">
        <f>'S4 Maquette'!B88</f>
        <v>0</v>
      </c>
      <c r="B87" s="59">
        <f>'S4 Maquette'!C88</f>
        <v>0</v>
      </c>
      <c r="C87" s="69">
        <f>'S4 Maquette'!F88</f>
        <v>0</v>
      </c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71"/>
    </row>
    <row r="88" spans="1:20" ht="30" customHeight="1">
      <c r="A88" s="59">
        <f>'S4 Maquette'!B89</f>
        <v>0</v>
      </c>
      <c r="B88" s="59">
        <f>'S4 Maquette'!C89</f>
        <v>0</v>
      </c>
      <c r="C88" s="69">
        <f>'S4 Maquette'!F89</f>
        <v>0</v>
      </c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71"/>
    </row>
    <row r="89" spans="1:20" ht="30" customHeight="1">
      <c r="A89" s="59">
        <f>'S4 Maquette'!B90</f>
        <v>0</v>
      </c>
      <c r="B89" s="59">
        <f>'S4 Maquette'!C90</f>
        <v>0</v>
      </c>
      <c r="C89" s="69">
        <f>'S4 Maquette'!F90</f>
        <v>0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71"/>
    </row>
    <row r="90" spans="1:20" ht="30" customHeight="1">
      <c r="A90" s="59">
        <f>'S4 Maquette'!B91</f>
        <v>0</v>
      </c>
      <c r="B90" s="59">
        <f>'S4 Maquette'!C91</f>
        <v>0</v>
      </c>
      <c r="C90" s="69">
        <f>'S4 Maquette'!F91</f>
        <v>0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71"/>
    </row>
    <row r="91" spans="1:20" ht="30" customHeight="1">
      <c r="A91" s="59">
        <f>'S4 Maquette'!B92</f>
        <v>0</v>
      </c>
      <c r="B91" s="59">
        <f>'S4 Maquette'!C92</f>
        <v>0</v>
      </c>
      <c r="C91" s="69">
        <f>'S4 Maquette'!F92</f>
        <v>0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71"/>
    </row>
    <row r="92" spans="1:20" ht="30" customHeight="1">
      <c r="A92" s="59">
        <f>'S4 Maquette'!B93</f>
        <v>0</v>
      </c>
      <c r="B92" s="59">
        <f>'S4 Maquette'!C93</f>
        <v>0</v>
      </c>
      <c r="C92" s="69">
        <f>'S4 Maquette'!F93</f>
        <v>0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71"/>
    </row>
    <row r="93" spans="1:20" ht="30" customHeight="1">
      <c r="A93" s="59">
        <f>'S4 Maquette'!B94</f>
        <v>0</v>
      </c>
      <c r="B93" s="59">
        <f>'S4 Maquette'!C94</f>
        <v>0</v>
      </c>
      <c r="C93" s="69">
        <f>'S4 Maquette'!F94</f>
        <v>0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71"/>
    </row>
    <row r="94" spans="1:20" ht="30" customHeight="1">
      <c r="A94" s="59">
        <f>'S4 Maquette'!B95</f>
        <v>0</v>
      </c>
      <c r="B94" s="59">
        <f>'S4 Maquette'!C95</f>
        <v>0</v>
      </c>
      <c r="C94" s="69">
        <f>'S4 Maquette'!F95</f>
        <v>0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71"/>
    </row>
    <row r="95" spans="1:20" ht="30" customHeight="1">
      <c r="A95" s="59">
        <f>'S4 Maquette'!B96</f>
        <v>0</v>
      </c>
      <c r="B95" s="59">
        <f>'S4 Maquette'!C96</f>
        <v>0</v>
      </c>
      <c r="C95" s="69">
        <f>'S4 Maquette'!F96</f>
        <v>0</v>
      </c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71"/>
    </row>
    <row r="96" spans="1:20" ht="30" customHeight="1">
      <c r="A96" s="59">
        <f>'S4 Maquette'!B97</f>
        <v>0</v>
      </c>
      <c r="B96" s="59">
        <f>'S4 Maquette'!C97</f>
        <v>0</v>
      </c>
      <c r="C96" s="69">
        <f>'S4 Maquette'!F97</f>
        <v>0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71"/>
    </row>
    <row r="97" spans="1:20" ht="30" customHeight="1">
      <c r="A97" s="59">
        <f>'S4 Maquette'!B98</f>
        <v>0</v>
      </c>
      <c r="B97" s="59">
        <f>'S4 Maquette'!C98</f>
        <v>0</v>
      </c>
      <c r="C97" s="69">
        <f>'S4 Maquette'!F98</f>
        <v>0</v>
      </c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71"/>
    </row>
    <row r="98" spans="1:20" ht="30" customHeight="1">
      <c r="A98" s="59">
        <f>'S4 Maquette'!B99</f>
        <v>0</v>
      </c>
      <c r="B98" s="59">
        <f>'S4 Maquette'!C99</f>
        <v>0</v>
      </c>
      <c r="C98" s="69">
        <f>'S4 Maquette'!F99</f>
        <v>0</v>
      </c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71"/>
    </row>
    <row r="99" spans="1:20" ht="30" customHeight="1">
      <c r="A99" s="59">
        <f>'S4 Maquette'!B100</f>
        <v>0</v>
      </c>
      <c r="B99" s="59">
        <f>'S4 Maquette'!C100</f>
        <v>0</v>
      </c>
      <c r="C99" s="69">
        <f>'S4 Maquette'!F100</f>
        <v>0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71"/>
    </row>
    <row r="100" spans="1:20" ht="30" customHeight="1">
      <c r="A100" s="59">
        <f>'S4 Maquette'!B101</f>
        <v>0</v>
      </c>
      <c r="B100" s="59">
        <f>'S4 Maquette'!C101</f>
        <v>0</v>
      </c>
      <c r="C100" s="69">
        <f>'S4 Maquette'!F101</f>
        <v>0</v>
      </c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71"/>
    </row>
    <row r="101" spans="1:20" ht="30" customHeight="1">
      <c r="A101" s="59">
        <f>'S4 Maquette'!B102</f>
        <v>0</v>
      </c>
      <c r="B101" s="59">
        <f>'S4 Maquette'!C102</f>
        <v>0</v>
      </c>
      <c r="C101" s="69">
        <f>'S4 Maquette'!F102</f>
        <v>0</v>
      </c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71"/>
    </row>
    <row r="102" spans="1:20" ht="30" customHeight="1">
      <c r="A102" s="59">
        <f>'S4 Maquette'!B103</f>
        <v>0</v>
      </c>
      <c r="B102" s="59">
        <f>'S4 Maquette'!C103</f>
        <v>0</v>
      </c>
      <c r="C102" s="69">
        <f>'S4 Maquette'!F103</f>
        <v>0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71"/>
    </row>
    <row r="103" spans="1:20" ht="30" customHeight="1">
      <c r="A103" s="59">
        <f>'S4 Maquette'!B104</f>
        <v>0</v>
      </c>
      <c r="B103" s="59">
        <f>'S4 Maquette'!C104</f>
        <v>0</v>
      </c>
      <c r="C103" s="69">
        <f>'S4 Maquette'!F104</f>
        <v>0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71"/>
    </row>
    <row r="104" spans="1:20" ht="30" customHeight="1">
      <c r="A104" s="59">
        <f>'S4 Maquette'!B105</f>
        <v>0</v>
      </c>
      <c r="B104" s="59">
        <f>'S4 Maquette'!C105</f>
        <v>0</v>
      </c>
      <c r="C104" s="69">
        <f>'S4 Maquette'!F105</f>
        <v>0</v>
      </c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71"/>
    </row>
    <row r="105" spans="1:20" ht="30" customHeight="1">
      <c r="A105" s="59">
        <f>'S4 Maquette'!B106</f>
        <v>0</v>
      </c>
      <c r="B105" s="59">
        <f>'S4 Maquette'!C106</f>
        <v>0</v>
      </c>
      <c r="C105" s="69">
        <f>'S4 Maquette'!F106</f>
        <v>0</v>
      </c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71"/>
    </row>
    <row r="106" spans="1:20" ht="30" customHeight="1">
      <c r="A106" s="59">
        <f>'S4 Maquette'!B107</f>
        <v>0</v>
      </c>
      <c r="B106" s="59">
        <f>'S4 Maquette'!C107</f>
        <v>0</v>
      </c>
      <c r="C106" s="69">
        <f>'S4 Maquette'!F107</f>
        <v>0</v>
      </c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71"/>
    </row>
    <row r="107" spans="1:20" ht="30" customHeight="1">
      <c r="A107" s="59">
        <f>'S4 Maquette'!B108</f>
        <v>0</v>
      </c>
      <c r="B107" s="59">
        <f>'S4 Maquette'!C108</f>
        <v>0</v>
      </c>
      <c r="C107" s="69">
        <f>'S4 Maquette'!F108</f>
        <v>0</v>
      </c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71"/>
    </row>
    <row r="108" spans="1:20" ht="30" customHeight="1">
      <c r="A108" s="59">
        <f>'S4 Maquette'!B109</f>
        <v>0</v>
      </c>
      <c r="B108" s="59">
        <f>'S4 Maquette'!C109</f>
        <v>0</v>
      </c>
      <c r="C108" s="69">
        <f>'S4 Maquette'!F109</f>
        <v>0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71"/>
    </row>
    <row r="109" spans="1:20" ht="30" customHeight="1">
      <c r="A109" s="59">
        <f>'S4 Maquette'!B110</f>
        <v>0</v>
      </c>
      <c r="B109" s="59">
        <f>'S4 Maquette'!C110</f>
        <v>0</v>
      </c>
      <c r="C109" s="69">
        <f>'S4 Maquette'!F110</f>
        <v>0</v>
      </c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71"/>
    </row>
    <row r="110" spans="1:20" ht="30" customHeight="1">
      <c r="A110" s="59">
        <f>'S4 Maquette'!B111</f>
        <v>0</v>
      </c>
      <c r="B110" s="59">
        <f>'S4 Maquette'!C111</f>
        <v>0</v>
      </c>
      <c r="C110" s="69">
        <f>'S4 Maquette'!F111</f>
        <v>0</v>
      </c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71"/>
    </row>
    <row r="111" spans="1:20" ht="30" customHeight="1">
      <c r="A111" s="59">
        <f>'S4 Maquette'!B112</f>
        <v>0</v>
      </c>
      <c r="B111" s="59">
        <f>'S4 Maquette'!C112</f>
        <v>0</v>
      </c>
      <c r="C111" s="69">
        <f>'S4 Maquette'!F112</f>
        <v>0</v>
      </c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71"/>
    </row>
    <row r="112" spans="1:20" ht="30" customHeight="1">
      <c r="A112" s="59">
        <f>'S4 Maquette'!B113</f>
        <v>0</v>
      </c>
      <c r="B112" s="59">
        <f>'S4 Maquette'!C113</f>
        <v>0</v>
      </c>
      <c r="C112" s="69">
        <f>'S4 Maquette'!F113</f>
        <v>0</v>
      </c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71"/>
    </row>
    <row r="113" spans="1:20" ht="30" customHeight="1">
      <c r="A113" s="59">
        <f>'S4 Maquette'!B114</f>
        <v>0</v>
      </c>
      <c r="B113" s="59">
        <f>'S4 Maquette'!C114</f>
        <v>0</v>
      </c>
      <c r="C113" s="69">
        <f>'S4 Maquette'!F114</f>
        <v>0</v>
      </c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71"/>
    </row>
    <row r="114" spans="1:20" ht="30" customHeight="1">
      <c r="A114" s="59">
        <f>'S4 Maquette'!B115</f>
        <v>0</v>
      </c>
      <c r="B114" s="59">
        <f>'S4 Maquette'!C115</f>
        <v>0</v>
      </c>
      <c r="C114" s="69">
        <f>'S4 Maquette'!F115</f>
        <v>0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71"/>
    </row>
    <row r="115" spans="1:20" ht="30" customHeight="1">
      <c r="A115" s="59">
        <f>'S4 Maquette'!B116</f>
        <v>0</v>
      </c>
      <c r="B115" s="59">
        <f>'S4 Maquette'!C116</f>
        <v>0</v>
      </c>
      <c r="C115" s="69">
        <f>'S4 Maquette'!F116</f>
        <v>0</v>
      </c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71"/>
    </row>
    <row r="116" spans="1:20" ht="30" customHeight="1">
      <c r="A116" s="59">
        <f>'S4 Maquette'!B117</f>
        <v>0</v>
      </c>
      <c r="B116" s="59">
        <f>'S4 Maquette'!C117</f>
        <v>0</v>
      </c>
      <c r="C116" s="69">
        <f>'S4 Maquette'!F117</f>
        <v>0</v>
      </c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71"/>
    </row>
    <row r="117" spans="1:20" ht="30" customHeight="1">
      <c r="A117" s="59">
        <f>'S4 Maquette'!B118</f>
        <v>0</v>
      </c>
      <c r="B117" s="59">
        <f>'S4 Maquette'!C118</f>
        <v>0</v>
      </c>
      <c r="C117" s="69">
        <f>'S4 Maquette'!F118</f>
        <v>0</v>
      </c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71"/>
    </row>
    <row r="118" spans="1:20" ht="30" customHeight="1">
      <c r="A118" s="59">
        <f>'S4 Maquette'!B119</f>
        <v>0</v>
      </c>
      <c r="B118" s="59">
        <f>'S4 Maquette'!C119</f>
        <v>0</v>
      </c>
      <c r="C118" s="69">
        <f>'S4 Maquette'!F119</f>
        <v>0</v>
      </c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71"/>
    </row>
    <row r="119" spans="1:20" ht="30" customHeight="1">
      <c r="A119" s="59">
        <f>'S4 Maquette'!B120</f>
        <v>0</v>
      </c>
      <c r="B119" s="59">
        <f>'S4 Maquette'!C120</f>
        <v>0</v>
      </c>
      <c r="C119" s="69">
        <f>'S4 Maquette'!F120</f>
        <v>0</v>
      </c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71"/>
    </row>
    <row r="120" spans="1:20" ht="30" customHeight="1">
      <c r="A120" s="59">
        <f>'S4 Maquette'!B121</f>
        <v>0</v>
      </c>
      <c r="B120" s="59">
        <f>'S4 Maquette'!C121</f>
        <v>0</v>
      </c>
      <c r="C120" s="69">
        <f>'S4 Maquette'!F121</f>
        <v>0</v>
      </c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71"/>
    </row>
    <row r="121" spans="1:20" ht="30" customHeight="1">
      <c r="A121" s="59">
        <f>'S4 Maquette'!B122</f>
        <v>0</v>
      </c>
      <c r="B121" s="59">
        <f>'S4 Maquette'!C122</f>
        <v>0</v>
      </c>
      <c r="C121" s="69">
        <f>'S4 Maquette'!F122</f>
        <v>0</v>
      </c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71"/>
    </row>
    <row r="122" spans="1:20" ht="30" customHeight="1">
      <c r="A122" s="59">
        <f>'S4 Maquette'!B123</f>
        <v>0</v>
      </c>
      <c r="B122" s="59">
        <f>'S4 Maquette'!C123</f>
        <v>0</v>
      </c>
      <c r="C122" s="69">
        <f>'S4 Maquette'!F123</f>
        <v>0</v>
      </c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71"/>
    </row>
    <row r="123" spans="1:20" ht="30" customHeight="1">
      <c r="A123" s="59">
        <f>'S4 Maquette'!B124</f>
        <v>0</v>
      </c>
      <c r="B123" s="59">
        <f>'S4 Maquette'!C124</f>
        <v>0</v>
      </c>
      <c r="C123" s="69">
        <f>'S4 Maquette'!F124</f>
        <v>0</v>
      </c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71"/>
    </row>
    <row r="124" spans="1:20" ht="30" customHeight="1">
      <c r="A124" s="59">
        <f>'S4 Maquette'!B125</f>
        <v>0</v>
      </c>
      <c r="B124" s="59">
        <f>'S4 Maquette'!C125</f>
        <v>0</v>
      </c>
      <c r="C124" s="69">
        <f>'S4 Maquette'!F125</f>
        <v>0</v>
      </c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71"/>
    </row>
    <row r="125" spans="1:20" ht="30" customHeight="1">
      <c r="A125" s="59">
        <f>'S4 Maquette'!B126</f>
        <v>0</v>
      </c>
      <c r="B125" s="59">
        <f>'S4 Maquette'!C126</f>
        <v>0</v>
      </c>
      <c r="C125" s="69">
        <f>'S4 Maquette'!F126</f>
        <v>0</v>
      </c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71"/>
    </row>
    <row r="126" spans="1:20" ht="30" customHeight="1">
      <c r="A126" s="59">
        <f>'S4 Maquette'!B127</f>
        <v>0</v>
      </c>
      <c r="B126" s="59">
        <f>'S4 Maquette'!C127</f>
        <v>0</v>
      </c>
      <c r="C126" s="69">
        <f>'S4 Maquette'!F127</f>
        <v>0</v>
      </c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71"/>
    </row>
    <row r="127" spans="1:20" ht="30" customHeight="1">
      <c r="A127" s="59">
        <f>'S4 Maquette'!B128</f>
        <v>0</v>
      </c>
      <c r="B127" s="59">
        <f>'S4 Maquette'!C128</f>
        <v>0</v>
      </c>
      <c r="C127" s="69">
        <f>'S4 Maquette'!F128</f>
        <v>0</v>
      </c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71"/>
    </row>
    <row r="128" spans="1:20" ht="30" customHeight="1">
      <c r="A128" s="59">
        <f>'S4 Maquette'!B129</f>
        <v>0</v>
      </c>
      <c r="B128" s="59">
        <f>'S4 Maquette'!C129</f>
        <v>0</v>
      </c>
      <c r="C128" s="69">
        <f>'S4 Maquette'!F129</f>
        <v>0</v>
      </c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71"/>
    </row>
    <row r="129" spans="1:20" ht="30" customHeight="1">
      <c r="A129" s="59">
        <f>'S4 Maquette'!B130</f>
        <v>0</v>
      </c>
      <c r="B129" s="59">
        <f>'S4 Maquette'!C130</f>
        <v>0</v>
      </c>
      <c r="C129" s="69">
        <f>'S4 Maquette'!F130</f>
        <v>0</v>
      </c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71"/>
    </row>
    <row r="130" spans="1:20" ht="30" customHeight="1">
      <c r="A130" s="59">
        <f>'S4 Maquette'!B131</f>
        <v>0</v>
      </c>
      <c r="B130" s="59">
        <f>'S4 Maquette'!C131</f>
        <v>0</v>
      </c>
      <c r="C130" s="69">
        <f>'S4 Maquette'!F131</f>
        <v>0</v>
      </c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71"/>
    </row>
    <row r="131" spans="1:20" ht="30" customHeight="1">
      <c r="A131" s="59">
        <f>'S4 Maquette'!B132</f>
        <v>0</v>
      </c>
      <c r="B131" s="59">
        <f>'S4 Maquette'!C132</f>
        <v>0</v>
      </c>
      <c r="C131" s="69">
        <f>'S4 Maquette'!F132</f>
        <v>0</v>
      </c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71"/>
    </row>
    <row r="132" spans="1:20" ht="30" customHeight="1">
      <c r="A132" s="59">
        <f>'S4 Maquette'!B133</f>
        <v>0</v>
      </c>
      <c r="B132" s="59">
        <f>'S4 Maquette'!C133</f>
        <v>0</v>
      </c>
      <c r="C132" s="69">
        <f>'S4 Maquette'!F133</f>
        <v>0</v>
      </c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71"/>
    </row>
    <row r="133" spans="1:20" ht="30" customHeight="1">
      <c r="A133" s="59">
        <f>'S4 Maquette'!B134</f>
        <v>0</v>
      </c>
      <c r="B133" s="59">
        <f>'S4 Maquette'!C134</f>
        <v>0</v>
      </c>
      <c r="C133" s="69">
        <f>'S4 Maquette'!F134</f>
        <v>0</v>
      </c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71"/>
    </row>
    <row r="134" spans="1:20" ht="30" customHeight="1">
      <c r="A134" s="59">
        <f>'S4 Maquette'!B135</f>
        <v>0</v>
      </c>
      <c r="B134" s="59">
        <f>'S4 Maquette'!C135</f>
        <v>0</v>
      </c>
      <c r="C134" s="69">
        <f>'S4 Maquette'!F135</f>
        <v>0</v>
      </c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71"/>
    </row>
    <row r="135" spans="1:20" ht="30" customHeight="1">
      <c r="A135" s="59">
        <f>'S4 Maquette'!B136</f>
        <v>0</v>
      </c>
      <c r="B135" s="59">
        <f>'S4 Maquette'!C136</f>
        <v>0</v>
      </c>
      <c r="C135" s="69">
        <f>'S4 Maquette'!F136</f>
        <v>0</v>
      </c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71"/>
    </row>
    <row r="136" spans="1:20" ht="30" customHeight="1">
      <c r="A136" s="59">
        <f>'S4 Maquette'!B137</f>
        <v>0</v>
      </c>
      <c r="B136" s="59">
        <f>'S4 Maquette'!C137</f>
        <v>0</v>
      </c>
      <c r="C136" s="69">
        <f>'S4 Maquette'!F137</f>
        <v>0</v>
      </c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71"/>
    </row>
    <row r="137" spans="1:20" ht="30" customHeight="1">
      <c r="A137" s="59">
        <f>'S4 Maquette'!B138</f>
        <v>0</v>
      </c>
      <c r="B137" s="59">
        <f>'S4 Maquette'!C138</f>
        <v>0</v>
      </c>
      <c r="C137" s="69">
        <f>'S4 Maquette'!F138</f>
        <v>0</v>
      </c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71"/>
    </row>
    <row r="138" spans="1:20" ht="30" customHeight="1">
      <c r="A138" s="59">
        <f>'S4 Maquette'!B139</f>
        <v>0</v>
      </c>
      <c r="B138" s="59">
        <f>'S4 Maquette'!C139</f>
        <v>0</v>
      </c>
      <c r="C138" s="69">
        <f>'S4 Maquette'!F139</f>
        <v>0</v>
      </c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71"/>
    </row>
    <row r="139" spans="1:20" ht="30" customHeight="1">
      <c r="A139" s="59">
        <f>'S4 Maquette'!B140</f>
        <v>0</v>
      </c>
      <c r="B139" s="59">
        <f>'S4 Maquette'!C140</f>
        <v>0</v>
      </c>
      <c r="C139" s="69">
        <f>'S4 Maquette'!F140</f>
        <v>0</v>
      </c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71"/>
    </row>
    <row r="140" spans="1:20" ht="30" customHeight="1">
      <c r="A140" s="59">
        <f>'S4 Maquette'!B141</f>
        <v>0</v>
      </c>
      <c r="B140" s="59">
        <f>'S4 Maquette'!C141</f>
        <v>0</v>
      </c>
      <c r="C140" s="69">
        <f>'S4 Maquette'!F141</f>
        <v>0</v>
      </c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71"/>
    </row>
    <row r="141" spans="1:20" ht="30" customHeight="1">
      <c r="A141" s="59">
        <f>'S4 Maquette'!B142</f>
        <v>0</v>
      </c>
      <c r="B141" s="59">
        <f>'S4 Maquette'!C142</f>
        <v>0</v>
      </c>
      <c r="C141" s="69">
        <f>'S4 Maquette'!F142</f>
        <v>0</v>
      </c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71"/>
    </row>
    <row r="142" spans="1:20" ht="30" customHeight="1">
      <c r="A142" s="59">
        <f>'S4 Maquette'!B143</f>
        <v>0</v>
      </c>
      <c r="B142" s="59">
        <f>'S4 Maquette'!C143</f>
        <v>0</v>
      </c>
      <c r="C142" s="69">
        <f>'S4 Maquette'!F143</f>
        <v>0</v>
      </c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71"/>
    </row>
    <row r="143" spans="1:20" ht="30" customHeight="1">
      <c r="A143" s="59">
        <f>'S4 Maquette'!B144</f>
        <v>0</v>
      </c>
      <c r="B143" s="59">
        <f>'S4 Maquette'!C144</f>
        <v>0</v>
      </c>
      <c r="C143" s="69">
        <f>'S4 Maquette'!F144</f>
        <v>0</v>
      </c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71"/>
    </row>
    <row r="144" spans="1:20" ht="30" customHeight="1">
      <c r="A144" s="59">
        <f>'S4 Maquette'!B145</f>
        <v>0</v>
      </c>
      <c r="B144" s="59">
        <f>'S4 Maquette'!C145</f>
        <v>0</v>
      </c>
      <c r="C144" s="69">
        <f>'S4 Maquette'!F145</f>
        <v>0</v>
      </c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71"/>
    </row>
    <row r="145" spans="1:20" ht="30" customHeight="1">
      <c r="A145" s="59">
        <f>'S4 Maquette'!B146</f>
        <v>0</v>
      </c>
      <c r="B145" s="59">
        <f>'S4 Maquette'!C146</f>
        <v>0</v>
      </c>
      <c r="C145" s="69">
        <f>'S4 Maquette'!F146</f>
        <v>0</v>
      </c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71"/>
    </row>
    <row r="146" spans="1:20" ht="30" customHeight="1">
      <c r="A146" s="59">
        <f>'S4 Maquette'!B147</f>
        <v>0</v>
      </c>
      <c r="B146" s="59">
        <f>'S4 Maquette'!C147</f>
        <v>0</v>
      </c>
      <c r="C146" s="69">
        <f>'S4 Maquette'!F147</f>
        <v>0</v>
      </c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71"/>
    </row>
    <row r="147" spans="1:20" ht="30" customHeight="1">
      <c r="A147" s="59">
        <f>'S4 Maquette'!B148</f>
        <v>0</v>
      </c>
      <c r="B147" s="59">
        <f>'S4 Maquette'!C148</f>
        <v>0</v>
      </c>
      <c r="C147" s="69">
        <f>'S4 Maquette'!F148</f>
        <v>0</v>
      </c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71"/>
    </row>
    <row r="148" spans="1:20" ht="30" customHeight="1">
      <c r="A148" s="59">
        <f>'S4 Maquette'!B149</f>
        <v>0</v>
      </c>
      <c r="B148" s="59">
        <f>'S4 Maquette'!C149</f>
        <v>0</v>
      </c>
      <c r="C148" s="69">
        <f>'S4 Maquette'!F149</f>
        <v>0</v>
      </c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71"/>
    </row>
    <row r="149" spans="1:20" ht="30" customHeight="1">
      <c r="A149" s="59">
        <f>'S4 Maquette'!B150</f>
        <v>0</v>
      </c>
      <c r="B149" s="59">
        <f>'S4 Maquette'!C150</f>
        <v>0</v>
      </c>
      <c r="C149" s="69">
        <f>'S4 Maquette'!F150</f>
        <v>0</v>
      </c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71"/>
    </row>
    <row r="150" spans="1:20" ht="30" customHeight="1">
      <c r="A150" s="59">
        <f>'S4 Maquette'!B151</f>
        <v>0</v>
      </c>
      <c r="B150" s="59">
        <f>'S4 Maquette'!C151</f>
        <v>0</v>
      </c>
      <c r="C150" s="69">
        <f>'S4 Maquette'!F151</f>
        <v>0</v>
      </c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71"/>
    </row>
    <row r="151" spans="1:20" ht="30" customHeight="1">
      <c r="A151" s="59">
        <f>'S4 Maquette'!B152</f>
        <v>0</v>
      </c>
      <c r="B151" s="59">
        <f>'S4 Maquette'!C152</f>
        <v>0</v>
      </c>
      <c r="C151" s="69">
        <f>'S4 Maquette'!F152</f>
        <v>0</v>
      </c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71"/>
    </row>
    <row r="152" spans="1:20" ht="30" customHeight="1">
      <c r="A152" s="59">
        <f>'S4 Maquette'!B153</f>
        <v>0</v>
      </c>
      <c r="B152" s="59">
        <f>'S4 Maquette'!C153</f>
        <v>0</v>
      </c>
      <c r="C152" s="69">
        <f>'S4 Maquette'!F153</f>
        <v>0</v>
      </c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71"/>
    </row>
    <row r="153" spans="1:20" ht="30" customHeight="1">
      <c r="A153" s="59">
        <f>'S4 Maquette'!B154</f>
        <v>0</v>
      </c>
      <c r="B153" s="59">
        <f>'S4 Maquette'!C154</f>
        <v>0</v>
      </c>
      <c r="C153" s="69">
        <f>'S4 Maquette'!F154</f>
        <v>0</v>
      </c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71"/>
    </row>
    <row r="154" spans="1:20" ht="30" customHeight="1">
      <c r="A154" s="59">
        <f>'S4 Maquette'!B155</f>
        <v>0</v>
      </c>
      <c r="B154" s="59">
        <f>'S4 Maquette'!C155</f>
        <v>0</v>
      </c>
      <c r="C154" s="69">
        <f>'S4 Maquette'!F155</f>
        <v>0</v>
      </c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71"/>
    </row>
    <row r="155" spans="1:20" ht="30" customHeight="1">
      <c r="A155" s="59">
        <f>'S4 Maquette'!B156</f>
        <v>0</v>
      </c>
      <c r="B155" s="59">
        <f>'S4 Maquette'!C156</f>
        <v>0</v>
      </c>
      <c r="C155" s="69">
        <f>'S4 Maquette'!F156</f>
        <v>0</v>
      </c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71"/>
    </row>
    <row r="156" spans="1:20" ht="30" customHeight="1">
      <c r="A156" s="59">
        <f>'S4 Maquette'!B157</f>
        <v>0</v>
      </c>
      <c r="B156" s="59">
        <f>'S4 Maquette'!C157</f>
        <v>0</v>
      </c>
      <c r="C156" s="69">
        <f>'S4 Maquette'!F157</f>
        <v>0</v>
      </c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71"/>
    </row>
    <row r="157" spans="1:20" ht="30" customHeight="1">
      <c r="A157" s="59">
        <f>'S4 Maquette'!B158</f>
        <v>0</v>
      </c>
      <c r="B157" s="59">
        <f>'S4 Maquette'!C158</f>
        <v>0</v>
      </c>
      <c r="C157" s="69">
        <f>'S4 Maquette'!F158</f>
        <v>0</v>
      </c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71"/>
    </row>
    <row r="158" spans="1:20" ht="30" customHeight="1">
      <c r="A158" s="59">
        <f>'S4 Maquette'!B159</f>
        <v>0</v>
      </c>
      <c r="B158" s="59">
        <f>'S4 Maquette'!C159</f>
        <v>0</v>
      </c>
      <c r="C158" s="69">
        <f>'S4 Maquette'!F159</f>
        <v>0</v>
      </c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71"/>
    </row>
    <row r="159" spans="1:20" ht="30" customHeight="1">
      <c r="A159" s="59">
        <f>'S4 Maquette'!B160</f>
        <v>0</v>
      </c>
      <c r="B159" s="59">
        <f>'S4 Maquette'!C160</f>
        <v>0</v>
      </c>
      <c r="C159" s="69">
        <f>'S4 Maquette'!F160</f>
        <v>0</v>
      </c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71"/>
    </row>
    <row r="160" spans="1:20" ht="30" customHeight="1">
      <c r="A160" s="59">
        <f>'S4 Maquette'!B161</f>
        <v>0</v>
      </c>
      <c r="B160" s="59">
        <f>'S4 Maquette'!C161</f>
        <v>0</v>
      </c>
      <c r="C160" s="69">
        <f>'S4 Maquette'!F161</f>
        <v>0</v>
      </c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71"/>
    </row>
    <row r="161" spans="1:20" ht="30" customHeight="1">
      <c r="A161" s="59">
        <f>'S4 Maquette'!B162</f>
        <v>0</v>
      </c>
      <c r="B161" s="59">
        <f>'S4 Maquette'!C162</f>
        <v>0</v>
      </c>
      <c r="C161" s="69">
        <f>'S4 Maquette'!F162</f>
        <v>0</v>
      </c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71"/>
    </row>
    <row r="162" spans="1:20" ht="30" customHeight="1">
      <c r="A162" s="59">
        <f>'S4 Maquette'!B163</f>
        <v>0</v>
      </c>
      <c r="B162" s="59">
        <f>'S4 Maquette'!C163</f>
        <v>0</v>
      </c>
      <c r="C162" s="69">
        <f>'S4 Maquette'!F163</f>
        <v>0</v>
      </c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71"/>
    </row>
    <row r="163" spans="1:20" ht="30" customHeight="1">
      <c r="A163" s="59">
        <f>'S4 Maquette'!B164</f>
        <v>0</v>
      </c>
      <c r="B163" s="59">
        <f>'S4 Maquette'!C164</f>
        <v>0</v>
      </c>
      <c r="C163" s="69">
        <f>'S4 Maquette'!F164</f>
        <v>0</v>
      </c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71"/>
    </row>
    <row r="164" spans="1:20" ht="30" customHeight="1">
      <c r="A164" s="59">
        <f>'S4 Maquette'!B165</f>
        <v>0</v>
      </c>
      <c r="B164" s="59">
        <f>'S4 Maquette'!C165</f>
        <v>0</v>
      </c>
      <c r="C164" s="69">
        <f>'S4 Maquette'!F165</f>
        <v>0</v>
      </c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71"/>
    </row>
    <row r="165" spans="1:20" ht="30" customHeight="1">
      <c r="A165" s="59">
        <f>'S4 Maquette'!B166</f>
        <v>0</v>
      </c>
      <c r="B165" s="59">
        <f>'S4 Maquette'!C166</f>
        <v>0</v>
      </c>
      <c r="C165" s="69">
        <f>'S4 Maquette'!F166</f>
        <v>0</v>
      </c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71"/>
    </row>
    <row r="166" spans="1:20" ht="30" customHeight="1">
      <c r="A166" s="59">
        <f>'S4 Maquette'!B167</f>
        <v>0</v>
      </c>
      <c r="B166" s="59">
        <f>'S4 Maquette'!C167</f>
        <v>0</v>
      </c>
      <c r="C166" s="69">
        <f>'S4 Maquette'!F167</f>
        <v>0</v>
      </c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71"/>
    </row>
    <row r="167" spans="1:20" ht="30" customHeight="1">
      <c r="A167" s="59">
        <f>'S4 Maquette'!B168</f>
        <v>0</v>
      </c>
      <c r="B167" s="59">
        <f>'S4 Maquette'!C168</f>
        <v>0</v>
      </c>
      <c r="C167" s="69">
        <f>'S4 Maquette'!F168</f>
        <v>0</v>
      </c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71"/>
    </row>
    <row r="168" spans="1:20" ht="30" customHeight="1">
      <c r="A168" s="59">
        <f>'S4 Maquette'!B169</f>
        <v>0</v>
      </c>
      <c r="B168" s="59">
        <f>'S4 Maquette'!C169</f>
        <v>0</v>
      </c>
      <c r="C168" s="69">
        <f>'S4 Maquette'!F169</f>
        <v>0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71"/>
    </row>
    <row r="169" spans="1:20" ht="30" customHeight="1">
      <c r="A169" s="59">
        <f>'S4 Maquette'!B170</f>
        <v>0</v>
      </c>
      <c r="B169" s="59">
        <f>'S4 Maquette'!C170</f>
        <v>0</v>
      </c>
      <c r="C169" s="69">
        <f>'S4 Maquette'!F170</f>
        <v>0</v>
      </c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71"/>
    </row>
    <row r="170" spans="1:20" ht="30" customHeight="1">
      <c r="A170" s="59">
        <f>'S4 Maquette'!B171</f>
        <v>0</v>
      </c>
      <c r="B170" s="59">
        <f>'S4 Maquette'!C171</f>
        <v>0</v>
      </c>
      <c r="C170" s="69">
        <f>'S4 Maquette'!F171</f>
        <v>0</v>
      </c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71"/>
    </row>
    <row r="171" spans="1:20" ht="30" customHeight="1">
      <c r="A171" s="59">
        <f>'S4 Maquette'!B172</f>
        <v>0</v>
      </c>
      <c r="B171" s="59">
        <f>'S4 Maquette'!C172</f>
        <v>0</v>
      </c>
      <c r="C171" s="69">
        <f>'S4 Maquette'!F172</f>
        <v>0</v>
      </c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71"/>
    </row>
    <row r="172" spans="1:20" ht="30" customHeight="1">
      <c r="A172" s="59">
        <f>'S4 Maquette'!B173</f>
        <v>0</v>
      </c>
      <c r="B172" s="59">
        <f>'S4 Maquette'!C173</f>
        <v>0</v>
      </c>
      <c r="C172" s="69">
        <f>'S4 Maquette'!F173</f>
        <v>0</v>
      </c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71"/>
    </row>
    <row r="173" spans="1:20" ht="30" customHeight="1">
      <c r="A173" s="59">
        <f>'S4 Maquette'!B174</f>
        <v>0</v>
      </c>
      <c r="B173" s="59">
        <f>'S4 Maquette'!C174</f>
        <v>0</v>
      </c>
      <c r="C173" s="69">
        <f>'S4 Maquette'!F174</f>
        <v>0</v>
      </c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71"/>
    </row>
    <row r="174" spans="1:20" ht="30" customHeight="1">
      <c r="A174" s="59">
        <f>'S4 Maquette'!B175</f>
        <v>0</v>
      </c>
      <c r="B174" s="59">
        <f>'S4 Maquette'!C175</f>
        <v>0</v>
      </c>
      <c r="C174" s="69">
        <f>'S4 Maquette'!F175</f>
        <v>0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71"/>
    </row>
    <row r="175" spans="1:20" ht="30" customHeight="1">
      <c r="A175" s="59">
        <f>'S4 Maquette'!B176</f>
        <v>0</v>
      </c>
      <c r="B175" s="59">
        <f>'S4 Maquette'!C176</f>
        <v>0</v>
      </c>
      <c r="C175" s="69">
        <f>'S4 Maquette'!F176</f>
        <v>0</v>
      </c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71"/>
    </row>
    <row r="176" spans="1:20" ht="30" customHeight="1">
      <c r="A176" s="59">
        <f>'S4 Maquette'!B177</f>
        <v>0</v>
      </c>
      <c r="B176" s="59">
        <f>'S4 Maquette'!C177</f>
        <v>0</v>
      </c>
      <c r="C176" s="69">
        <f>'S4 Maquette'!F177</f>
        <v>0</v>
      </c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71"/>
    </row>
    <row r="177" spans="1:20" ht="30" customHeight="1">
      <c r="A177" s="59">
        <f>'S4 Maquette'!B178</f>
        <v>0</v>
      </c>
      <c r="B177" s="59">
        <f>'S4 Maquette'!C178</f>
        <v>0</v>
      </c>
      <c r="C177" s="69">
        <f>'S4 Maquette'!F178</f>
        <v>0</v>
      </c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71"/>
    </row>
    <row r="178" spans="1:20" ht="30" customHeight="1">
      <c r="A178" s="59">
        <f>'S4 Maquette'!B179</f>
        <v>0</v>
      </c>
      <c r="B178" s="59">
        <f>'S4 Maquette'!C179</f>
        <v>0</v>
      </c>
      <c r="C178" s="69">
        <f>'S4 Maquette'!F179</f>
        <v>0</v>
      </c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71"/>
    </row>
    <row r="179" spans="1:20" ht="30" customHeight="1">
      <c r="A179" s="59">
        <f>'S4 Maquette'!B180</f>
        <v>0</v>
      </c>
      <c r="B179" s="59">
        <f>'S4 Maquette'!C180</f>
        <v>0</v>
      </c>
      <c r="C179" s="69">
        <f>'S4 Maquette'!F180</f>
        <v>0</v>
      </c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71"/>
    </row>
    <row r="180" spans="1:20" ht="30" customHeight="1">
      <c r="A180" s="59">
        <f>'S4 Maquette'!B181</f>
        <v>0</v>
      </c>
      <c r="B180" s="59">
        <f>'S4 Maquette'!C181</f>
        <v>0</v>
      </c>
      <c r="C180" s="69">
        <f>'S4 Maquette'!F181</f>
        <v>0</v>
      </c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71"/>
    </row>
    <row r="181" spans="1:20" ht="30" customHeight="1">
      <c r="A181" s="59">
        <f>'S4 Maquette'!B182</f>
        <v>0</v>
      </c>
      <c r="B181" s="59">
        <f>'S4 Maquette'!C182</f>
        <v>0</v>
      </c>
      <c r="C181" s="69">
        <f>'S4 Maquette'!F182</f>
        <v>0</v>
      </c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71"/>
    </row>
    <row r="182" spans="1:20" ht="30" customHeight="1">
      <c r="A182" s="59">
        <f>'S4 Maquette'!B183</f>
        <v>0</v>
      </c>
      <c r="B182" s="59">
        <f>'S4 Maquette'!C183</f>
        <v>0</v>
      </c>
      <c r="C182" s="69">
        <f>'S4 Maquette'!F183</f>
        <v>0</v>
      </c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71"/>
    </row>
    <row r="183" spans="1:20" ht="30" customHeight="1">
      <c r="A183" s="59">
        <f>'S4 Maquette'!B184</f>
        <v>0</v>
      </c>
      <c r="B183" s="59">
        <f>'S4 Maquette'!C184</f>
        <v>0</v>
      </c>
      <c r="C183" s="69">
        <f>'S4 Maquette'!F184</f>
        <v>0</v>
      </c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71"/>
    </row>
    <row r="184" spans="1:20" ht="30" customHeight="1">
      <c r="A184" s="59">
        <f>'S4 Maquette'!B185</f>
        <v>0</v>
      </c>
      <c r="B184" s="59">
        <f>'S4 Maquette'!C185</f>
        <v>0</v>
      </c>
      <c r="C184" s="69">
        <f>'S4 Maquette'!F185</f>
        <v>0</v>
      </c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71"/>
    </row>
    <row r="185" spans="1:20" ht="30" customHeight="1">
      <c r="A185" s="59">
        <f>'S4 Maquette'!B186</f>
        <v>0</v>
      </c>
      <c r="B185" s="59">
        <f>'S4 Maquette'!C186</f>
        <v>0</v>
      </c>
      <c r="C185" s="69">
        <f>'S4 Maquette'!F186</f>
        <v>0</v>
      </c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71"/>
    </row>
    <row r="186" spans="1:20" ht="30" customHeight="1">
      <c r="A186" s="59">
        <f>'S4 Maquette'!B187</f>
        <v>0</v>
      </c>
      <c r="B186" s="59">
        <f>'S4 Maquette'!C187</f>
        <v>0</v>
      </c>
      <c r="C186" s="69">
        <f>'S4 Maquette'!F187</f>
        <v>0</v>
      </c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71"/>
    </row>
    <row r="187" spans="1:20" ht="30" customHeight="1">
      <c r="A187" s="59">
        <f>'S4 Maquette'!B188</f>
        <v>0</v>
      </c>
      <c r="B187" s="59">
        <f>'S4 Maquette'!C188</f>
        <v>0</v>
      </c>
      <c r="C187" s="69">
        <f>'S4 Maquette'!F188</f>
        <v>0</v>
      </c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71"/>
    </row>
    <row r="188" spans="1:20" ht="30" customHeight="1">
      <c r="A188" s="59">
        <f>'S4 Maquette'!B189</f>
        <v>0</v>
      </c>
      <c r="B188" s="59">
        <f>'S4 Maquette'!C189</f>
        <v>0</v>
      </c>
      <c r="C188" s="69">
        <f>'S4 Maquette'!F189</f>
        <v>0</v>
      </c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71"/>
    </row>
    <row r="189" spans="1:20" ht="30" customHeight="1">
      <c r="A189" s="59">
        <f>'S4 Maquette'!B190</f>
        <v>0</v>
      </c>
      <c r="B189" s="59">
        <f>'S4 Maquette'!C190</f>
        <v>0</v>
      </c>
      <c r="C189" s="69">
        <f>'S4 Maquette'!F190</f>
        <v>0</v>
      </c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71"/>
    </row>
    <row r="190" spans="1:20" ht="30" customHeight="1">
      <c r="A190" s="59">
        <f>'S4 Maquette'!B191</f>
        <v>0</v>
      </c>
      <c r="B190" s="59">
        <f>'S4 Maquette'!C191</f>
        <v>0</v>
      </c>
      <c r="C190" s="69">
        <f>'S4 Maquette'!F191</f>
        <v>0</v>
      </c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71"/>
    </row>
    <row r="191" spans="1:20" ht="30" customHeight="1">
      <c r="A191" s="59">
        <f>'S4 Maquette'!B192</f>
        <v>0</v>
      </c>
      <c r="B191" s="59">
        <f>'S4 Maquette'!C192</f>
        <v>0</v>
      </c>
      <c r="C191" s="69">
        <f>'S4 Maquette'!F192</f>
        <v>0</v>
      </c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71"/>
    </row>
    <row r="192" spans="1:20" ht="30" customHeight="1">
      <c r="A192" s="59">
        <f>'S4 Maquette'!B193</f>
        <v>0</v>
      </c>
      <c r="B192" s="59">
        <f>'S4 Maquette'!C193</f>
        <v>0</v>
      </c>
      <c r="C192" s="69">
        <f>'S4 Maquette'!F193</f>
        <v>0</v>
      </c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71"/>
    </row>
    <row r="193" spans="1:20" ht="30" customHeight="1">
      <c r="A193" s="59">
        <f>'S4 Maquette'!B194</f>
        <v>0</v>
      </c>
      <c r="B193" s="59">
        <f>'S4 Maquette'!C194</f>
        <v>0</v>
      </c>
      <c r="C193" s="69">
        <f>'S4 Maquette'!F194</f>
        <v>0</v>
      </c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71"/>
    </row>
    <row r="194" spans="1:20" ht="30" customHeight="1">
      <c r="A194" s="59">
        <f>'S4 Maquette'!B195</f>
        <v>0</v>
      </c>
      <c r="B194" s="59">
        <f>'S4 Maquette'!C195</f>
        <v>0</v>
      </c>
      <c r="C194" s="69">
        <f>'S4 Maquette'!F195</f>
        <v>0</v>
      </c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71"/>
    </row>
    <row r="195" spans="1:20" ht="30" customHeight="1">
      <c r="A195" s="59">
        <f>'S4 Maquette'!B196</f>
        <v>0</v>
      </c>
      <c r="B195" s="59">
        <f>'S4 Maquette'!C196</f>
        <v>0</v>
      </c>
      <c r="C195" s="69">
        <f>'S4 Maquette'!F196</f>
        <v>0</v>
      </c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71"/>
    </row>
    <row r="196" spans="1:20" ht="30" customHeight="1">
      <c r="A196" s="59">
        <f>'S4 Maquette'!B197</f>
        <v>0</v>
      </c>
      <c r="B196" s="59">
        <f>'S4 Maquette'!C197</f>
        <v>0</v>
      </c>
      <c r="C196" s="69">
        <f>'S4 Maquette'!F197</f>
        <v>0</v>
      </c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71"/>
    </row>
    <row r="197" spans="1:20" ht="30" customHeight="1">
      <c r="A197" s="59">
        <f>'S4 Maquette'!B198</f>
        <v>0</v>
      </c>
      <c r="B197" s="59">
        <f>'S4 Maquette'!C198</f>
        <v>0</v>
      </c>
      <c r="C197" s="69">
        <f>'S4 Maquette'!F198</f>
        <v>0</v>
      </c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71"/>
    </row>
    <row r="198" spans="1:20" ht="30" customHeight="1">
      <c r="A198" s="59">
        <f>'S4 Maquette'!B199</f>
        <v>0</v>
      </c>
      <c r="B198" s="59">
        <f>'S4 Maquette'!C199</f>
        <v>0</v>
      </c>
      <c r="C198" s="69">
        <f>'S4 Maquette'!F199</f>
        <v>0</v>
      </c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71"/>
    </row>
    <row r="199" spans="1:20" ht="30" customHeight="1">
      <c r="A199" s="59">
        <f>'S4 Maquette'!B200</f>
        <v>0</v>
      </c>
      <c r="B199" s="59">
        <f>'S4 Maquette'!C200</f>
        <v>0</v>
      </c>
      <c r="C199" s="69">
        <f>'S4 Maquette'!F200</f>
        <v>0</v>
      </c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71"/>
    </row>
    <row r="200" spans="1:20" ht="30" customHeight="1">
      <c r="A200" s="59">
        <f>'S4 Maquette'!B201</f>
        <v>0</v>
      </c>
      <c r="B200" s="59">
        <f>'S4 Maquette'!C201</f>
        <v>0</v>
      </c>
      <c r="C200" s="69">
        <f>'S4 Maquette'!F201</f>
        <v>0</v>
      </c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71"/>
    </row>
    <row r="201" spans="1:20" ht="30" customHeight="1">
      <c r="A201" s="59">
        <f>'S4 Maquette'!B202</f>
        <v>0</v>
      </c>
      <c r="B201" s="59">
        <f>'S4 Maquette'!C202</f>
        <v>0</v>
      </c>
      <c r="C201" s="69">
        <f>'S4 Maquette'!F202</f>
        <v>0</v>
      </c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71"/>
    </row>
    <row r="202" spans="1:20" ht="30" customHeight="1">
      <c r="A202" s="59">
        <f>'S4 Maquette'!B203</f>
        <v>0</v>
      </c>
      <c r="B202" s="59">
        <f>'S4 Maquette'!C203</f>
        <v>0</v>
      </c>
      <c r="C202" s="69">
        <f>'S4 Maquette'!F203</f>
        <v>0</v>
      </c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71"/>
    </row>
    <row r="203" spans="1:20" ht="30" customHeight="1">
      <c r="A203" s="59">
        <f>'S4 Maquette'!B204</f>
        <v>0</v>
      </c>
      <c r="B203" s="59">
        <f>'S4 Maquette'!C204</f>
        <v>0</v>
      </c>
      <c r="C203" s="69">
        <f>'S4 Maquette'!F204</f>
        <v>0</v>
      </c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71"/>
    </row>
    <row r="204" spans="1:20" ht="30" customHeight="1">
      <c r="A204" s="59">
        <f>'S4 Maquette'!B205</f>
        <v>0</v>
      </c>
      <c r="B204" s="59">
        <f>'S4 Maquette'!C205</f>
        <v>0</v>
      </c>
      <c r="C204" s="69">
        <f>'S4 Maquette'!F205</f>
        <v>0</v>
      </c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71"/>
    </row>
    <row r="205" spans="1:20" ht="30" customHeight="1">
      <c r="A205" s="59">
        <f>'S4 Maquette'!B206</f>
        <v>0</v>
      </c>
      <c r="B205" s="59">
        <f>'S4 Maquette'!C206</f>
        <v>0</v>
      </c>
      <c r="C205" s="69">
        <f>'S4 Maquette'!F206</f>
        <v>0</v>
      </c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71"/>
    </row>
    <row r="206" spans="1:20" ht="30" customHeight="1">
      <c r="A206" s="59">
        <f>'S4 Maquette'!B207</f>
        <v>0</v>
      </c>
      <c r="B206" s="59">
        <f>'S4 Maquette'!C207</f>
        <v>0</v>
      </c>
      <c r="C206" s="69">
        <f>'S4 Maquette'!F207</f>
        <v>0</v>
      </c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71"/>
    </row>
    <row r="207" spans="1:20" ht="30" customHeight="1">
      <c r="A207" s="59">
        <f>'S4 Maquette'!B208</f>
        <v>0</v>
      </c>
      <c r="B207" s="59">
        <f>'S4 Maquette'!C208</f>
        <v>0</v>
      </c>
      <c r="C207" s="69">
        <f>'S4 Maquette'!F208</f>
        <v>0</v>
      </c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71"/>
    </row>
    <row r="208" spans="1:20" ht="30" customHeight="1">
      <c r="A208" s="59">
        <f>'S4 Maquette'!B209</f>
        <v>0</v>
      </c>
      <c r="B208" s="59">
        <f>'S4 Maquette'!C209</f>
        <v>0</v>
      </c>
      <c r="C208" s="69">
        <f>'S4 Maquette'!F209</f>
        <v>0</v>
      </c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71"/>
    </row>
    <row r="209" spans="1:20" ht="30" customHeight="1">
      <c r="A209" s="59">
        <f>'S4 Maquette'!B210</f>
        <v>0</v>
      </c>
      <c r="B209" s="59">
        <f>'S4 Maquette'!C210</f>
        <v>0</v>
      </c>
      <c r="C209" s="69">
        <f>'S4 Maquette'!F210</f>
        <v>0</v>
      </c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71"/>
    </row>
    <row r="210" spans="1:20" ht="30" customHeight="1">
      <c r="A210" s="59">
        <f>'S4 Maquette'!B211</f>
        <v>0</v>
      </c>
      <c r="B210" s="59">
        <f>'S4 Maquette'!C211</f>
        <v>0</v>
      </c>
      <c r="C210" s="69">
        <f>'S4 Maquette'!F211</f>
        <v>0</v>
      </c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71"/>
    </row>
    <row r="211" spans="1:20" ht="30" customHeight="1">
      <c r="A211" s="59">
        <f>'S4 Maquette'!B212</f>
        <v>0</v>
      </c>
      <c r="B211" s="59">
        <f>'S4 Maquette'!C212</f>
        <v>0</v>
      </c>
      <c r="C211" s="69">
        <f>'S4 Maquette'!F212</f>
        <v>0</v>
      </c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71"/>
    </row>
    <row r="212" spans="1:20" ht="30" customHeight="1">
      <c r="A212" s="59">
        <f>'S4 Maquette'!B213</f>
        <v>0</v>
      </c>
      <c r="B212" s="59">
        <f>'S4 Maquette'!C213</f>
        <v>0</v>
      </c>
      <c r="C212" s="69">
        <f>'S4 Maquette'!F213</f>
        <v>0</v>
      </c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71"/>
    </row>
    <row r="213" spans="1:20" ht="30" customHeight="1">
      <c r="A213" s="59">
        <f>'S4 Maquette'!B214</f>
        <v>0</v>
      </c>
      <c r="B213" s="59">
        <f>'S4 Maquette'!C214</f>
        <v>0</v>
      </c>
      <c r="C213" s="69">
        <f>'S4 Maquette'!F214</f>
        <v>0</v>
      </c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71"/>
    </row>
    <row r="214" spans="1:20" ht="30" customHeight="1">
      <c r="A214" s="59">
        <f>'S4 Maquette'!B215</f>
        <v>0</v>
      </c>
      <c r="B214" s="59">
        <f>'S4 Maquette'!C215</f>
        <v>0</v>
      </c>
      <c r="C214" s="69">
        <f>'S4 Maquette'!F215</f>
        <v>0</v>
      </c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71"/>
    </row>
    <row r="215" spans="1:20" ht="30" customHeight="1">
      <c r="A215" s="59">
        <f>'S4 Maquette'!B216</f>
        <v>0</v>
      </c>
      <c r="B215" s="59">
        <f>'S4 Maquette'!C216</f>
        <v>0</v>
      </c>
      <c r="C215" s="69">
        <f>'S4 Maquette'!F216</f>
        <v>0</v>
      </c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71"/>
    </row>
    <row r="216" spans="1:20" ht="30" customHeight="1">
      <c r="A216" s="59">
        <f>'S4 Maquette'!B217</f>
        <v>0</v>
      </c>
      <c r="B216" s="59">
        <f>'S4 Maquette'!C217</f>
        <v>0</v>
      </c>
      <c r="C216" s="69">
        <f>'S4 Maquette'!F217</f>
        <v>0</v>
      </c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71"/>
    </row>
    <row r="217" spans="1:20" ht="30" customHeight="1">
      <c r="A217" s="59">
        <f>'S4 Maquette'!B218</f>
        <v>0</v>
      </c>
      <c r="B217" s="59">
        <f>'S4 Maquette'!C218</f>
        <v>0</v>
      </c>
      <c r="C217" s="69">
        <f>'S4 Maquette'!F218</f>
        <v>0</v>
      </c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71"/>
    </row>
    <row r="218" spans="1:20" ht="30" customHeight="1">
      <c r="A218" s="59">
        <f>'S4 Maquette'!B219</f>
        <v>0</v>
      </c>
      <c r="B218" s="59">
        <f>'S4 Maquette'!C219</f>
        <v>0</v>
      </c>
      <c r="C218" s="69">
        <f>'S4 Maquette'!F219</f>
        <v>0</v>
      </c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71"/>
    </row>
    <row r="219" spans="1:20" ht="30" customHeight="1">
      <c r="A219" s="59">
        <f>'S4 Maquette'!B220</f>
        <v>0</v>
      </c>
      <c r="B219" s="59">
        <f>'S4 Maquette'!C220</f>
        <v>0</v>
      </c>
      <c r="C219" s="69">
        <f>'S4 Maquette'!F220</f>
        <v>0</v>
      </c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71"/>
    </row>
    <row r="220" spans="1:20" ht="30" customHeight="1">
      <c r="A220" s="59">
        <f>'S4 Maquette'!B221</f>
        <v>0</v>
      </c>
      <c r="B220" s="59">
        <f>'S4 Maquette'!C221</f>
        <v>0</v>
      </c>
      <c r="C220" s="69">
        <f>'S4 Maquette'!F221</f>
        <v>0</v>
      </c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71"/>
    </row>
    <row r="221" spans="1:20" ht="30" customHeight="1">
      <c r="A221" s="59">
        <f>'S4 Maquette'!B222</f>
        <v>0</v>
      </c>
      <c r="B221" s="59">
        <f>'S4 Maquette'!C222</f>
        <v>0</v>
      </c>
      <c r="C221" s="69">
        <f>'S4 Maquette'!F222</f>
        <v>0</v>
      </c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71"/>
    </row>
    <row r="222" spans="1:20" ht="30" customHeight="1">
      <c r="A222" s="59">
        <f>'S4 Maquette'!B223</f>
        <v>0</v>
      </c>
      <c r="B222" s="59">
        <f>'S4 Maquette'!C223</f>
        <v>0</v>
      </c>
      <c r="C222" s="69">
        <f>'S4 Maquette'!F223</f>
        <v>0</v>
      </c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71"/>
    </row>
    <row r="223" spans="1:20" ht="30" customHeight="1">
      <c r="A223" s="59">
        <f>'S4 Maquette'!B224</f>
        <v>0</v>
      </c>
      <c r="B223" s="59">
        <f>'S4 Maquette'!C224</f>
        <v>0</v>
      </c>
      <c r="C223" s="69">
        <f>'S4 Maquette'!F224</f>
        <v>0</v>
      </c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71"/>
    </row>
    <row r="224" spans="1:20" ht="30" customHeight="1">
      <c r="A224" s="59">
        <f>'S4 Maquette'!B225</f>
        <v>0</v>
      </c>
      <c r="B224" s="59">
        <f>'S4 Maquette'!C225</f>
        <v>0</v>
      </c>
      <c r="C224" s="69">
        <f>'S4 Maquette'!F225</f>
        <v>0</v>
      </c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71"/>
    </row>
    <row r="225" spans="1:20" ht="30" customHeight="1">
      <c r="A225" s="59">
        <f>'S4 Maquette'!B226</f>
        <v>0</v>
      </c>
      <c r="B225" s="59">
        <f>'S4 Maquette'!C226</f>
        <v>0</v>
      </c>
      <c r="C225" s="69">
        <f>'S4 Maquette'!F226</f>
        <v>0</v>
      </c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71"/>
    </row>
    <row r="226" spans="1:20" ht="30" customHeight="1">
      <c r="A226" s="59">
        <f>'S4 Maquette'!B227</f>
        <v>0</v>
      </c>
      <c r="B226" s="59">
        <f>'S4 Maquette'!C227</f>
        <v>0</v>
      </c>
      <c r="C226" s="69">
        <f>'S4 Maquette'!F227</f>
        <v>0</v>
      </c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71"/>
    </row>
    <row r="227" spans="1:20" ht="30" customHeight="1">
      <c r="A227" s="59">
        <f>'S4 Maquette'!B228</f>
        <v>0</v>
      </c>
      <c r="B227" s="59">
        <f>'S4 Maquette'!C228</f>
        <v>0</v>
      </c>
      <c r="C227" s="69">
        <f>'S4 Maquette'!F228</f>
        <v>0</v>
      </c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71"/>
    </row>
    <row r="228" spans="1:20" ht="30" customHeight="1">
      <c r="A228" s="59">
        <f>'S4 Maquette'!B229</f>
        <v>0</v>
      </c>
      <c r="B228" s="59">
        <f>'S4 Maquette'!C229</f>
        <v>0</v>
      </c>
      <c r="C228" s="69">
        <f>'S4 Maquette'!F229</f>
        <v>0</v>
      </c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71"/>
    </row>
    <row r="229" spans="1:20" ht="30" customHeight="1">
      <c r="A229" s="59">
        <f>'S4 Maquette'!B230</f>
        <v>0</v>
      </c>
      <c r="B229" s="59">
        <f>'S4 Maquette'!C230</f>
        <v>0</v>
      </c>
      <c r="C229" s="69">
        <f>'S4 Maquette'!F230</f>
        <v>0</v>
      </c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71"/>
    </row>
    <row r="230" spans="1:20" ht="30" customHeight="1">
      <c r="A230" s="59">
        <f>'S4 Maquette'!B231</f>
        <v>0</v>
      </c>
      <c r="B230" s="59">
        <f>'S4 Maquette'!C231</f>
        <v>0</v>
      </c>
      <c r="C230" s="69">
        <f>'S4 Maquette'!F231</f>
        <v>0</v>
      </c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71"/>
    </row>
    <row r="231" spans="1:20" ht="30" customHeight="1">
      <c r="A231" s="59">
        <f>'S4 Maquette'!B232</f>
        <v>0</v>
      </c>
      <c r="B231" s="59">
        <f>'S4 Maquette'!C232</f>
        <v>0</v>
      </c>
      <c r="C231" s="69">
        <f>'S4 Maquette'!F232</f>
        <v>0</v>
      </c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71"/>
    </row>
    <row r="232" spans="1:20" ht="30" customHeight="1">
      <c r="A232" s="59">
        <f>'S4 Maquette'!B233</f>
        <v>0</v>
      </c>
      <c r="B232" s="59">
        <f>'S4 Maquette'!C233</f>
        <v>0</v>
      </c>
      <c r="C232" s="69">
        <f>'S4 Maquette'!F233</f>
        <v>0</v>
      </c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71"/>
    </row>
    <row r="233" spans="1:20" ht="30" customHeight="1">
      <c r="A233" s="59">
        <f>'S4 Maquette'!B234</f>
        <v>0</v>
      </c>
      <c r="B233" s="59">
        <f>'S4 Maquette'!C234</f>
        <v>0</v>
      </c>
      <c r="C233" s="69">
        <f>'S4 Maquette'!F234</f>
        <v>0</v>
      </c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71"/>
    </row>
    <row r="234" spans="1:20" ht="30" customHeight="1">
      <c r="A234" s="59">
        <f>'S4 Maquette'!B235</f>
        <v>0</v>
      </c>
      <c r="B234" s="59">
        <f>'S4 Maquette'!C235</f>
        <v>0</v>
      </c>
      <c r="C234" s="69">
        <f>'S4 Maquette'!F235</f>
        <v>0</v>
      </c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71"/>
    </row>
    <row r="235" spans="1:20" ht="30" customHeight="1">
      <c r="A235" s="59">
        <f>'S4 Maquette'!B236</f>
        <v>0</v>
      </c>
      <c r="B235" s="59">
        <f>'S4 Maquette'!C236</f>
        <v>0</v>
      </c>
      <c r="C235" s="69">
        <f>'S4 Maquette'!F236</f>
        <v>0</v>
      </c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71"/>
    </row>
    <row r="236" spans="1:20" ht="30" customHeight="1">
      <c r="A236" s="59">
        <f>'S4 Maquette'!B237</f>
        <v>0</v>
      </c>
      <c r="B236" s="59">
        <f>'S4 Maquette'!C237</f>
        <v>0</v>
      </c>
      <c r="C236" s="69">
        <f>'S4 Maquette'!F237</f>
        <v>0</v>
      </c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71"/>
    </row>
    <row r="237" spans="1:20" ht="30" customHeight="1">
      <c r="A237" s="59">
        <f>'S4 Maquette'!B238</f>
        <v>0</v>
      </c>
      <c r="B237" s="59">
        <f>'S4 Maquette'!C238</f>
        <v>0</v>
      </c>
      <c r="C237" s="69">
        <f>'S4 Maquette'!F238</f>
        <v>0</v>
      </c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71"/>
    </row>
    <row r="238" spans="1:20" ht="30" customHeight="1">
      <c r="A238" s="59">
        <f>'S4 Maquette'!B239</f>
        <v>0</v>
      </c>
      <c r="B238" s="59">
        <f>'S4 Maquette'!C239</f>
        <v>0</v>
      </c>
      <c r="C238" s="69">
        <f>'S4 Maquette'!F239</f>
        <v>0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71"/>
    </row>
    <row r="239" spans="1:20" ht="30" customHeight="1">
      <c r="A239" s="59">
        <f>'S4 Maquette'!B240</f>
        <v>0</v>
      </c>
      <c r="B239" s="59">
        <f>'S4 Maquette'!C240</f>
        <v>0</v>
      </c>
      <c r="C239" s="69">
        <f>'S4 Maquette'!F240</f>
        <v>0</v>
      </c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71"/>
    </row>
    <row r="240" spans="1:20" ht="30" customHeight="1">
      <c r="A240" s="59">
        <f>'S4 Maquette'!B241</f>
        <v>0</v>
      </c>
      <c r="B240" s="59">
        <f>'S4 Maquette'!C241</f>
        <v>0</v>
      </c>
      <c r="C240" s="69">
        <f>'S4 Maquette'!F241</f>
        <v>0</v>
      </c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71"/>
    </row>
    <row r="241" spans="1:20" ht="30" customHeight="1">
      <c r="A241" s="59">
        <f>'S4 Maquette'!B242</f>
        <v>0</v>
      </c>
      <c r="B241" s="59">
        <f>'S4 Maquette'!C242</f>
        <v>0</v>
      </c>
      <c r="C241" s="69">
        <f>'S4 Maquette'!F242</f>
        <v>0</v>
      </c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71"/>
    </row>
    <row r="242" spans="1:20" ht="30" customHeight="1">
      <c r="A242" s="59">
        <f>'S4 Maquette'!B243</f>
        <v>0</v>
      </c>
      <c r="B242" s="59">
        <f>'S4 Maquette'!C243</f>
        <v>0</v>
      </c>
      <c r="C242" s="69">
        <f>'S4 Maquette'!F243</f>
        <v>0</v>
      </c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71"/>
    </row>
    <row r="243" spans="1:20" ht="30" customHeight="1">
      <c r="A243" s="59">
        <f>'S4 Maquette'!B244</f>
        <v>0</v>
      </c>
      <c r="B243" s="59">
        <f>'S4 Maquette'!C244</f>
        <v>0</v>
      </c>
      <c r="C243" s="69">
        <f>'S4 Maquette'!F244</f>
        <v>0</v>
      </c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71"/>
    </row>
    <row r="244" spans="1:20" ht="30" customHeight="1">
      <c r="A244" s="59">
        <f>'S4 Maquette'!B245</f>
        <v>0</v>
      </c>
      <c r="B244" s="59">
        <f>'S4 Maquette'!C245</f>
        <v>0</v>
      </c>
      <c r="C244" s="69">
        <f>'S4 Maquette'!F245</f>
        <v>0</v>
      </c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71"/>
    </row>
    <row r="245" spans="1:20" ht="30" customHeight="1">
      <c r="A245" s="59">
        <f>'S4 Maquette'!B246</f>
        <v>0</v>
      </c>
      <c r="B245" s="59">
        <f>'S4 Maquette'!C246</f>
        <v>0</v>
      </c>
      <c r="C245" s="69">
        <f>'S4 Maquette'!F246</f>
        <v>0</v>
      </c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71"/>
    </row>
    <row r="246" spans="1:20" ht="30" customHeight="1">
      <c r="A246" s="59">
        <f>'S4 Maquette'!B247</f>
        <v>0</v>
      </c>
      <c r="B246" s="59">
        <f>'S4 Maquette'!C247</f>
        <v>0</v>
      </c>
      <c r="C246" s="69">
        <f>'S4 Maquette'!F247</f>
        <v>0</v>
      </c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71"/>
    </row>
    <row r="247" spans="1:20" ht="30" customHeight="1">
      <c r="A247" s="59">
        <f>'S4 Maquette'!B248</f>
        <v>0</v>
      </c>
      <c r="B247" s="59">
        <f>'S4 Maquette'!C248</f>
        <v>0</v>
      </c>
      <c r="C247" s="69">
        <f>'S4 Maquette'!F248</f>
        <v>0</v>
      </c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71"/>
    </row>
    <row r="248" spans="1:20" ht="30" customHeight="1">
      <c r="A248" s="59">
        <f>'S4 Maquette'!B249</f>
        <v>0</v>
      </c>
      <c r="B248" s="59">
        <f>'S4 Maquette'!C249</f>
        <v>0</v>
      </c>
      <c r="C248" s="69">
        <f>'S4 Maquette'!F249</f>
        <v>0</v>
      </c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71"/>
    </row>
    <row r="249" spans="1:20" ht="30" customHeight="1">
      <c r="A249" s="59">
        <f>'S4 Maquette'!B250</f>
        <v>0</v>
      </c>
      <c r="B249" s="59">
        <f>'S4 Maquette'!C250</f>
        <v>0</v>
      </c>
      <c r="C249" s="69">
        <f>'S4 Maquette'!F250</f>
        <v>0</v>
      </c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71"/>
    </row>
    <row r="250" spans="1:20" ht="30" customHeight="1">
      <c r="A250" s="59">
        <f>'S4 Maquette'!B251</f>
        <v>0</v>
      </c>
      <c r="B250" s="59">
        <f>'S4 Maquette'!C251</f>
        <v>0</v>
      </c>
      <c r="C250" s="69">
        <f>'S4 Maquette'!F251</f>
        <v>0</v>
      </c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71"/>
    </row>
    <row r="251" spans="1:20" ht="30" customHeight="1">
      <c r="A251" s="59">
        <f>'S4 Maquette'!B252</f>
        <v>0</v>
      </c>
      <c r="B251" s="59">
        <f>'S4 Maquette'!C252</f>
        <v>0</v>
      </c>
      <c r="C251" s="69">
        <f>'S4 Maquette'!F252</f>
        <v>0</v>
      </c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71"/>
    </row>
    <row r="252" spans="1:20" ht="30" customHeight="1">
      <c r="A252" s="59">
        <f>'S4 Maquette'!B253</f>
        <v>0</v>
      </c>
      <c r="B252" s="59">
        <f>'S4 Maquette'!C253</f>
        <v>0</v>
      </c>
      <c r="C252" s="69">
        <f>'S4 Maquette'!F253</f>
        <v>0</v>
      </c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71"/>
    </row>
    <row r="253" spans="1:20" ht="30" customHeight="1">
      <c r="A253" s="59">
        <f>'S4 Maquette'!B254</f>
        <v>0</v>
      </c>
      <c r="B253" s="59">
        <f>'S4 Maquette'!C254</f>
        <v>0</v>
      </c>
      <c r="C253" s="69">
        <f>'S4 Maquette'!F254</f>
        <v>0</v>
      </c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71"/>
    </row>
    <row r="254" spans="1:20" ht="30" customHeight="1">
      <c r="A254" s="59">
        <f>'S4 Maquette'!B255</f>
        <v>0</v>
      </c>
      <c r="B254" s="59">
        <f>'S4 Maquette'!C255</f>
        <v>0</v>
      </c>
      <c r="C254" s="69">
        <f>'S4 Maquette'!F255</f>
        <v>0</v>
      </c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71"/>
    </row>
    <row r="255" spans="1:20" ht="30" customHeight="1">
      <c r="A255" s="59">
        <f>'S4 Maquette'!B256</f>
        <v>0</v>
      </c>
      <c r="B255" s="59">
        <f>'S4 Maquette'!C256</f>
        <v>0</v>
      </c>
      <c r="C255" s="69">
        <f>'S4 Maquette'!F256</f>
        <v>0</v>
      </c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71"/>
    </row>
    <row r="256" spans="1:20" ht="30" customHeight="1">
      <c r="A256" s="59">
        <f>'S4 Maquette'!B257</f>
        <v>0</v>
      </c>
      <c r="B256" s="59">
        <f>'S4 Maquette'!C257</f>
        <v>0</v>
      </c>
      <c r="C256" s="69">
        <f>'S4 Maquette'!F257</f>
        <v>0</v>
      </c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71"/>
    </row>
    <row r="257" spans="1:20" ht="30" customHeight="1">
      <c r="A257" s="59">
        <f>'S4 Maquette'!B258</f>
        <v>0</v>
      </c>
      <c r="B257" s="59">
        <f>'S4 Maquette'!C258</f>
        <v>0</v>
      </c>
      <c r="C257" s="69">
        <f>'S4 Maquette'!F258</f>
        <v>0</v>
      </c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71"/>
    </row>
    <row r="258" spans="1:20" ht="30" customHeight="1">
      <c r="A258" s="59">
        <f>'S4 Maquette'!B259</f>
        <v>0</v>
      </c>
      <c r="B258" s="59">
        <f>'S4 Maquette'!C259</f>
        <v>0</v>
      </c>
      <c r="C258" s="69">
        <f>'S4 Maquette'!F259</f>
        <v>0</v>
      </c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71"/>
    </row>
    <row r="259" spans="1:20" ht="30" customHeight="1">
      <c r="A259" s="59">
        <f>'S4 Maquette'!B260</f>
        <v>0</v>
      </c>
      <c r="B259" s="59">
        <f>'S4 Maquette'!C260</f>
        <v>0</v>
      </c>
      <c r="C259" s="69">
        <f>'S4 Maquette'!F260</f>
        <v>0</v>
      </c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71"/>
    </row>
    <row r="260" spans="1:20" ht="30" customHeight="1">
      <c r="A260" s="59">
        <f>'S4 Maquette'!B261</f>
        <v>0</v>
      </c>
      <c r="B260" s="59">
        <f>'S4 Maquette'!C261</f>
        <v>0</v>
      </c>
      <c r="C260" s="69">
        <f>'S4 Maquette'!F261</f>
        <v>0</v>
      </c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71"/>
    </row>
    <row r="261" spans="1:20" ht="30" customHeight="1">
      <c r="A261" s="59">
        <f>'S4 Maquette'!B262</f>
        <v>0</v>
      </c>
      <c r="B261" s="59">
        <f>'S4 Maquette'!C262</f>
        <v>0</v>
      </c>
      <c r="C261" s="69">
        <f>'S4 Maquette'!F262</f>
        <v>0</v>
      </c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71"/>
    </row>
    <row r="262" spans="1:20" ht="30" customHeight="1">
      <c r="A262" s="59">
        <f>'S4 Maquette'!B263</f>
        <v>0</v>
      </c>
      <c r="B262" s="59">
        <f>'S4 Maquette'!C263</f>
        <v>0</v>
      </c>
      <c r="C262" s="69">
        <f>'S4 Maquette'!F263</f>
        <v>0</v>
      </c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71"/>
    </row>
    <row r="263" spans="1:20" ht="30" customHeight="1">
      <c r="A263" s="59">
        <f>'S4 Maquette'!B264</f>
        <v>0</v>
      </c>
      <c r="B263" s="59">
        <f>'S4 Maquette'!C264</f>
        <v>0</v>
      </c>
      <c r="C263" s="69">
        <f>'S4 Maquette'!F264</f>
        <v>0</v>
      </c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71"/>
    </row>
    <row r="264" spans="1:20" ht="30" customHeight="1">
      <c r="A264" s="59">
        <f>'S4 Maquette'!B265</f>
        <v>0</v>
      </c>
      <c r="B264" s="59">
        <f>'S4 Maquette'!C265</f>
        <v>0</v>
      </c>
      <c r="C264" s="69">
        <f>'S4 Maquette'!F265</f>
        <v>0</v>
      </c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71"/>
    </row>
    <row r="265" spans="1:20" ht="30" customHeight="1">
      <c r="A265" s="59">
        <f>'S4 Maquette'!B266</f>
        <v>0</v>
      </c>
      <c r="B265" s="59">
        <f>'S4 Maquette'!C266</f>
        <v>0</v>
      </c>
      <c r="C265" s="69">
        <f>'S4 Maquette'!F266</f>
        <v>0</v>
      </c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71"/>
    </row>
    <row r="266" spans="1:20" ht="30" customHeight="1">
      <c r="A266" s="59">
        <f>'S4 Maquette'!B267</f>
        <v>0</v>
      </c>
      <c r="B266" s="59">
        <f>'S4 Maquette'!C267</f>
        <v>0</v>
      </c>
      <c r="C266" s="69">
        <f>'S4 Maquette'!F267</f>
        <v>0</v>
      </c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71"/>
    </row>
    <row r="267" spans="1:20" ht="30" customHeight="1">
      <c r="A267" s="59">
        <f>'S4 Maquette'!B268</f>
        <v>0</v>
      </c>
      <c r="B267" s="59">
        <f>'S4 Maquette'!C268</f>
        <v>0</v>
      </c>
      <c r="C267" s="69">
        <f>'S4 Maquette'!F268</f>
        <v>0</v>
      </c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71"/>
    </row>
    <row r="268" spans="1:20" ht="30" customHeight="1">
      <c r="A268" s="59">
        <f>'S4 Maquette'!B269</f>
        <v>0</v>
      </c>
      <c r="B268" s="59">
        <f>'S4 Maquette'!C269</f>
        <v>0</v>
      </c>
      <c r="C268" s="69">
        <f>'S4 Maquette'!F269</f>
        <v>0</v>
      </c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71"/>
    </row>
    <row r="269" spans="1:20" ht="30" customHeight="1">
      <c r="A269" s="59">
        <f>'S4 Maquette'!B270</f>
        <v>0</v>
      </c>
      <c r="B269" s="59">
        <f>'S4 Maquette'!C270</f>
        <v>0</v>
      </c>
      <c r="C269" s="69">
        <f>'S4 Maquette'!F270</f>
        <v>0</v>
      </c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71"/>
    </row>
    <row r="270" spans="1:20" ht="30" customHeight="1">
      <c r="A270" s="59">
        <f>'S4 Maquette'!B271</f>
        <v>0</v>
      </c>
      <c r="B270" s="59">
        <f>'S4 Maquette'!C271</f>
        <v>0</v>
      </c>
      <c r="C270" s="69">
        <f>'S4 Maquette'!F271</f>
        <v>0</v>
      </c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71"/>
    </row>
    <row r="271" spans="1:20" ht="30" customHeight="1">
      <c r="A271" s="59">
        <f>'S4 Maquette'!B272</f>
        <v>0</v>
      </c>
      <c r="B271" s="59">
        <f>'S4 Maquette'!C272</f>
        <v>0</v>
      </c>
      <c r="C271" s="69">
        <f>'S4 Maquette'!F272</f>
        <v>0</v>
      </c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71"/>
    </row>
    <row r="272" spans="1:20" ht="30" customHeight="1">
      <c r="A272" s="59">
        <f>'S4 Maquette'!B273</f>
        <v>0</v>
      </c>
      <c r="B272" s="59">
        <f>'S4 Maquette'!C273</f>
        <v>0</v>
      </c>
      <c r="C272" s="69">
        <f>'S4 Maquette'!F273</f>
        <v>0</v>
      </c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71"/>
    </row>
    <row r="273" spans="1:20" ht="30" customHeight="1">
      <c r="A273" s="59">
        <f>'S4 Maquette'!B274</f>
        <v>0</v>
      </c>
      <c r="B273" s="59">
        <f>'S4 Maquette'!C274</f>
        <v>0</v>
      </c>
      <c r="C273" s="69">
        <f>'S4 Maquette'!F274</f>
        <v>0</v>
      </c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71"/>
    </row>
    <row r="274" spans="1:20" ht="30" customHeight="1">
      <c r="A274" s="59">
        <f>'S4 Maquette'!B275</f>
        <v>0</v>
      </c>
      <c r="B274" s="59">
        <f>'S4 Maquette'!C275</f>
        <v>0</v>
      </c>
      <c r="C274" s="69">
        <f>'S4 Maquette'!F275</f>
        <v>0</v>
      </c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71"/>
    </row>
    <row r="275" spans="1:20" ht="30" customHeight="1">
      <c r="A275" s="59">
        <f>'S4 Maquette'!B276</f>
        <v>0</v>
      </c>
      <c r="B275" s="59">
        <f>'S4 Maquette'!C276</f>
        <v>0</v>
      </c>
      <c r="C275" s="69">
        <f>'S4 Maquette'!F276</f>
        <v>0</v>
      </c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71"/>
    </row>
    <row r="276" spans="1:20" ht="30" customHeight="1">
      <c r="A276" s="59">
        <f>'S4 Maquette'!B277</f>
        <v>0</v>
      </c>
      <c r="B276" s="59">
        <f>'S4 Maquette'!C277</f>
        <v>0</v>
      </c>
      <c r="C276" s="69">
        <f>'S4 Maquette'!F277</f>
        <v>0</v>
      </c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71"/>
    </row>
    <row r="277" spans="1:20" ht="30" customHeight="1">
      <c r="A277" s="59">
        <f>'S4 Maquette'!B278</f>
        <v>0</v>
      </c>
      <c r="B277" s="59">
        <f>'S4 Maquette'!C278</f>
        <v>0</v>
      </c>
      <c r="C277" s="69">
        <f>'S4 Maquette'!F278</f>
        <v>0</v>
      </c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71"/>
    </row>
    <row r="278" spans="1:20" ht="30" customHeight="1">
      <c r="A278" s="59">
        <f>'S4 Maquette'!B279</f>
        <v>0</v>
      </c>
      <c r="B278" s="59">
        <f>'S4 Maquette'!C279</f>
        <v>0</v>
      </c>
      <c r="C278" s="69">
        <f>'S4 Maquette'!F279</f>
        <v>0</v>
      </c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71"/>
    </row>
    <row r="279" spans="1:20" ht="30" customHeight="1">
      <c r="A279" s="59">
        <f>'S4 Maquette'!B280</f>
        <v>0</v>
      </c>
      <c r="B279" s="59">
        <f>'S4 Maquette'!C280</f>
        <v>0</v>
      </c>
      <c r="C279" s="69">
        <f>'S4 Maquette'!F280</f>
        <v>0</v>
      </c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71"/>
    </row>
    <row r="280" spans="1:20" ht="30" customHeight="1">
      <c r="A280" s="59">
        <f>'S4 Maquette'!B281</f>
        <v>0</v>
      </c>
      <c r="B280" s="59">
        <f>'S4 Maquette'!C281</f>
        <v>0</v>
      </c>
      <c r="C280" s="69">
        <f>'S4 Maquette'!F281</f>
        <v>0</v>
      </c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71"/>
    </row>
    <row r="281" spans="1:20" ht="30" customHeight="1">
      <c r="A281" s="59">
        <f>'S4 Maquette'!B282</f>
        <v>0</v>
      </c>
      <c r="B281" s="59">
        <f>'S4 Maquette'!C282</f>
        <v>0</v>
      </c>
      <c r="C281" s="69">
        <f>'S4 Maquette'!F282</f>
        <v>0</v>
      </c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71"/>
    </row>
    <row r="282" spans="1:20" ht="30" customHeight="1">
      <c r="A282" s="59">
        <f>'S4 Maquette'!B283</f>
        <v>0</v>
      </c>
      <c r="B282" s="59">
        <f>'S4 Maquette'!C283</f>
        <v>0</v>
      </c>
      <c r="C282" s="69">
        <f>'S4 Maquette'!F283</f>
        <v>0</v>
      </c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71"/>
    </row>
    <row r="283" spans="1:20" ht="30" customHeight="1">
      <c r="A283" s="59">
        <f>'S4 Maquette'!B284</f>
        <v>0</v>
      </c>
      <c r="B283" s="59">
        <f>'S4 Maquette'!C284</f>
        <v>0</v>
      </c>
      <c r="C283" s="69">
        <f>'S4 Maquette'!F284</f>
        <v>0</v>
      </c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71"/>
    </row>
    <row r="284" spans="1:20" ht="30" customHeight="1">
      <c r="A284" s="59">
        <f>'S4 Maquette'!B285</f>
        <v>0</v>
      </c>
      <c r="B284" s="59">
        <f>'S4 Maquette'!C285</f>
        <v>0</v>
      </c>
      <c r="C284" s="69">
        <f>'S4 Maquette'!F285</f>
        <v>0</v>
      </c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71"/>
    </row>
    <row r="285" spans="1:20" ht="30" customHeight="1">
      <c r="A285" s="59">
        <f>'S4 Maquette'!B286</f>
        <v>0</v>
      </c>
      <c r="B285" s="59">
        <f>'S4 Maquette'!C286</f>
        <v>0</v>
      </c>
      <c r="C285" s="69">
        <f>'S4 Maquette'!F286</f>
        <v>0</v>
      </c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71"/>
    </row>
    <row r="286" spans="1:20" ht="30" customHeight="1">
      <c r="A286" s="59">
        <f>'S4 Maquette'!B287</f>
        <v>0</v>
      </c>
      <c r="B286" s="59">
        <f>'S4 Maquette'!C287</f>
        <v>0</v>
      </c>
      <c r="C286" s="69">
        <f>'S4 Maquette'!F287</f>
        <v>0</v>
      </c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71"/>
    </row>
    <row r="287" spans="1:20" ht="30" customHeight="1">
      <c r="A287" s="59">
        <f>'S4 Maquette'!B288</f>
        <v>0</v>
      </c>
      <c r="B287" s="59">
        <f>'S4 Maquette'!C288</f>
        <v>0</v>
      </c>
      <c r="C287" s="69">
        <f>'S4 Maquette'!F288</f>
        <v>0</v>
      </c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71"/>
    </row>
    <row r="288" spans="1:20" ht="30" customHeight="1">
      <c r="A288" s="59">
        <f>'S4 Maquette'!B289</f>
        <v>0</v>
      </c>
      <c r="B288" s="59">
        <f>'S4 Maquette'!C289</f>
        <v>0</v>
      </c>
      <c r="C288" s="69">
        <f>'S4 Maquette'!F289</f>
        <v>0</v>
      </c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71"/>
    </row>
    <row r="289" spans="1:20" ht="30" customHeight="1">
      <c r="A289" s="59">
        <f>'S4 Maquette'!B290</f>
        <v>0</v>
      </c>
      <c r="B289" s="59">
        <f>'S4 Maquette'!C290</f>
        <v>0</v>
      </c>
      <c r="C289" s="69">
        <f>'S4 Maquette'!F290</f>
        <v>0</v>
      </c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71"/>
    </row>
    <row r="290" spans="1:20" ht="30" customHeight="1">
      <c r="A290" s="59">
        <f>'S4 Maquette'!B291</f>
        <v>0</v>
      </c>
      <c r="B290" s="59">
        <f>'S4 Maquette'!C291</f>
        <v>0</v>
      </c>
      <c r="C290" s="69">
        <f>'S4 Maquette'!F291</f>
        <v>0</v>
      </c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71"/>
    </row>
    <row r="291" spans="1:20" ht="30" customHeight="1">
      <c r="A291" s="59">
        <f>'S4 Maquette'!B292</f>
        <v>0</v>
      </c>
      <c r="B291" s="59">
        <f>'S4 Maquette'!C292</f>
        <v>0</v>
      </c>
      <c r="C291" s="69">
        <f>'S4 Maquette'!F292</f>
        <v>0</v>
      </c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71"/>
    </row>
    <row r="292" spans="1:20" ht="30" customHeight="1">
      <c r="A292" s="59">
        <f>'S4 Maquette'!B293</f>
        <v>0</v>
      </c>
      <c r="B292" s="59">
        <f>'S4 Maquette'!C293</f>
        <v>0</v>
      </c>
      <c r="C292" s="69">
        <f>'S4 Maquette'!F293</f>
        <v>0</v>
      </c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71"/>
    </row>
    <row r="293" spans="1:20" ht="30" customHeight="1">
      <c r="A293" s="59">
        <f>'S4 Maquette'!B294</f>
        <v>0</v>
      </c>
      <c r="B293" s="59">
        <f>'S4 Maquette'!C294</f>
        <v>0</v>
      </c>
      <c r="C293" s="69">
        <f>'S4 Maquette'!F294</f>
        <v>0</v>
      </c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71"/>
    </row>
    <row r="294" spans="1:20" ht="30" customHeight="1">
      <c r="A294" s="59">
        <f>'S4 Maquette'!B295</f>
        <v>0</v>
      </c>
      <c r="B294" s="59">
        <f>'S4 Maquette'!C295</f>
        <v>0</v>
      </c>
      <c r="C294" s="69">
        <f>'S4 Maquette'!F295</f>
        <v>0</v>
      </c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71"/>
    </row>
    <row r="295" spans="1:20" ht="30" customHeight="1">
      <c r="A295" s="59">
        <f>'S4 Maquette'!B296</f>
        <v>0</v>
      </c>
      <c r="B295" s="59">
        <f>'S4 Maquette'!C296</f>
        <v>0</v>
      </c>
      <c r="C295" s="69">
        <f>'S4 Maquette'!F296</f>
        <v>0</v>
      </c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71"/>
    </row>
    <row r="296" spans="1:20" ht="30" customHeight="1">
      <c r="A296" s="59">
        <f>'S4 Maquette'!B297</f>
        <v>0</v>
      </c>
      <c r="B296" s="59">
        <f>'S4 Maquette'!C297</f>
        <v>0</v>
      </c>
      <c r="C296" s="69">
        <f>'S4 Maquette'!F297</f>
        <v>0</v>
      </c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71"/>
    </row>
    <row r="297" spans="1:20" ht="30" customHeight="1">
      <c r="A297" s="59">
        <f>'S4 Maquette'!B298</f>
        <v>0</v>
      </c>
      <c r="B297" s="59">
        <f>'S4 Maquette'!C298</f>
        <v>0</v>
      </c>
      <c r="C297" s="69">
        <f>'S4 Maquette'!F298</f>
        <v>0</v>
      </c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71"/>
    </row>
    <row r="298" spans="1:20" ht="30" customHeight="1">
      <c r="A298" s="59">
        <f>'S4 Maquette'!B299</f>
        <v>0</v>
      </c>
      <c r="B298" s="59">
        <f>'S4 Maquette'!C299</f>
        <v>0</v>
      </c>
      <c r="C298" s="69">
        <f>'S4 Maquette'!F299</f>
        <v>0</v>
      </c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71"/>
    </row>
    <row r="299" spans="1:20" ht="30" customHeight="1">
      <c r="A299" s="59">
        <f>'S4 Maquette'!B300</f>
        <v>0</v>
      </c>
      <c r="B299" s="59">
        <f>'S4 Maquette'!C300</f>
        <v>0</v>
      </c>
      <c r="C299" s="69">
        <f>'S4 Maquette'!F300</f>
        <v>0</v>
      </c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71"/>
    </row>
    <row r="300" spans="1:20" ht="30" customHeight="1">
      <c r="A300" s="59">
        <f>'S4 Maquette'!B301</f>
        <v>0</v>
      </c>
      <c r="B300" s="59">
        <f>'S4 Maquette'!C301</f>
        <v>0</v>
      </c>
      <c r="C300" s="69">
        <f>'S4 Maquette'!F301</f>
        <v>0</v>
      </c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71"/>
    </row>
    <row r="301" spans="1:20" ht="30" customHeight="1">
      <c r="A301" s="59">
        <f>'S4 Maquette'!B302</f>
        <v>0</v>
      </c>
      <c r="B301" s="59">
        <f>'S4 Maquette'!C302</f>
        <v>0</v>
      </c>
      <c r="C301" s="69">
        <f>'S4 Maquette'!F302</f>
        <v>0</v>
      </c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71"/>
    </row>
    <row r="302" spans="1:20" ht="30" customHeight="1">
      <c r="A302" s="59">
        <f>'S4 Maquette'!B303</f>
        <v>0</v>
      </c>
      <c r="B302" s="59">
        <f>'S4 Maquette'!C303</f>
        <v>0</v>
      </c>
      <c r="C302" s="69">
        <f>'S4 Maquette'!F303</f>
        <v>0</v>
      </c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71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3:A1001">
    <cfRule type="expression" dxfId="48" priority="12">
      <formula>$C1="Parcours Pédagogique"</formula>
    </cfRule>
    <cfRule type="expression" dxfId="47" priority="14">
      <formula>$C1="OPTION"</formula>
    </cfRule>
    <cfRule type="expression" dxfId="46" priority="13">
      <formula>$C1="BLOC"</formula>
    </cfRule>
  </conditionalFormatting>
  <conditionalFormatting sqref="B1:S7 C8:S9 C10 E10 J10:S11 B12:M12 P12 B13:L13 B14:N14 P14:S17 B15:M17 B303:S1001">
    <cfRule type="expression" dxfId="45" priority="19">
      <formula>$D1="Modification MCC"</formula>
    </cfRule>
    <cfRule type="expression" dxfId="44" priority="18">
      <formula>$D1="Fermeture"</formula>
    </cfRule>
    <cfRule type="expression" dxfId="43" priority="17">
      <formula>$D1="Création"</formula>
    </cfRule>
    <cfRule type="expression" dxfId="42" priority="16">
      <formula>$D1="Modification"</formula>
    </cfRule>
  </conditionalFormatting>
  <conditionalFormatting sqref="C1:S9 C10 E10 J10:S11 C12:S31 C40:S1003 C32:C39 I32:S39">
    <cfRule type="expression" dxfId="41" priority="20">
      <formula>$B1="Option"</formula>
    </cfRule>
  </conditionalFormatting>
  <conditionalFormatting sqref="D32">
    <cfRule type="expression" dxfId="40" priority="1">
      <formula>$C32="Modification MCC"</formula>
    </cfRule>
    <cfRule type="expression" dxfId="39" priority="5">
      <formula>$C32="Fermeture"</formula>
    </cfRule>
    <cfRule type="expression" dxfId="38" priority="4">
      <formula>$C32="Création"</formula>
    </cfRule>
    <cfRule type="expression" dxfId="37" priority="3">
      <formula>$C32="Modification"</formula>
    </cfRule>
    <cfRule type="expression" dxfId="36" priority="2">
      <formula>$B32="Option"</formula>
    </cfRule>
  </conditionalFormatting>
  <conditionalFormatting sqref="E32:H32 D33:H39">
    <cfRule type="expression" dxfId="35" priority="10">
      <formula>$C32="Fermeture"</formula>
    </cfRule>
    <cfRule type="expression" dxfId="34" priority="9">
      <formula>$C32="Création"</formula>
    </cfRule>
    <cfRule type="expression" dxfId="33" priority="8">
      <formula>$C32="Modification"</formula>
    </cfRule>
    <cfRule type="expression" dxfId="32" priority="7">
      <formula>$C32="Modification MCC"</formula>
    </cfRule>
    <cfRule type="expression" dxfId="31" priority="6">
      <formula>$B32="Option"</formula>
    </cfRule>
  </conditionalFormatting>
  <conditionalFormatting sqref="J1:J1003">
    <cfRule type="expression" dxfId="30" priority="21">
      <formula>$I1="NON"</formula>
    </cfRule>
  </conditionalFormatting>
  <conditionalFormatting sqref="L18:L302">
    <cfRule type="expression" dxfId="29" priority="22">
      <formula>$K18="CCI (CC Intégral)"</formula>
    </cfRule>
  </conditionalFormatting>
  <conditionalFormatting sqref="M1:M1003 L18:L302">
    <cfRule type="expression" dxfId="28" priority="23">
      <formula>$K1="CT (Contrôle terminal)"</formula>
    </cfRule>
  </conditionalFormatting>
  <conditionalFormatting sqref="N1:O1003">
    <cfRule type="expression" dxfId="27" priority="24">
      <formula>$K1="CCI (CC Intégral)"</formula>
    </cfRule>
  </conditionalFormatting>
  <conditionalFormatting sqref="Q1:R1003">
    <cfRule type="expression" dxfId="26" priority="25">
      <formula>$P1="Autres"</formula>
    </cfRule>
  </conditionalFormatting>
  <conditionalFormatting sqref="S1:S1003 T18">
    <cfRule type="expression" dxfId="25" priority="26">
      <formula>$P1="CT (Contrôle terminal)"</formula>
    </cfRule>
  </conditionalFormatting>
  <conditionalFormatting sqref="T18 A18:S31 A32:C39 I32:S39 A40:S302">
    <cfRule type="expression" dxfId="24" priority="15">
      <formula>$C18="Modification MCC"</formula>
    </cfRule>
    <cfRule type="expression" dxfId="23" priority="28">
      <formula>$C18="Création"</formula>
    </cfRule>
    <cfRule type="expression" dxfId="22" priority="29">
      <formula>$C18="Fermeture"</formula>
    </cfRule>
  </conditionalFormatting>
  <conditionalFormatting sqref="T18 A18:S31 I32:S39 A40:S302 A32:C39">
    <cfRule type="expression" dxfId="21" priority="27">
      <formula>$C18="Modification"</formula>
    </cfRule>
  </conditionalFormatting>
  <dataValidations count="7">
    <dataValidation type="list" allowBlank="1" showInputMessage="1" showErrorMessage="1" sqref="I19:I302 E19:H31 E40:H302" xr:uid="{00000000-0002-0000-0A00-000000000000}">
      <formula1>"OUI,NON"</formula1>
      <formula2>0</formula2>
    </dataValidation>
    <dataValidation type="list" allowBlank="1" showInputMessage="1" showErrorMessage="1" sqref="P19:P302" xr:uid="{00000000-0002-0000-0A00-000001000000}">
      <formula1>"CT (Contrôle terminal),Autres"</formula1>
      <formula2>0</formula2>
    </dataValidation>
    <dataValidation type="list" allowBlank="1" showInputMessage="1" showErrorMessage="1" sqref="D1:D6" xr:uid="{00000000-0002-0000-0A00-000002000000}">
      <formula1>"Obligatoire,Facultatif,Complémentaire"</formula1>
      <formula2>0</formula2>
    </dataValidation>
    <dataValidation type="list" allowBlank="1" showInputMessage="1" showErrorMessage="1" sqref="C19:C302" xr:uid="{00000000-0002-0000-0A00-000003000000}">
      <formula1>"Modification MCC"</formula1>
      <formula2>0</formula2>
    </dataValidation>
    <dataValidation type="list" allowBlank="1" showInputMessage="1" showErrorMessage="1" sqref="K19:K302" xr:uid="{00000000-0002-0000-0A00-000004000000}">
      <formula1>List_Controle2</formula1>
      <formula2>0</formula2>
    </dataValidation>
    <dataValidation type="list" allowBlank="1" showInputMessage="1" showErrorMessage="1" sqref="N19:N302 Q19:Q302" xr:uid="{00000000-0002-0000-0A00-000005000000}">
      <formula1>List_Controle</formula1>
      <formula2>0</formula2>
    </dataValidation>
    <dataValidation type="list" allowBlank="1" showInputMessage="1" showErrorMessage="1" sqref="E32:H39" xr:uid="{FB218FD4-9D29-B143-905B-039B0896EF78}">
      <formula1>"OUI, NON"</formula1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4B91E-C318-C446-8B7F-3B12CC7C43E9}">
  <dimension ref="A1:W302"/>
  <sheetViews>
    <sheetView tabSelected="1" zoomScale="140" zoomScaleNormal="140" workbookViewId="0">
      <selection activeCell="H7" sqref="H7:I9"/>
    </sheetView>
  </sheetViews>
  <sheetFormatPr baseColWidth="10" defaultColWidth="11.5" defaultRowHeight="15"/>
  <cols>
    <col min="1" max="1" width="50.33203125" style="121" customWidth="1"/>
    <col min="2" max="19" width="11.5" style="121"/>
    <col min="20" max="20" width="57" style="121" customWidth="1"/>
    <col min="21" max="16384" width="11.5" style="121"/>
  </cols>
  <sheetData>
    <row r="1" spans="1:19">
      <c r="A1" s="206"/>
      <c r="B1" s="206"/>
      <c r="C1" s="206"/>
      <c r="D1" s="206"/>
      <c r="E1" s="206"/>
      <c r="F1" s="206"/>
      <c r="G1" s="206"/>
      <c r="H1" s="206"/>
      <c r="I1" s="206"/>
      <c r="J1" s="120"/>
    </row>
    <row r="2" spans="1:19">
      <c r="A2" s="206"/>
      <c r="B2" s="206"/>
      <c r="C2" s="206"/>
      <c r="D2" s="206"/>
      <c r="E2" s="206"/>
      <c r="F2" s="206"/>
      <c r="G2" s="206"/>
      <c r="H2" s="206"/>
      <c r="I2" s="206"/>
      <c r="J2" s="120"/>
    </row>
    <row r="3" spans="1:19">
      <c r="A3" s="206"/>
      <c r="B3" s="206"/>
      <c r="C3" s="206"/>
      <c r="D3" s="206"/>
      <c r="E3" s="206"/>
      <c r="F3" s="206"/>
      <c r="G3" s="206"/>
      <c r="H3" s="206"/>
      <c r="I3" s="206"/>
      <c r="J3" s="120"/>
    </row>
    <row r="4" spans="1:19">
      <c r="A4" s="206"/>
      <c r="B4" s="206"/>
      <c r="C4" s="206"/>
      <c r="D4" s="206"/>
      <c r="E4" s="206"/>
      <c r="F4" s="206"/>
      <c r="G4" s="206"/>
      <c r="H4" s="206"/>
      <c r="I4" s="206"/>
      <c r="J4" s="120"/>
    </row>
    <row r="5" spans="1:19">
      <c r="A5" s="206"/>
      <c r="B5" s="206"/>
      <c r="C5" s="206"/>
      <c r="D5" s="206"/>
      <c r="E5" s="206"/>
      <c r="F5" s="206"/>
      <c r="G5" s="206"/>
      <c r="H5" s="206"/>
      <c r="I5" s="206"/>
      <c r="J5" s="120"/>
    </row>
    <row r="6" spans="1:19">
      <c r="A6" s="206"/>
      <c r="B6" s="206"/>
      <c r="C6" s="206"/>
      <c r="D6" s="206"/>
      <c r="E6" s="206"/>
      <c r="F6" s="206"/>
      <c r="G6" s="206"/>
      <c r="H6" s="206"/>
      <c r="I6" s="206"/>
      <c r="J6" s="120"/>
    </row>
    <row r="7" spans="1:19" ht="19">
      <c r="A7" s="223" t="s">
        <v>398</v>
      </c>
      <c r="B7" s="208" t="s">
        <v>93</v>
      </c>
      <c r="C7" s="209" t="s">
        <v>399</v>
      </c>
      <c r="D7" s="207"/>
      <c r="E7" s="225" t="s">
        <v>89</v>
      </c>
      <c r="F7" s="226"/>
      <c r="G7" s="227" t="s">
        <v>400</v>
      </c>
      <c r="H7" s="228" t="s">
        <v>90</v>
      </c>
      <c r="I7" s="228"/>
      <c r="J7" s="123"/>
      <c r="K7" s="124"/>
    </row>
    <row r="8" spans="1:19" ht="19">
      <c r="A8" s="224"/>
      <c r="B8" s="208"/>
      <c r="C8" s="209"/>
      <c r="D8" s="207"/>
      <c r="E8" s="225"/>
      <c r="F8" s="226"/>
      <c r="G8" s="227"/>
      <c r="H8" s="228"/>
      <c r="I8" s="228"/>
      <c r="J8" s="123"/>
      <c r="K8" s="124"/>
    </row>
    <row r="9" spans="1:19" ht="19">
      <c r="A9" s="224"/>
      <c r="B9" s="208"/>
      <c r="C9" s="209"/>
      <c r="D9" s="207"/>
      <c r="E9" s="225"/>
      <c r="F9" s="226"/>
      <c r="G9" s="227"/>
      <c r="H9" s="228"/>
      <c r="I9" s="228"/>
      <c r="J9" s="123"/>
      <c r="K9" s="124"/>
    </row>
    <row r="10" spans="1:19" ht="19">
      <c r="A10" s="224"/>
      <c r="B10" s="208"/>
      <c r="C10" s="212" t="s">
        <v>202</v>
      </c>
      <c r="D10" s="212"/>
      <c r="E10" s="213">
        <v>0</v>
      </c>
      <c r="F10" s="213"/>
      <c r="G10" s="213"/>
      <c r="H10" s="213"/>
      <c r="I10" s="213"/>
      <c r="J10" s="123"/>
      <c r="K10" s="124"/>
    </row>
    <row r="11" spans="1:19" ht="19">
      <c r="A11" s="224"/>
      <c r="B11" s="208"/>
      <c r="C11" s="212"/>
      <c r="D11" s="212"/>
      <c r="E11" s="213"/>
      <c r="F11" s="213"/>
      <c r="G11" s="213"/>
      <c r="H11" s="213"/>
      <c r="I11" s="213"/>
      <c r="J11" s="123"/>
      <c r="K11" s="124"/>
    </row>
    <row r="12" spans="1:19">
      <c r="C12" s="125"/>
      <c r="I12" s="126"/>
      <c r="J12" s="126"/>
      <c r="M12" s="179" t="s">
        <v>401</v>
      </c>
      <c r="N12" s="180"/>
      <c r="O12" s="181"/>
      <c r="P12" s="179" t="s">
        <v>402</v>
      </c>
      <c r="Q12" s="180"/>
      <c r="R12" s="180"/>
      <c r="S12" s="181"/>
    </row>
    <row r="13" spans="1:19">
      <c r="A13" s="185" t="s">
        <v>203</v>
      </c>
      <c r="B13" s="215" t="s">
        <v>548</v>
      </c>
      <c r="C13" s="215"/>
      <c r="D13" s="185" t="s">
        <v>403</v>
      </c>
      <c r="E13" s="216">
        <v>0</v>
      </c>
      <c r="F13" s="216"/>
      <c r="G13" s="216"/>
      <c r="I13" s="126"/>
      <c r="J13" s="126"/>
      <c r="M13" s="182"/>
      <c r="N13" s="183"/>
      <c r="O13" s="184"/>
      <c r="P13" s="182"/>
      <c r="Q13" s="183"/>
      <c r="R13" s="183"/>
      <c r="S13" s="184"/>
    </row>
    <row r="14" spans="1:19">
      <c r="A14" s="186"/>
      <c r="B14" s="215"/>
      <c r="C14" s="215"/>
      <c r="D14" s="186"/>
      <c r="E14" s="216"/>
      <c r="F14" s="216"/>
      <c r="G14" s="216"/>
      <c r="I14" s="126"/>
      <c r="J14" s="126"/>
      <c r="M14" s="217" t="s">
        <v>404</v>
      </c>
      <c r="N14" s="179" t="s">
        <v>405</v>
      </c>
      <c r="O14" s="181"/>
      <c r="P14" s="206"/>
      <c r="Q14" s="203"/>
      <c r="R14" s="218"/>
      <c r="S14" s="185"/>
    </row>
    <row r="15" spans="1:19">
      <c r="A15" s="185" t="s">
        <v>406</v>
      </c>
      <c r="B15" s="219" t="s">
        <v>170</v>
      </c>
      <c r="C15" s="188"/>
      <c r="D15" s="185" t="s">
        <v>407</v>
      </c>
      <c r="E15" s="216">
        <v>0</v>
      </c>
      <c r="F15" s="216"/>
      <c r="G15" s="216"/>
      <c r="I15" s="126"/>
      <c r="J15" s="126"/>
      <c r="M15" s="217"/>
      <c r="N15" s="198"/>
      <c r="O15" s="199"/>
      <c r="P15" s="206"/>
      <c r="Q15" s="204"/>
      <c r="R15" s="218"/>
      <c r="S15" s="197"/>
    </row>
    <row r="16" spans="1:19">
      <c r="A16" s="186"/>
      <c r="B16" s="220"/>
      <c r="C16" s="190"/>
      <c r="D16" s="186"/>
      <c r="E16" s="216"/>
      <c r="F16" s="216"/>
      <c r="G16" s="216"/>
      <c r="I16" s="126"/>
      <c r="J16" s="126"/>
      <c r="M16" s="217"/>
      <c r="N16" s="198"/>
      <c r="O16" s="199"/>
      <c r="P16" s="206"/>
      <c r="Q16" s="204"/>
      <c r="R16" s="218"/>
      <c r="S16" s="197"/>
    </row>
    <row r="17" spans="1:23">
      <c r="L17" s="127"/>
      <c r="M17" s="217"/>
      <c r="N17" s="182"/>
      <c r="O17" s="184"/>
      <c r="P17" s="206"/>
      <c r="Q17" s="205"/>
      <c r="R17" s="218"/>
      <c r="S17" s="186"/>
    </row>
    <row r="18" spans="1:23" ht="48">
      <c r="A18" s="128" t="s">
        <v>408</v>
      </c>
      <c r="B18" s="129" t="s">
        <v>409</v>
      </c>
      <c r="C18" s="128" t="s">
        <v>5</v>
      </c>
      <c r="D18" s="128" t="s">
        <v>410</v>
      </c>
      <c r="E18" s="128" t="s">
        <v>411</v>
      </c>
      <c r="F18" s="128" t="s">
        <v>412</v>
      </c>
      <c r="G18" s="128" t="s">
        <v>413</v>
      </c>
      <c r="H18" s="128" t="s">
        <v>414</v>
      </c>
      <c r="I18" s="128" t="s">
        <v>415</v>
      </c>
      <c r="J18" s="128" t="s">
        <v>673</v>
      </c>
      <c r="K18" s="128" t="s">
        <v>417</v>
      </c>
      <c r="L18" s="128" t="s">
        <v>418</v>
      </c>
      <c r="M18" s="128" t="s">
        <v>419</v>
      </c>
      <c r="N18" s="128" t="s">
        <v>409</v>
      </c>
      <c r="O18" s="128" t="s">
        <v>420</v>
      </c>
      <c r="P18" s="128" t="s">
        <v>421</v>
      </c>
      <c r="Q18" s="128" t="s">
        <v>409</v>
      </c>
      <c r="R18" s="128" t="s">
        <v>420</v>
      </c>
      <c r="S18" s="130" t="s">
        <v>422</v>
      </c>
      <c r="T18" s="130" t="s">
        <v>423</v>
      </c>
    </row>
    <row r="19" spans="1:23">
      <c r="A19" s="153" t="s">
        <v>618</v>
      </c>
      <c r="B19" s="132" t="s">
        <v>11</v>
      </c>
      <c r="C19" s="133">
        <v>0</v>
      </c>
      <c r="D19" s="134"/>
      <c r="E19" s="134"/>
      <c r="F19" s="134"/>
      <c r="G19" s="135"/>
      <c r="H19" s="136"/>
      <c r="I19" s="136"/>
      <c r="J19" s="136"/>
      <c r="K19" s="135"/>
      <c r="L19" s="135"/>
      <c r="M19" s="136"/>
      <c r="N19" s="136"/>
      <c r="O19" s="135"/>
      <c r="P19" s="135"/>
      <c r="Q19" s="135"/>
      <c r="R19" s="135"/>
      <c r="S19" s="137"/>
      <c r="T19" s="138"/>
    </row>
    <row r="20" spans="1:23">
      <c r="A20" s="153" t="s">
        <v>619</v>
      </c>
      <c r="B20" s="132" t="s">
        <v>19</v>
      </c>
      <c r="C20" s="139">
        <v>0</v>
      </c>
      <c r="D20" s="140"/>
      <c r="E20" s="140"/>
      <c r="F20" s="140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8"/>
    </row>
    <row r="21" spans="1:23">
      <c r="A21" s="153" t="s">
        <v>620</v>
      </c>
      <c r="B21" s="132" t="s">
        <v>19</v>
      </c>
      <c r="C21" s="139">
        <v>0</v>
      </c>
      <c r="D21" s="140"/>
      <c r="E21" s="140"/>
      <c r="F21" s="140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8"/>
    </row>
    <row r="22" spans="1:23">
      <c r="A22" s="153" t="s">
        <v>621</v>
      </c>
      <c r="B22" s="132" t="s">
        <v>19</v>
      </c>
      <c r="C22" s="139">
        <v>0</v>
      </c>
      <c r="D22" s="140"/>
      <c r="E22" s="140"/>
      <c r="F22" s="140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8"/>
    </row>
    <row r="23" spans="1:23">
      <c r="A23" s="131" t="s">
        <v>226</v>
      </c>
      <c r="B23" s="132" t="s">
        <v>29</v>
      </c>
      <c r="C23" s="139">
        <v>0</v>
      </c>
      <c r="D23" s="140"/>
      <c r="E23" s="140"/>
      <c r="F23" s="140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8"/>
    </row>
    <row r="24" spans="1:23">
      <c r="A24" s="131" t="s">
        <v>622</v>
      </c>
      <c r="B24" s="132" t="s">
        <v>19</v>
      </c>
      <c r="C24" s="139">
        <v>0</v>
      </c>
      <c r="D24" s="140"/>
      <c r="E24" s="140"/>
      <c r="F24" s="140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8"/>
    </row>
    <row r="25" spans="1:23">
      <c r="A25" s="131" t="s">
        <v>230</v>
      </c>
      <c r="B25" s="132" t="s">
        <v>19</v>
      </c>
      <c r="C25" s="139">
        <v>0</v>
      </c>
      <c r="D25" s="140"/>
      <c r="E25" s="140"/>
      <c r="F25" s="140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8"/>
    </row>
    <row r="26" spans="1:23">
      <c r="A26" s="131" t="s">
        <v>232</v>
      </c>
      <c r="B26" s="132" t="s">
        <v>19</v>
      </c>
      <c r="C26" s="139">
        <v>0</v>
      </c>
      <c r="D26" s="140"/>
      <c r="E26" s="140"/>
      <c r="F26" s="140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8"/>
    </row>
    <row r="27" spans="1:23" s="93" customFormat="1" ht="15" customHeight="1">
      <c r="A27" s="108" t="str">
        <f>'S4 Maquette'!B27</f>
        <v xml:space="preserve">MPC 1D Niveau 1 S'approprier les savoirs pour enseigner à l'école primaire </v>
      </c>
      <c r="B27" s="108" t="str">
        <f>'S4 Maquette'!C27</f>
        <v>UE</v>
      </c>
      <c r="C27" s="109">
        <f>'S4 Maquette'!F27</f>
        <v>0</v>
      </c>
      <c r="D27" s="96">
        <v>6</v>
      </c>
      <c r="E27" s="96"/>
      <c r="F27" s="96"/>
      <c r="G27" s="110"/>
      <c r="H27" s="110"/>
      <c r="I27" s="110" t="s">
        <v>424</v>
      </c>
      <c r="J27" s="111"/>
      <c r="K27" s="110"/>
      <c r="L27" s="110"/>
      <c r="M27" s="110"/>
      <c r="N27" s="110"/>
      <c r="O27" s="110"/>
      <c r="P27" s="110"/>
      <c r="Q27" s="110"/>
      <c r="R27" s="110"/>
      <c r="S27" s="110"/>
      <c r="T27" s="112" t="s">
        <v>685</v>
      </c>
      <c r="U27" s="107"/>
      <c r="V27" s="107"/>
      <c r="W27" s="107"/>
    </row>
    <row r="28" spans="1:23" s="93" customFormat="1" ht="15" customHeight="1">
      <c r="A28" s="108" t="str">
        <f>'S4 Maquette'!B28</f>
        <v>Mathématiques et Français</v>
      </c>
      <c r="B28" s="108" t="s">
        <v>19</v>
      </c>
      <c r="C28" s="109"/>
      <c r="D28" s="96"/>
      <c r="E28" s="96"/>
      <c r="F28" s="96"/>
      <c r="G28" s="110"/>
      <c r="H28" s="110"/>
      <c r="I28" s="110"/>
      <c r="J28" s="111"/>
      <c r="K28" s="110"/>
      <c r="L28" s="110"/>
      <c r="M28" s="110"/>
      <c r="N28" s="110"/>
      <c r="O28" s="110"/>
      <c r="P28" s="110"/>
      <c r="Q28" s="110"/>
      <c r="R28" s="110"/>
      <c r="S28" s="110"/>
      <c r="T28" s="112" t="s">
        <v>685</v>
      </c>
      <c r="U28" s="107"/>
      <c r="V28" s="107"/>
      <c r="W28" s="107"/>
    </row>
    <row r="29" spans="1:23" s="93" customFormat="1" ht="15" customHeight="1">
      <c r="A29" s="108" t="str">
        <f>'S4 Maquette'!B30</f>
        <v>Épreuves écrites 1 : Renforcement Maths (Un renforcement obligatoire Maths ou Français)</v>
      </c>
      <c r="B29" s="108" t="str">
        <f>'S4 Maquette'!C30</f>
        <v>ECUE</v>
      </c>
      <c r="C29" s="109">
        <f>'S4 Maquette'!F30</f>
        <v>0</v>
      </c>
      <c r="D29" s="96"/>
      <c r="E29" s="96"/>
      <c r="F29" s="96"/>
      <c r="G29" s="110"/>
      <c r="H29" s="110"/>
      <c r="I29" s="110"/>
      <c r="J29" s="110"/>
      <c r="K29" s="110"/>
      <c r="L29" s="110"/>
      <c r="M29" s="110"/>
      <c r="N29" s="110"/>
      <c r="O29" s="110"/>
      <c r="P29" s="110" t="s">
        <v>684</v>
      </c>
      <c r="Q29" s="110"/>
      <c r="R29" s="110"/>
      <c r="S29" s="110"/>
      <c r="T29" s="112" t="s">
        <v>685</v>
      </c>
      <c r="U29" s="107"/>
      <c r="V29" s="107"/>
      <c r="W29" s="107"/>
    </row>
    <row r="30" spans="1:23" s="93" customFormat="1" ht="15" customHeight="1">
      <c r="A30" s="108" t="str">
        <f>'S4 Maquette'!B31</f>
        <v>Épreuves écrites 1 : Renforcement Français (Un renforcement obligatoire Maths ou Français)</v>
      </c>
      <c r="B30" s="108" t="str">
        <f>'S4 Maquette'!C31</f>
        <v>ECUE</v>
      </c>
      <c r="C30" s="109">
        <f>'S4 Maquette'!F31</f>
        <v>0</v>
      </c>
      <c r="D30" s="96"/>
      <c r="E30" s="96"/>
      <c r="F30" s="96"/>
      <c r="G30" s="110"/>
      <c r="H30" s="110"/>
      <c r="I30" s="110"/>
      <c r="J30" s="110"/>
      <c r="K30" s="110"/>
      <c r="L30" s="110"/>
      <c r="M30" s="110"/>
      <c r="N30" s="110"/>
      <c r="O30" s="110"/>
      <c r="P30" s="110" t="s">
        <v>684</v>
      </c>
      <c r="Q30" s="110"/>
      <c r="R30" s="110"/>
      <c r="S30" s="110"/>
      <c r="T30" s="112" t="s">
        <v>685</v>
      </c>
      <c r="U30" s="107"/>
      <c r="V30" s="107"/>
      <c r="W30" s="107"/>
    </row>
    <row r="31" spans="1:23" s="93" customFormat="1" ht="15" customHeight="1">
      <c r="A31" s="108" t="str">
        <f>'S4 Maquette'!B32</f>
        <v>Écrit 2 Métier de professeur</v>
      </c>
      <c r="B31" s="108" t="s">
        <v>19</v>
      </c>
      <c r="C31" s="109"/>
      <c r="D31" s="96"/>
      <c r="E31" s="96"/>
      <c r="F31" s="96"/>
      <c r="G31" s="110"/>
      <c r="H31" s="110"/>
      <c r="I31" s="110"/>
      <c r="J31" s="110"/>
      <c r="K31" s="110"/>
      <c r="L31" s="110"/>
      <c r="M31" s="110"/>
      <c r="N31" s="110"/>
      <c r="O31" s="110"/>
      <c r="P31" s="110" t="s">
        <v>684</v>
      </c>
      <c r="Q31" s="110"/>
      <c r="R31" s="110"/>
      <c r="S31" s="110"/>
      <c r="T31" s="112" t="s">
        <v>685</v>
      </c>
      <c r="U31" s="107"/>
      <c r="V31" s="107"/>
      <c r="W31" s="107"/>
    </row>
    <row r="32" spans="1:23" ht="16">
      <c r="A32" s="141" t="s">
        <v>623</v>
      </c>
      <c r="B32" s="141" t="s">
        <v>11</v>
      </c>
      <c r="C32" s="142"/>
      <c r="D32" s="113" t="s">
        <v>695</v>
      </c>
      <c r="E32" s="118" t="s">
        <v>424</v>
      </c>
      <c r="F32" s="118" t="s">
        <v>424</v>
      </c>
      <c r="G32" s="119" t="s">
        <v>424</v>
      </c>
      <c r="H32" s="119" t="s">
        <v>424</v>
      </c>
      <c r="I32" s="144" t="s">
        <v>424</v>
      </c>
      <c r="J32" s="145" t="s">
        <v>425</v>
      </c>
      <c r="K32" s="144"/>
      <c r="L32" s="144"/>
      <c r="M32" s="144"/>
      <c r="N32" s="144"/>
      <c r="O32" s="144"/>
      <c r="P32" s="144"/>
      <c r="Q32" s="144"/>
      <c r="R32" s="144"/>
      <c r="S32" s="144"/>
      <c r="T32" s="146"/>
    </row>
    <row r="33" spans="1:20" ht="16">
      <c r="A33" s="141" t="s">
        <v>625</v>
      </c>
      <c r="B33" s="141" t="s">
        <v>19</v>
      </c>
      <c r="C33" s="142"/>
      <c r="D33" s="118">
        <v>1</v>
      </c>
      <c r="E33" s="118" t="s">
        <v>424</v>
      </c>
      <c r="F33" s="118" t="s">
        <v>424</v>
      </c>
      <c r="G33" s="119" t="s">
        <v>424</v>
      </c>
      <c r="H33" s="119" t="s">
        <v>424</v>
      </c>
      <c r="I33" s="144" t="s">
        <v>424</v>
      </c>
      <c r="J33" s="144"/>
      <c r="K33" s="144" t="s">
        <v>16</v>
      </c>
      <c r="L33" s="144"/>
      <c r="M33" s="144"/>
      <c r="N33" s="144" t="s">
        <v>9</v>
      </c>
      <c r="O33" s="144">
        <v>2</v>
      </c>
      <c r="P33" s="144" t="s">
        <v>16</v>
      </c>
      <c r="Q33" s="144" t="s">
        <v>9</v>
      </c>
      <c r="R33" s="144">
        <v>2</v>
      </c>
      <c r="S33" s="144"/>
      <c r="T33" s="146"/>
    </row>
    <row r="34" spans="1:20" ht="16">
      <c r="A34" s="141" t="s">
        <v>627</v>
      </c>
      <c r="B34" s="141" t="s">
        <v>19</v>
      </c>
      <c r="C34" s="142"/>
      <c r="D34" s="118">
        <v>1</v>
      </c>
      <c r="E34" s="118" t="s">
        <v>424</v>
      </c>
      <c r="F34" s="118" t="s">
        <v>424</v>
      </c>
      <c r="G34" s="119" t="s">
        <v>424</v>
      </c>
      <c r="H34" s="119" t="s">
        <v>424</v>
      </c>
      <c r="I34" s="144" t="s">
        <v>424</v>
      </c>
      <c r="J34" s="144"/>
      <c r="K34" s="144" t="s">
        <v>16</v>
      </c>
      <c r="L34" s="144"/>
      <c r="M34" s="144"/>
      <c r="N34" s="144" t="s">
        <v>9</v>
      </c>
      <c r="O34" s="144">
        <v>2</v>
      </c>
      <c r="P34" s="144" t="s">
        <v>16</v>
      </c>
      <c r="Q34" s="144" t="s">
        <v>9</v>
      </c>
      <c r="R34" s="144">
        <v>2</v>
      </c>
      <c r="S34" s="144"/>
      <c r="T34" s="146"/>
    </row>
    <row r="35" spans="1:20" ht="16">
      <c r="A35" s="141" t="s">
        <v>629</v>
      </c>
      <c r="B35" s="141" t="s">
        <v>11</v>
      </c>
      <c r="C35" s="142"/>
      <c r="D35" s="118">
        <v>6</v>
      </c>
      <c r="E35" s="118" t="s">
        <v>424</v>
      </c>
      <c r="F35" s="118" t="s">
        <v>424</v>
      </c>
      <c r="G35" s="119" t="s">
        <v>424</v>
      </c>
      <c r="H35" s="119" t="s">
        <v>424</v>
      </c>
      <c r="I35" s="144" t="s">
        <v>424</v>
      </c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6"/>
    </row>
    <row r="36" spans="1:20" ht="16">
      <c r="A36" s="141" t="s">
        <v>632</v>
      </c>
      <c r="B36" s="141" t="s">
        <v>19</v>
      </c>
      <c r="C36" s="142"/>
      <c r="D36" s="118">
        <v>1</v>
      </c>
      <c r="E36" s="118" t="s">
        <v>424</v>
      </c>
      <c r="F36" s="118" t="s">
        <v>424</v>
      </c>
      <c r="G36" s="119" t="s">
        <v>424</v>
      </c>
      <c r="H36" s="119" t="s">
        <v>424</v>
      </c>
      <c r="I36" s="144" t="s">
        <v>424</v>
      </c>
      <c r="J36" s="144"/>
      <c r="K36" s="144" t="s">
        <v>16</v>
      </c>
      <c r="L36" s="144"/>
      <c r="M36" s="144"/>
      <c r="N36" s="144" t="s">
        <v>9</v>
      </c>
      <c r="O36" s="144">
        <v>2</v>
      </c>
      <c r="P36" s="144" t="s">
        <v>16</v>
      </c>
      <c r="Q36" s="144" t="s">
        <v>9</v>
      </c>
      <c r="R36" s="144">
        <v>2</v>
      </c>
      <c r="S36" s="144"/>
      <c r="T36" s="146"/>
    </row>
    <row r="37" spans="1:20" ht="16">
      <c r="A37" s="141" t="s">
        <v>634</v>
      </c>
      <c r="B37" s="141" t="s">
        <v>19</v>
      </c>
      <c r="C37" s="142"/>
      <c r="D37" s="118">
        <v>1</v>
      </c>
      <c r="E37" s="118" t="s">
        <v>424</v>
      </c>
      <c r="F37" s="118" t="s">
        <v>424</v>
      </c>
      <c r="G37" s="119" t="s">
        <v>424</v>
      </c>
      <c r="H37" s="119" t="s">
        <v>424</v>
      </c>
      <c r="I37" s="144" t="s">
        <v>424</v>
      </c>
      <c r="J37" s="144"/>
      <c r="K37" s="144" t="s">
        <v>16</v>
      </c>
      <c r="L37" s="144"/>
      <c r="M37" s="144"/>
      <c r="N37" s="144" t="s">
        <v>9</v>
      </c>
      <c r="O37" s="144">
        <v>2</v>
      </c>
      <c r="P37" s="144" t="s">
        <v>16</v>
      </c>
      <c r="Q37" s="144" t="s">
        <v>9</v>
      </c>
      <c r="R37" s="144">
        <v>2</v>
      </c>
      <c r="S37" s="144"/>
      <c r="T37" s="146"/>
    </row>
    <row r="38" spans="1:20" ht="16">
      <c r="A38" s="141" t="s">
        <v>636</v>
      </c>
      <c r="B38" s="141" t="s">
        <v>19</v>
      </c>
      <c r="C38" s="142"/>
      <c r="D38" s="118">
        <v>1</v>
      </c>
      <c r="E38" s="118" t="s">
        <v>424</v>
      </c>
      <c r="F38" s="118" t="s">
        <v>424</v>
      </c>
      <c r="G38" s="119" t="s">
        <v>424</v>
      </c>
      <c r="H38" s="119" t="s">
        <v>424</v>
      </c>
      <c r="I38" s="144" t="s">
        <v>424</v>
      </c>
      <c r="J38" s="144"/>
      <c r="K38" s="144" t="s">
        <v>16</v>
      </c>
      <c r="L38" s="144"/>
      <c r="M38" s="144"/>
      <c r="N38" s="144" t="s">
        <v>9</v>
      </c>
      <c r="O38" s="144">
        <v>2</v>
      </c>
      <c r="P38" s="144" t="s">
        <v>16</v>
      </c>
      <c r="Q38" s="144" t="s">
        <v>9</v>
      </c>
      <c r="R38" s="144">
        <v>2</v>
      </c>
      <c r="S38" s="144"/>
      <c r="T38" s="146"/>
    </row>
    <row r="39" spans="1:20" ht="16">
      <c r="A39" s="141" t="s">
        <v>577</v>
      </c>
      <c r="B39" s="141" t="s">
        <v>11</v>
      </c>
      <c r="C39" s="142"/>
      <c r="D39" s="118">
        <v>6</v>
      </c>
      <c r="E39" s="118" t="s">
        <v>424</v>
      </c>
      <c r="F39" s="118" t="s">
        <v>424</v>
      </c>
      <c r="G39" s="119" t="s">
        <v>424</v>
      </c>
      <c r="H39" s="119" t="s">
        <v>424</v>
      </c>
      <c r="I39" s="144" t="s">
        <v>424</v>
      </c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6"/>
    </row>
    <row r="40" spans="1:20">
      <c r="A40" s="141" t="s">
        <v>226</v>
      </c>
      <c r="B40" s="141" t="s">
        <v>29</v>
      </c>
      <c r="C40" s="142"/>
      <c r="D40" s="143"/>
      <c r="E40" s="143"/>
      <c r="F40" s="143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6"/>
    </row>
    <row r="41" spans="1:20">
      <c r="A41" s="141" t="s">
        <v>641</v>
      </c>
      <c r="B41" s="141" t="s">
        <v>11</v>
      </c>
      <c r="C41" s="142"/>
      <c r="D41" s="143"/>
      <c r="E41" s="143"/>
      <c r="F41" s="143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6"/>
    </row>
    <row r="42" spans="1:20">
      <c r="A42" s="141" t="s">
        <v>643</v>
      </c>
      <c r="B42" s="141" t="s">
        <v>19</v>
      </c>
      <c r="C42" s="142"/>
      <c r="D42" s="143"/>
      <c r="E42" s="143"/>
      <c r="F42" s="143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6"/>
    </row>
    <row r="43" spans="1:20">
      <c r="A43" s="141" t="s">
        <v>644</v>
      </c>
      <c r="B43" s="141" t="s">
        <v>19</v>
      </c>
      <c r="C43" s="142"/>
      <c r="D43" s="143"/>
      <c r="E43" s="143"/>
      <c r="F43" s="143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6"/>
    </row>
    <row r="44" spans="1:20">
      <c r="A44" s="141" t="s">
        <v>645</v>
      </c>
      <c r="B44" s="141" t="s">
        <v>11</v>
      </c>
      <c r="C44" s="142"/>
      <c r="D44" s="143"/>
      <c r="E44" s="143"/>
      <c r="F44" s="143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6"/>
    </row>
    <row r="45" spans="1:20">
      <c r="A45" s="141" t="s">
        <v>647</v>
      </c>
      <c r="B45" s="141" t="s">
        <v>19</v>
      </c>
      <c r="C45" s="142">
        <v>0</v>
      </c>
      <c r="D45" s="143"/>
      <c r="E45" s="143"/>
      <c r="F45" s="143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6"/>
    </row>
    <row r="46" spans="1:20">
      <c r="A46" s="141" t="s">
        <v>648</v>
      </c>
      <c r="B46" s="141" t="s">
        <v>19</v>
      </c>
      <c r="C46" s="142">
        <v>0</v>
      </c>
      <c r="D46" s="143"/>
      <c r="E46" s="143"/>
      <c r="F46" s="143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6"/>
    </row>
    <row r="47" spans="1:20">
      <c r="A47" s="141" t="s">
        <v>649</v>
      </c>
      <c r="B47" s="141" t="s">
        <v>11</v>
      </c>
      <c r="C47" s="142">
        <v>0</v>
      </c>
      <c r="D47" s="143"/>
      <c r="E47" s="143"/>
      <c r="F47" s="143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6"/>
    </row>
    <row r="48" spans="1:20">
      <c r="A48" s="141" t="s">
        <v>651</v>
      </c>
      <c r="B48" s="141" t="s">
        <v>19</v>
      </c>
      <c r="C48" s="142">
        <v>0</v>
      </c>
      <c r="D48" s="143"/>
      <c r="E48" s="143"/>
      <c r="F48" s="143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6"/>
    </row>
    <row r="49" spans="1:20">
      <c r="A49" s="141" t="s">
        <v>652</v>
      </c>
      <c r="B49" s="141" t="s">
        <v>19</v>
      </c>
      <c r="C49" s="142">
        <v>0</v>
      </c>
      <c r="D49" s="143"/>
      <c r="E49" s="143"/>
      <c r="F49" s="143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6"/>
    </row>
    <row r="50" spans="1:20">
      <c r="A50" s="141" t="s">
        <v>653</v>
      </c>
      <c r="B50" s="141" t="s">
        <v>11</v>
      </c>
      <c r="C50" s="142">
        <v>0</v>
      </c>
      <c r="D50" s="143"/>
      <c r="E50" s="143"/>
      <c r="F50" s="143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6"/>
    </row>
    <row r="51" spans="1:20">
      <c r="A51" s="141" t="s">
        <v>655</v>
      </c>
      <c r="B51" s="141" t="s">
        <v>26</v>
      </c>
      <c r="C51" s="142">
        <v>0</v>
      </c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6"/>
    </row>
    <row r="52" spans="1:20">
      <c r="A52" s="141" t="s">
        <v>226</v>
      </c>
      <c r="B52" s="141" t="s">
        <v>29</v>
      </c>
      <c r="C52" s="142">
        <v>0</v>
      </c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6"/>
    </row>
    <row r="53" spans="1:20">
      <c r="A53" s="141" t="s">
        <v>656</v>
      </c>
      <c r="B53" s="141" t="s">
        <v>19</v>
      </c>
      <c r="C53" s="142">
        <v>0</v>
      </c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6"/>
    </row>
    <row r="54" spans="1:20">
      <c r="A54" s="141" t="s">
        <v>658</v>
      </c>
      <c r="B54" s="141" t="s">
        <v>19</v>
      </c>
      <c r="C54" s="142">
        <v>0</v>
      </c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6"/>
    </row>
    <row r="55" spans="1:20">
      <c r="A55" s="141" t="s">
        <v>660</v>
      </c>
      <c r="B55" s="141" t="s">
        <v>19</v>
      </c>
      <c r="C55" s="142">
        <v>0</v>
      </c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6"/>
    </row>
    <row r="56" spans="1:20">
      <c r="A56" s="141" t="s">
        <v>662</v>
      </c>
      <c r="B56" s="141" t="s">
        <v>19</v>
      </c>
      <c r="C56" s="142">
        <v>0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6"/>
    </row>
    <row r="57" spans="1:20">
      <c r="A57" s="141" t="s">
        <v>664</v>
      </c>
      <c r="B57" s="141" t="s">
        <v>26</v>
      </c>
      <c r="C57" s="142">
        <v>0</v>
      </c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6"/>
    </row>
    <row r="58" spans="1:20">
      <c r="A58" s="141" t="s">
        <v>226</v>
      </c>
      <c r="B58" s="141" t="s">
        <v>29</v>
      </c>
      <c r="C58" s="142">
        <v>0</v>
      </c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6"/>
    </row>
    <row r="59" spans="1:20">
      <c r="A59" s="141" t="s">
        <v>665</v>
      </c>
      <c r="B59" s="141" t="s">
        <v>19</v>
      </c>
      <c r="C59" s="142">
        <v>0</v>
      </c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6"/>
    </row>
    <row r="60" spans="1:20">
      <c r="A60" s="141" t="s">
        <v>667</v>
      </c>
      <c r="B60" s="141" t="s">
        <v>19</v>
      </c>
      <c r="C60" s="142">
        <v>0</v>
      </c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6"/>
    </row>
    <row r="61" spans="1:20">
      <c r="A61" s="141" t="s">
        <v>669</v>
      </c>
      <c r="B61" s="141" t="s">
        <v>19</v>
      </c>
      <c r="C61" s="142">
        <v>0</v>
      </c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6"/>
    </row>
    <row r="62" spans="1:20">
      <c r="A62" s="141" t="s">
        <v>671</v>
      </c>
      <c r="B62" s="141" t="s">
        <v>19</v>
      </c>
      <c r="C62" s="142">
        <v>0</v>
      </c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6"/>
    </row>
    <row r="63" spans="1:20">
      <c r="A63" s="141">
        <v>0</v>
      </c>
      <c r="B63" s="141">
        <v>0</v>
      </c>
      <c r="C63" s="142">
        <v>0</v>
      </c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6"/>
    </row>
    <row r="64" spans="1:20">
      <c r="A64" s="141">
        <v>0</v>
      </c>
      <c r="B64" s="141">
        <v>0</v>
      </c>
      <c r="C64" s="142">
        <v>0</v>
      </c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6"/>
    </row>
    <row r="65" spans="1:20">
      <c r="A65" s="141">
        <v>0</v>
      </c>
      <c r="B65" s="141">
        <v>0</v>
      </c>
      <c r="C65" s="142">
        <v>0</v>
      </c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6"/>
    </row>
    <row r="66" spans="1:20">
      <c r="A66" s="141">
        <v>0</v>
      </c>
      <c r="B66" s="141">
        <v>0</v>
      </c>
      <c r="C66" s="142">
        <v>0</v>
      </c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6"/>
    </row>
    <row r="67" spans="1:20">
      <c r="A67" s="141">
        <v>0</v>
      </c>
      <c r="B67" s="141">
        <v>0</v>
      </c>
      <c r="C67" s="142">
        <v>0</v>
      </c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6"/>
    </row>
    <row r="68" spans="1:20">
      <c r="A68" s="141">
        <v>0</v>
      </c>
      <c r="B68" s="141">
        <v>0</v>
      </c>
      <c r="C68" s="142">
        <v>0</v>
      </c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6"/>
    </row>
    <row r="69" spans="1:20">
      <c r="A69" s="141">
        <v>0</v>
      </c>
      <c r="B69" s="141">
        <v>0</v>
      </c>
      <c r="C69" s="142">
        <v>0</v>
      </c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6"/>
    </row>
    <row r="70" spans="1:20">
      <c r="A70" s="141">
        <v>0</v>
      </c>
      <c r="B70" s="141">
        <v>0</v>
      </c>
      <c r="C70" s="142">
        <v>0</v>
      </c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6"/>
    </row>
    <row r="71" spans="1:20">
      <c r="A71" s="141">
        <v>0</v>
      </c>
      <c r="B71" s="141">
        <v>0</v>
      </c>
      <c r="C71" s="142">
        <v>0</v>
      </c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6"/>
    </row>
    <row r="72" spans="1:20">
      <c r="A72" s="141">
        <v>0</v>
      </c>
      <c r="B72" s="141">
        <v>0</v>
      </c>
      <c r="C72" s="142">
        <v>0</v>
      </c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6"/>
    </row>
    <row r="73" spans="1:20">
      <c r="A73" s="141">
        <v>0</v>
      </c>
      <c r="B73" s="141">
        <v>0</v>
      </c>
      <c r="C73" s="142">
        <v>0</v>
      </c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6"/>
    </row>
    <row r="74" spans="1:20">
      <c r="A74" s="141">
        <v>0</v>
      </c>
      <c r="B74" s="141">
        <v>0</v>
      </c>
      <c r="C74" s="142">
        <v>0</v>
      </c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6"/>
    </row>
    <row r="75" spans="1:20">
      <c r="A75" s="141">
        <v>0</v>
      </c>
      <c r="B75" s="141">
        <v>0</v>
      </c>
      <c r="C75" s="142">
        <v>0</v>
      </c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6"/>
    </row>
    <row r="76" spans="1:20">
      <c r="A76" s="141">
        <v>0</v>
      </c>
      <c r="B76" s="141">
        <v>0</v>
      </c>
      <c r="C76" s="142">
        <v>0</v>
      </c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6"/>
    </row>
    <row r="77" spans="1:20">
      <c r="A77" s="141">
        <v>0</v>
      </c>
      <c r="B77" s="141">
        <v>0</v>
      </c>
      <c r="C77" s="142">
        <v>0</v>
      </c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6"/>
    </row>
    <row r="78" spans="1:20">
      <c r="A78" s="141">
        <v>0</v>
      </c>
      <c r="B78" s="141">
        <v>0</v>
      </c>
      <c r="C78" s="142">
        <v>0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6"/>
    </row>
    <row r="79" spans="1:20">
      <c r="A79" s="141">
        <v>0</v>
      </c>
      <c r="B79" s="141">
        <v>0</v>
      </c>
      <c r="C79" s="142">
        <v>0</v>
      </c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6"/>
    </row>
    <row r="80" spans="1:20">
      <c r="A80" s="141">
        <v>0</v>
      </c>
      <c r="B80" s="141">
        <v>0</v>
      </c>
      <c r="C80" s="142">
        <v>0</v>
      </c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6"/>
    </row>
    <row r="81" spans="1:20">
      <c r="A81" s="141">
        <v>0</v>
      </c>
      <c r="B81" s="141">
        <v>0</v>
      </c>
      <c r="C81" s="142">
        <v>0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6"/>
    </row>
    <row r="82" spans="1:20">
      <c r="A82" s="141">
        <v>0</v>
      </c>
      <c r="B82" s="141">
        <v>0</v>
      </c>
      <c r="C82" s="142">
        <v>0</v>
      </c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6"/>
    </row>
    <row r="83" spans="1:20">
      <c r="A83" s="141">
        <v>0</v>
      </c>
      <c r="B83" s="141">
        <v>0</v>
      </c>
      <c r="C83" s="142">
        <v>0</v>
      </c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6"/>
    </row>
    <row r="84" spans="1:20">
      <c r="A84" s="141">
        <v>0</v>
      </c>
      <c r="B84" s="141">
        <v>0</v>
      </c>
      <c r="C84" s="142">
        <v>0</v>
      </c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6"/>
    </row>
    <row r="85" spans="1:20">
      <c r="A85" s="141">
        <v>0</v>
      </c>
      <c r="B85" s="141">
        <v>0</v>
      </c>
      <c r="C85" s="142">
        <v>0</v>
      </c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6"/>
    </row>
    <row r="86" spans="1:20">
      <c r="A86" s="141">
        <v>0</v>
      </c>
      <c r="B86" s="141">
        <v>0</v>
      </c>
      <c r="C86" s="142">
        <v>0</v>
      </c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6"/>
    </row>
    <row r="87" spans="1:20">
      <c r="A87" s="141">
        <v>0</v>
      </c>
      <c r="B87" s="141">
        <v>0</v>
      </c>
      <c r="C87" s="142">
        <v>0</v>
      </c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6"/>
    </row>
    <row r="88" spans="1:20">
      <c r="A88" s="141">
        <v>0</v>
      </c>
      <c r="B88" s="141">
        <v>0</v>
      </c>
      <c r="C88" s="142">
        <v>0</v>
      </c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6"/>
    </row>
    <row r="89" spans="1:20">
      <c r="A89" s="141">
        <v>0</v>
      </c>
      <c r="B89" s="141">
        <v>0</v>
      </c>
      <c r="C89" s="142">
        <v>0</v>
      </c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6"/>
    </row>
    <row r="90" spans="1:20">
      <c r="A90" s="141">
        <v>0</v>
      </c>
      <c r="B90" s="141">
        <v>0</v>
      </c>
      <c r="C90" s="142">
        <v>0</v>
      </c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6"/>
    </row>
    <row r="91" spans="1:20">
      <c r="A91" s="141">
        <v>0</v>
      </c>
      <c r="B91" s="141">
        <v>0</v>
      </c>
      <c r="C91" s="142">
        <v>0</v>
      </c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6"/>
    </row>
    <row r="92" spans="1:20">
      <c r="A92" s="141">
        <v>0</v>
      </c>
      <c r="B92" s="141">
        <v>0</v>
      </c>
      <c r="C92" s="142">
        <v>0</v>
      </c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6"/>
    </row>
    <row r="93" spans="1:20">
      <c r="A93" s="141">
        <v>0</v>
      </c>
      <c r="B93" s="141">
        <v>0</v>
      </c>
      <c r="C93" s="142">
        <v>0</v>
      </c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6"/>
    </row>
    <row r="94" spans="1:20">
      <c r="A94" s="141">
        <v>0</v>
      </c>
      <c r="B94" s="141">
        <v>0</v>
      </c>
      <c r="C94" s="142">
        <v>0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6"/>
    </row>
    <row r="95" spans="1:20">
      <c r="A95" s="141">
        <v>0</v>
      </c>
      <c r="B95" s="141">
        <v>0</v>
      </c>
      <c r="C95" s="142">
        <v>0</v>
      </c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6"/>
    </row>
    <row r="96" spans="1:20">
      <c r="A96" s="141">
        <v>0</v>
      </c>
      <c r="B96" s="141">
        <v>0</v>
      </c>
      <c r="C96" s="142">
        <v>0</v>
      </c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6"/>
    </row>
    <row r="97" spans="1:20">
      <c r="A97" s="141">
        <v>0</v>
      </c>
      <c r="B97" s="141">
        <v>0</v>
      </c>
      <c r="C97" s="142">
        <v>0</v>
      </c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6"/>
    </row>
    <row r="98" spans="1:20">
      <c r="A98" s="141">
        <v>0</v>
      </c>
      <c r="B98" s="141">
        <v>0</v>
      </c>
      <c r="C98" s="142">
        <v>0</v>
      </c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6"/>
    </row>
    <row r="99" spans="1:20">
      <c r="A99" s="141">
        <v>0</v>
      </c>
      <c r="B99" s="141">
        <v>0</v>
      </c>
      <c r="C99" s="142">
        <v>0</v>
      </c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6"/>
    </row>
    <row r="100" spans="1:20">
      <c r="A100" s="141">
        <v>0</v>
      </c>
      <c r="B100" s="141">
        <v>0</v>
      </c>
      <c r="C100" s="142">
        <v>0</v>
      </c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6"/>
    </row>
    <row r="101" spans="1:20">
      <c r="A101" s="141">
        <v>0</v>
      </c>
      <c r="B101" s="141">
        <v>0</v>
      </c>
      <c r="C101" s="142">
        <v>0</v>
      </c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6"/>
    </row>
    <row r="102" spans="1:20">
      <c r="A102" s="141">
        <v>0</v>
      </c>
      <c r="B102" s="141">
        <v>0</v>
      </c>
      <c r="C102" s="142">
        <v>0</v>
      </c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6"/>
    </row>
    <row r="103" spans="1:20">
      <c r="A103" s="141">
        <v>0</v>
      </c>
      <c r="B103" s="141">
        <v>0</v>
      </c>
      <c r="C103" s="142">
        <v>0</v>
      </c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6"/>
    </row>
    <row r="104" spans="1:20">
      <c r="A104" s="141">
        <v>0</v>
      </c>
      <c r="B104" s="141">
        <v>0</v>
      </c>
      <c r="C104" s="142">
        <v>0</v>
      </c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6"/>
    </row>
    <row r="105" spans="1:20">
      <c r="A105" s="141">
        <v>0</v>
      </c>
      <c r="B105" s="141">
        <v>0</v>
      </c>
      <c r="C105" s="142">
        <v>0</v>
      </c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6"/>
    </row>
    <row r="106" spans="1:20">
      <c r="A106" s="141">
        <v>0</v>
      </c>
      <c r="B106" s="141">
        <v>0</v>
      </c>
      <c r="C106" s="142">
        <v>0</v>
      </c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6"/>
    </row>
    <row r="107" spans="1:20">
      <c r="A107" s="141">
        <v>0</v>
      </c>
      <c r="B107" s="141">
        <v>0</v>
      </c>
      <c r="C107" s="142">
        <v>0</v>
      </c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6"/>
    </row>
    <row r="108" spans="1:20">
      <c r="A108" s="141">
        <v>0</v>
      </c>
      <c r="B108" s="141">
        <v>0</v>
      </c>
      <c r="C108" s="142">
        <v>0</v>
      </c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6"/>
    </row>
    <row r="109" spans="1:20">
      <c r="A109" s="141">
        <v>0</v>
      </c>
      <c r="B109" s="141">
        <v>0</v>
      </c>
      <c r="C109" s="142">
        <v>0</v>
      </c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6"/>
    </row>
    <row r="110" spans="1:20">
      <c r="A110" s="141">
        <v>0</v>
      </c>
      <c r="B110" s="141">
        <v>0</v>
      </c>
      <c r="C110" s="142">
        <v>0</v>
      </c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6"/>
    </row>
    <row r="111" spans="1:20">
      <c r="A111" s="141">
        <v>0</v>
      </c>
      <c r="B111" s="141">
        <v>0</v>
      </c>
      <c r="C111" s="142">
        <v>0</v>
      </c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6"/>
    </row>
    <row r="112" spans="1:20">
      <c r="A112" s="141">
        <v>0</v>
      </c>
      <c r="B112" s="141">
        <v>0</v>
      </c>
      <c r="C112" s="142">
        <v>0</v>
      </c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6"/>
    </row>
    <row r="113" spans="1:20">
      <c r="A113" s="141">
        <v>0</v>
      </c>
      <c r="B113" s="141">
        <v>0</v>
      </c>
      <c r="C113" s="142">
        <v>0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6"/>
    </row>
    <row r="114" spans="1:20">
      <c r="A114" s="141">
        <v>0</v>
      </c>
      <c r="B114" s="141">
        <v>0</v>
      </c>
      <c r="C114" s="142">
        <v>0</v>
      </c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6"/>
    </row>
    <row r="115" spans="1:20">
      <c r="A115" s="141">
        <v>0</v>
      </c>
      <c r="B115" s="141">
        <v>0</v>
      </c>
      <c r="C115" s="142">
        <v>0</v>
      </c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6"/>
    </row>
    <row r="116" spans="1:20">
      <c r="A116" s="141">
        <v>0</v>
      </c>
      <c r="B116" s="141">
        <v>0</v>
      </c>
      <c r="C116" s="142">
        <v>0</v>
      </c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6"/>
    </row>
    <row r="117" spans="1:20">
      <c r="A117" s="141">
        <v>0</v>
      </c>
      <c r="B117" s="141">
        <v>0</v>
      </c>
      <c r="C117" s="142">
        <v>0</v>
      </c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6"/>
    </row>
    <row r="118" spans="1:20">
      <c r="A118" s="141">
        <v>0</v>
      </c>
      <c r="B118" s="141">
        <v>0</v>
      </c>
      <c r="C118" s="142">
        <v>0</v>
      </c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6"/>
    </row>
    <row r="119" spans="1:20">
      <c r="A119" s="141">
        <v>0</v>
      </c>
      <c r="B119" s="141">
        <v>0</v>
      </c>
      <c r="C119" s="142">
        <v>0</v>
      </c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6"/>
    </row>
    <row r="120" spans="1:20">
      <c r="A120" s="141">
        <v>0</v>
      </c>
      <c r="B120" s="141">
        <v>0</v>
      </c>
      <c r="C120" s="142">
        <v>0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6"/>
    </row>
    <row r="121" spans="1:20">
      <c r="A121" s="141">
        <v>0</v>
      </c>
      <c r="B121" s="141">
        <v>0</v>
      </c>
      <c r="C121" s="142">
        <v>0</v>
      </c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6"/>
    </row>
    <row r="122" spans="1:20">
      <c r="A122" s="141">
        <v>0</v>
      </c>
      <c r="B122" s="141">
        <v>0</v>
      </c>
      <c r="C122" s="142">
        <v>0</v>
      </c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6"/>
    </row>
    <row r="123" spans="1:20">
      <c r="A123" s="141">
        <v>0</v>
      </c>
      <c r="B123" s="141">
        <v>0</v>
      </c>
      <c r="C123" s="142">
        <v>0</v>
      </c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6"/>
    </row>
    <row r="124" spans="1:20">
      <c r="A124" s="141">
        <v>0</v>
      </c>
      <c r="B124" s="141">
        <v>0</v>
      </c>
      <c r="C124" s="142">
        <v>0</v>
      </c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6"/>
    </row>
    <row r="125" spans="1:20">
      <c r="A125" s="141">
        <v>0</v>
      </c>
      <c r="B125" s="141">
        <v>0</v>
      </c>
      <c r="C125" s="142">
        <v>0</v>
      </c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6"/>
    </row>
    <row r="126" spans="1:20">
      <c r="A126" s="141">
        <v>0</v>
      </c>
      <c r="B126" s="141">
        <v>0</v>
      </c>
      <c r="C126" s="142">
        <v>0</v>
      </c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6"/>
    </row>
    <row r="127" spans="1:20">
      <c r="A127" s="141">
        <v>0</v>
      </c>
      <c r="B127" s="141">
        <v>0</v>
      </c>
      <c r="C127" s="142">
        <v>0</v>
      </c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6"/>
    </row>
    <row r="128" spans="1:20">
      <c r="A128" s="141">
        <v>0</v>
      </c>
      <c r="B128" s="141">
        <v>0</v>
      </c>
      <c r="C128" s="142">
        <v>0</v>
      </c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6"/>
    </row>
    <row r="129" spans="1:20">
      <c r="A129" s="141">
        <v>0</v>
      </c>
      <c r="B129" s="141">
        <v>0</v>
      </c>
      <c r="C129" s="142">
        <v>0</v>
      </c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6"/>
    </row>
    <row r="130" spans="1:20">
      <c r="A130" s="141">
        <v>0</v>
      </c>
      <c r="B130" s="141">
        <v>0</v>
      </c>
      <c r="C130" s="142">
        <v>0</v>
      </c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6"/>
    </row>
    <row r="131" spans="1:20">
      <c r="A131" s="141">
        <v>0</v>
      </c>
      <c r="B131" s="141">
        <v>0</v>
      </c>
      <c r="C131" s="142">
        <v>0</v>
      </c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6"/>
    </row>
    <row r="132" spans="1:20">
      <c r="A132" s="141">
        <v>0</v>
      </c>
      <c r="B132" s="141">
        <v>0</v>
      </c>
      <c r="C132" s="142">
        <v>0</v>
      </c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6"/>
    </row>
    <row r="133" spans="1:20">
      <c r="A133" s="141">
        <v>0</v>
      </c>
      <c r="B133" s="141">
        <v>0</v>
      </c>
      <c r="C133" s="142">
        <v>0</v>
      </c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6"/>
    </row>
    <row r="134" spans="1:20">
      <c r="A134" s="141">
        <v>0</v>
      </c>
      <c r="B134" s="141">
        <v>0</v>
      </c>
      <c r="C134" s="142">
        <v>0</v>
      </c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6"/>
    </row>
    <row r="135" spans="1:20">
      <c r="A135" s="141">
        <v>0</v>
      </c>
      <c r="B135" s="141">
        <v>0</v>
      </c>
      <c r="C135" s="142">
        <v>0</v>
      </c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6"/>
    </row>
    <row r="136" spans="1:20">
      <c r="A136" s="141">
        <v>0</v>
      </c>
      <c r="B136" s="141">
        <v>0</v>
      </c>
      <c r="C136" s="142">
        <v>0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6"/>
    </row>
    <row r="137" spans="1:20">
      <c r="A137" s="141">
        <v>0</v>
      </c>
      <c r="B137" s="141">
        <v>0</v>
      </c>
      <c r="C137" s="142">
        <v>0</v>
      </c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6"/>
    </row>
    <row r="138" spans="1:20">
      <c r="A138" s="141">
        <v>0</v>
      </c>
      <c r="B138" s="141">
        <v>0</v>
      </c>
      <c r="C138" s="142">
        <v>0</v>
      </c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6"/>
    </row>
    <row r="139" spans="1:20">
      <c r="A139" s="141">
        <v>0</v>
      </c>
      <c r="B139" s="141">
        <v>0</v>
      </c>
      <c r="C139" s="142">
        <v>0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6"/>
    </row>
    <row r="140" spans="1:20">
      <c r="A140" s="141">
        <v>0</v>
      </c>
      <c r="B140" s="141">
        <v>0</v>
      </c>
      <c r="C140" s="142">
        <v>0</v>
      </c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6"/>
    </row>
    <row r="141" spans="1:20">
      <c r="A141" s="141">
        <v>0</v>
      </c>
      <c r="B141" s="141">
        <v>0</v>
      </c>
      <c r="C141" s="142">
        <v>0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6"/>
    </row>
    <row r="142" spans="1:20">
      <c r="A142" s="141">
        <v>0</v>
      </c>
      <c r="B142" s="141">
        <v>0</v>
      </c>
      <c r="C142" s="142">
        <v>0</v>
      </c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6"/>
    </row>
    <row r="143" spans="1:20">
      <c r="A143" s="141">
        <v>0</v>
      </c>
      <c r="B143" s="141">
        <v>0</v>
      </c>
      <c r="C143" s="142">
        <v>0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6"/>
    </row>
    <row r="144" spans="1:20">
      <c r="A144" s="141">
        <v>0</v>
      </c>
      <c r="B144" s="141">
        <v>0</v>
      </c>
      <c r="C144" s="142">
        <v>0</v>
      </c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6"/>
    </row>
    <row r="145" spans="1:20">
      <c r="A145" s="141">
        <v>0</v>
      </c>
      <c r="B145" s="141">
        <v>0</v>
      </c>
      <c r="C145" s="142">
        <v>0</v>
      </c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6"/>
    </row>
    <row r="146" spans="1:20">
      <c r="A146" s="141">
        <v>0</v>
      </c>
      <c r="B146" s="141">
        <v>0</v>
      </c>
      <c r="C146" s="142">
        <v>0</v>
      </c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6"/>
    </row>
    <row r="147" spans="1:20">
      <c r="A147" s="141">
        <v>0</v>
      </c>
      <c r="B147" s="141">
        <v>0</v>
      </c>
      <c r="C147" s="142">
        <v>0</v>
      </c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6"/>
    </row>
    <row r="148" spans="1:20">
      <c r="A148" s="141">
        <v>0</v>
      </c>
      <c r="B148" s="141">
        <v>0</v>
      </c>
      <c r="C148" s="142">
        <v>0</v>
      </c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6"/>
    </row>
    <row r="149" spans="1:20">
      <c r="A149" s="141">
        <v>0</v>
      </c>
      <c r="B149" s="141">
        <v>0</v>
      </c>
      <c r="C149" s="142">
        <v>0</v>
      </c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6"/>
    </row>
    <row r="150" spans="1:20">
      <c r="A150" s="141">
        <v>0</v>
      </c>
      <c r="B150" s="141">
        <v>0</v>
      </c>
      <c r="C150" s="142">
        <v>0</v>
      </c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6"/>
    </row>
    <row r="151" spans="1:20">
      <c r="A151" s="141">
        <v>0</v>
      </c>
      <c r="B151" s="141">
        <v>0</v>
      </c>
      <c r="C151" s="142">
        <v>0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6"/>
    </row>
    <row r="152" spans="1:20">
      <c r="A152" s="141">
        <v>0</v>
      </c>
      <c r="B152" s="141">
        <v>0</v>
      </c>
      <c r="C152" s="142">
        <v>0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6"/>
    </row>
    <row r="153" spans="1:20">
      <c r="A153" s="141">
        <v>0</v>
      </c>
      <c r="B153" s="141">
        <v>0</v>
      </c>
      <c r="C153" s="142">
        <v>0</v>
      </c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6"/>
    </row>
    <row r="154" spans="1:20">
      <c r="A154" s="141">
        <v>0</v>
      </c>
      <c r="B154" s="141">
        <v>0</v>
      </c>
      <c r="C154" s="142">
        <v>0</v>
      </c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6"/>
    </row>
    <row r="155" spans="1:20">
      <c r="A155" s="141">
        <v>0</v>
      </c>
      <c r="B155" s="141">
        <v>0</v>
      </c>
      <c r="C155" s="142">
        <v>0</v>
      </c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6"/>
    </row>
    <row r="156" spans="1:20">
      <c r="A156" s="141">
        <v>0</v>
      </c>
      <c r="B156" s="141">
        <v>0</v>
      </c>
      <c r="C156" s="142">
        <v>0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6"/>
    </row>
    <row r="157" spans="1:20">
      <c r="A157" s="141">
        <v>0</v>
      </c>
      <c r="B157" s="141">
        <v>0</v>
      </c>
      <c r="C157" s="142">
        <v>0</v>
      </c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6"/>
    </row>
    <row r="158" spans="1:20">
      <c r="A158" s="141">
        <v>0</v>
      </c>
      <c r="B158" s="141">
        <v>0</v>
      </c>
      <c r="C158" s="142">
        <v>0</v>
      </c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6"/>
    </row>
    <row r="159" spans="1:20">
      <c r="A159" s="141">
        <v>0</v>
      </c>
      <c r="B159" s="141">
        <v>0</v>
      </c>
      <c r="C159" s="142">
        <v>0</v>
      </c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6"/>
    </row>
    <row r="160" spans="1:20">
      <c r="A160" s="141">
        <v>0</v>
      </c>
      <c r="B160" s="141">
        <v>0</v>
      </c>
      <c r="C160" s="142">
        <v>0</v>
      </c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6"/>
    </row>
    <row r="161" spans="1:20">
      <c r="A161" s="141">
        <v>0</v>
      </c>
      <c r="B161" s="141">
        <v>0</v>
      </c>
      <c r="C161" s="142">
        <v>0</v>
      </c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6"/>
    </row>
    <row r="162" spans="1:20">
      <c r="A162" s="141">
        <v>0</v>
      </c>
      <c r="B162" s="141">
        <v>0</v>
      </c>
      <c r="C162" s="142">
        <v>0</v>
      </c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6"/>
    </row>
    <row r="163" spans="1:20">
      <c r="A163" s="141">
        <v>0</v>
      </c>
      <c r="B163" s="141">
        <v>0</v>
      </c>
      <c r="C163" s="142">
        <v>0</v>
      </c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6"/>
    </row>
    <row r="164" spans="1:20">
      <c r="A164" s="141">
        <v>0</v>
      </c>
      <c r="B164" s="141">
        <v>0</v>
      </c>
      <c r="C164" s="142">
        <v>0</v>
      </c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6"/>
    </row>
    <row r="165" spans="1:20">
      <c r="A165" s="141">
        <v>0</v>
      </c>
      <c r="B165" s="141">
        <v>0</v>
      </c>
      <c r="C165" s="142">
        <v>0</v>
      </c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6"/>
    </row>
    <row r="166" spans="1:20">
      <c r="A166" s="141">
        <v>0</v>
      </c>
      <c r="B166" s="141">
        <v>0</v>
      </c>
      <c r="C166" s="142">
        <v>0</v>
      </c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6"/>
    </row>
    <row r="167" spans="1:20">
      <c r="A167" s="141">
        <v>0</v>
      </c>
      <c r="B167" s="141">
        <v>0</v>
      </c>
      <c r="C167" s="142">
        <v>0</v>
      </c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6"/>
    </row>
    <row r="168" spans="1:20">
      <c r="A168" s="141">
        <v>0</v>
      </c>
      <c r="B168" s="141">
        <v>0</v>
      </c>
      <c r="C168" s="142">
        <v>0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6"/>
    </row>
    <row r="169" spans="1:20">
      <c r="A169" s="141">
        <v>0</v>
      </c>
      <c r="B169" s="141">
        <v>0</v>
      </c>
      <c r="C169" s="142">
        <v>0</v>
      </c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6"/>
    </row>
    <row r="170" spans="1:20">
      <c r="A170" s="141">
        <v>0</v>
      </c>
      <c r="B170" s="141">
        <v>0</v>
      </c>
      <c r="C170" s="142">
        <v>0</v>
      </c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6"/>
    </row>
    <row r="171" spans="1:20">
      <c r="A171" s="141">
        <v>0</v>
      </c>
      <c r="B171" s="141">
        <v>0</v>
      </c>
      <c r="C171" s="142">
        <v>0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6"/>
    </row>
    <row r="172" spans="1:20">
      <c r="A172" s="141">
        <v>0</v>
      </c>
      <c r="B172" s="141">
        <v>0</v>
      </c>
      <c r="C172" s="142">
        <v>0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6"/>
    </row>
    <row r="173" spans="1:20">
      <c r="A173" s="141">
        <v>0</v>
      </c>
      <c r="B173" s="141">
        <v>0</v>
      </c>
      <c r="C173" s="142">
        <v>0</v>
      </c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6"/>
    </row>
    <row r="174" spans="1:20">
      <c r="A174" s="141">
        <v>0</v>
      </c>
      <c r="B174" s="141">
        <v>0</v>
      </c>
      <c r="C174" s="142">
        <v>0</v>
      </c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6"/>
    </row>
    <row r="175" spans="1:20">
      <c r="A175" s="141">
        <v>0</v>
      </c>
      <c r="B175" s="141">
        <v>0</v>
      </c>
      <c r="C175" s="142">
        <v>0</v>
      </c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6"/>
    </row>
    <row r="176" spans="1:20">
      <c r="A176" s="141">
        <v>0</v>
      </c>
      <c r="B176" s="141">
        <v>0</v>
      </c>
      <c r="C176" s="142">
        <v>0</v>
      </c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6"/>
    </row>
    <row r="177" spans="1:20">
      <c r="A177" s="141">
        <v>0</v>
      </c>
      <c r="B177" s="141">
        <v>0</v>
      </c>
      <c r="C177" s="142">
        <v>0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6"/>
    </row>
    <row r="178" spans="1:20">
      <c r="A178" s="141">
        <v>0</v>
      </c>
      <c r="B178" s="141">
        <v>0</v>
      </c>
      <c r="C178" s="142">
        <v>0</v>
      </c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6"/>
    </row>
    <row r="179" spans="1:20">
      <c r="A179" s="141">
        <v>0</v>
      </c>
      <c r="B179" s="141">
        <v>0</v>
      </c>
      <c r="C179" s="142">
        <v>0</v>
      </c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6"/>
    </row>
    <row r="180" spans="1:20">
      <c r="A180" s="141">
        <v>0</v>
      </c>
      <c r="B180" s="141">
        <v>0</v>
      </c>
      <c r="C180" s="142">
        <v>0</v>
      </c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6"/>
    </row>
    <row r="181" spans="1:20">
      <c r="A181" s="141">
        <v>0</v>
      </c>
      <c r="B181" s="141">
        <v>0</v>
      </c>
      <c r="C181" s="142">
        <v>0</v>
      </c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6"/>
    </row>
    <row r="182" spans="1:20">
      <c r="A182" s="141">
        <v>0</v>
      </c>
      <c r="B182" s="141">
        <v>0</v>
      </c>
      <c r="C182" s="142">
        <v>0</v>
      </c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6"/>
    </row>
    <row r="183" spans="1:20">
      <c r="A183" s="141">
        <v>0</v>
      </c>
      <c r="B183" s="141">
        <v>0</v>
      </c>
      <c r="C183" s="142">
        <v>0</v>
      </c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6"/>
    </row>
    <row r="184" spans="1:20">
      <c r="A184" s="141">
        <v>0</v>
      </c>
      <c r="B184" s="141">
        <v>0</v>
      </c>
      <c r="C184" s="142">
        <v>0</v>
      </c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6"/>
    </row>
    <row r="185" spans="1:20">
      <c r="A185" s="141">
        <v>0</v>
      </c>
      <c r="B185" s="141">
        <v>0</v>
      </c>
      <c r="C185" s="142">
        <v>0</v>
      </c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6"/>
    </row>
    <row r="186" spans="1:20">
      <c r="A186" s="141">
        <v>0</v>
      </c>
      <c r="B186" s="141">
        <v>0</v>
      </c>
      <c r="C186" s="142">
        <v>0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6"/>
    </row>
    <row r="187" spans="1:20">
      <c r="A187" s="141">
        <v>0</v>
      </c>
      <c r="B187" s="141">
        <v>0</v>
      </c>
      <c r="C187" s="142">
        <v>0</v>
      </c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6"/>
    </row>
    <row r="188" spans="1:20">
      <c r="A188" s="141">
        <v>0</v>
      </c>
      <c r="B188" s="141">
        <v>0</v>
      </c>
      <c r="C188" s="142">
        <v>0</v>
      </c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6"/>
    </row>
    <row r="189" spans="1:20">
      <c r="A189" s="141">
        <v>0</v>
      </c>
      <c r="B189" s="141">
        <v>0</v>
      </c>
      <c r="C189" s="142">
        <v>0</v>
      </c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6"/>
    </row>
    <row r="190" spans="1:20">
      <c r="A190" s="141">
        <v>0</v>
      </c>
      <c r="B190" s="141">
        <v>0</v>
      </c>
      <c r="C190" s="142">
        <v>0</v>
      </c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6"/>
    </row>
    <row r="191" spans="1:20">
      <c r="A191" s="141">
        <v>0</v>
      </c>
      <c r="B191" s="141">
        <v>0</v>
      </c>
      <c r="C191" s="142">
        <v>0</v>
      </c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6"/>
    </row>
    <row r="192" spans="1:20">
      <c r="A192" s="141">
        <v>0</v>
      </c>
      <c r="B192" s="141">
        <v>0</v>
      </c>
      <c r="C192" s="142">
        <v>0</v>
      </c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6"/>
    </row>
    <row r="193" spans="1:20">
      <c r="A193" s="141">
        <v>0</v>
      </c>
      <c r="B193" s="141">
        <v>0</v>
      </c>
      <c r="C193" s="142">
        <v>0</v>
      </c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6"/>
    </row>
    <row r="194" spans="1:20">
      <c r="A194" s="141">
        <v>0</v>
      </c>
      <c r="B194" s="141">
        <v>0</v>
      </c>
      <c r="C194" s="142">
        <v>0</v>
      </c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6"/>
    </row>
    <row r="195" spans="1:20">
      <c r="A195" s="141">
        <v>0</v>
      </c>
      <c r="B195" s="141">
        <v>0</v>
      </c>
      <c r="C195" s="142">
        <v>0</v>
      </c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6"/>
    </row>
    <row r="196" spans="1:20">
      <c r="A196" s="141">
        <v>0</v>
      </c>
      <c r="B196" s="141">
        <v>0</v>
      </c>
      <c r="C196" s="142">
        <v>0</v>
      </c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6"/>
    </row>
    <row r="197" spans="1:20">
      <c r="A197" s="141">
        <v>0</v>
      </c>
      <c r="B197" s="141">
        <v>0</v>
      </c>
      <c r="C197" s="142">
        <v>0</v>
      </c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6"/>
    </row>
    <row r="198" spans="1:20">
      <c r="A198" s="141">
        <v>0</v>
      </c>
      <c r="B198" s="141">
        <v>0</v>
      </c>
      <c r="C198" s="142">
        <v>0</v>
      </c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6"/>
    </row>
    <row r="199" spans="1:20">
      <c r="A199" s="141">
        <v>0</v>
      </c>
      <c r="B199" s="141">
        <v>0</v>
      </c>
      <c r="C199" s="142">
        <v>0</v>
      </c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6"/>
    </row>
    <row r="200" spans="1:20">
      <c r="A200" s="141">
        <v>0</v>
      </c>
      <c r="B200" s="141">
        <v>0</v>
      </c>
      <c r="C200" s="142">
        <v>0</v>
      </c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6"/>
    </row>
    <row r="201" spans="1:20">
      <c r="A201" s="141">
        <v>0</v>
      </c>
      <c r="B201" s="141">
        <v>0</v>
      </c>
      <c r="C201" s="142">
        <v>0</v>
      </c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6"/>
    </row>
    <row r="202" spans="1:20">
      <c r="A202" s="141">
        <v>0</v>
      </c>
      <c r="B202" s="141">
        <v>0</v>
      </c>
      <c r="C202" s="142">
        <v>0</v>
      </c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6"/>
    </row>
    <row r="203" spans="1:20">
      <c r="A203" s="141">
        <v>0</v>
      </c>
      <c r="B203" s="141">
        <v>0</v>
      </c>
      <c r="C203" s="142">
        <v>0</v>
      </c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6"/>
    </row>
    <row r="204" spans="1:20">
      <c r="A204" s="141">
        <v>0</v>
      </c>
      <c r="B204" s="141">
        <v>0</v>
      </c>
      <c r="C204" s="142">
        <v>0</v>
      </c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6"/>
    </row>
    <row r="205" spans="1:20">
      <c r="A205" s="141">
        <v>0</v>
      </c>
      <c r="B205" s="141">
        <v>0</v>
      </c>
      <c r="C205" s="142">
        <v>0</v>
      </c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6"/>
    </row>
    <row r="206" spans="1:20">
      <c r="A206" s="141">
        <v>0</v>
      </c>
      <c r="B206" s="141">
        <v>0</v>
      </c>
      <c r="C206" s="142">
        <v>0</v>
      </c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6"/>
    </row>
    <row r="207" spans="1:20">
      <c r="A207" s="141">
        <v>0</v>
      </c>
      <c r="B207" s="141">
        <v>0</v>
      </c>
      <c r="C207" s="142">
        <v>0</v>
      </c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6"/>
    </row>
    <row r="208" spans="1:20">
      <c r="A208" s="141">
        <v>0</v>
      </c>
      <c r="B208" s="141">
        <v>0</v>
      </c>
      <c r="C208" s="142">
        <v>0</v>
      </c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6"/>
    </row>
    <row r="209" spans="1:20">
      <c r="A209" s="141">
        <v>0</v>
      </c>
      <c r="B209" s="141">
        <v>0</v>
      </c>
      <c r="C209" s="142">
        <v>0</v>
      </c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6"/>
    </row>
    <row r="210" spans="1:20">
      <c r="A210" s="141">
        <v>0</v>
      </c>
      <c r="B210" s="141">
        <v>0</v>
      </c>
      <c r="C210" s="142">
        <v>0</v>
      </c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6"/>
    </row>
    <row r="211" spans="1:20">
      <c r="A211" s="141">
        <v>0</v>
      </c>
      <c r="B211" s="141">
        <v>0</v>
      </c>
      <c r="C211" s="142">
        <v>0</v>
      </c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6"/>
    </row>
    <row r="212" spans="1:20">
      <c r="A212" s="141">
        <v>0</v>
      </c>
      <c r="B212" s="141">
        <v>0</v>
      </c>
      <c r="C212" s="142">
        <v>0</v>
      </c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6"/>
    </row>
    <row r="213" spans="1:20">
      <c r="A213" s="141">
        <v>0</v>
      </c>
      <c r="B213" s="141">
        <v>0</v>
      </c>
      <c r="C213" s="142">
        <v>0</v>
      </c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6"/>
    </row>
    <row r="214" spans="1:20">
      <c r="A214" s="141">
        <v>0</v>
      </c>
      <c r="B214" s="141">
        <v>0</v>
      </c>
      <c r="C214" s="142">
        <v>0</v>
      </c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6"/>
    </row>
    <row r="215" spans="1:20">
      <c r="A215" s="141">
        <v>0</v>
      </c>
      <c r="B215" s="141">
        <v>0</v>
      </c>
      <c r="C215" s="142">
        <v>0</v>
      </c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6"/>
    </row>
    <row r="216" spans="1:20">
      <c r="A216" s="141">
        <v>0</v>
      </c>
      <c r="B216" s="141">
        <v>0</v>
      </c>
      <c r="C216" s="142">
        <v>0</v>
      </c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6"/>
    </row>
    <row r="217" spans="1:20">
      <c r="A217" s="141">
        <v>0</v>
      </c>
      <c r="B217" s="141">
        <v>0</v>
      </c>
      <c r="C217" s="142">
        <v>0</v>
      </c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6"/>
    </row>
    <row r="218" spans="1:20">
      <c r="A218" s="141">
        <v>0</v>
      </c>
      <c r="B218" s="141">
        <v>0</v>
      </c>
      <c r="C218" s="142">
        <v>0</v>
      </c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6"/>
    </row>
    <row r="219" spans="1:20">
      <c r="A219" s="141">
        <v>0</v>
      </c>
      <c r="B219" s="141">
        <v>0</v>
      </c>
      <c r="C219" s="142">
        <v>0</v>
      </c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6"/>
    </row>
    <row r="220" spans="1:20">
      <c r="A220" s="141">
        <v>0</v>
      </c>
      <c r="B220" s="141">
        <v>0</v>
      </c>
      <c r="C220" s="142">
        <v>0</v>
      </c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6"/>
    </row>
    <row r="221" spans="1:20">
      <c r="A221" s="141">
        <v>0</v>
      </c>
      <c r="B221" s="141">
        <v>0</v>
      </c>
      <c r="C221" s="142">
        <v>0</v>
      </c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6"/>
    </row>
    <row r="222" spans="1:20">
      <c r="A222" s="141">
        <v>0</v>
      </c>
      <c r="B222" s="141">
        <v>0</v>
      </c>
      <c r="C222" s="142">
        <v>0</v>
      </c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6"/>
    </row>
    <row r="223" spans="1:20">
      <c r="A223" s="141">
        <v>0</v>
      </c>
      <c r="B223" s="141">
        <v>0</v>
      </c>
      <c r="C223" s="142">
        <v>0</v>
      </c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6"/>
    </row>
    <row r="224" spans="1:20">
      <c r="A224" s="141">
        <v>0</v>
      </c>
      <c r="B224" s="141">
        <v>0</v>
      </c>
      <c r="C224" s="142">
        <v>0</v>
      </c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6"/>
    </row>
    <row r="225" spans="1:20">
      <c r="A225" s="141">
        <v>0</v>
      </c>
      <c r="B225" s="141">
        <v>0</v>
      </c>
      <c r="C225" s="142">
        <v>0</v>
      </c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6"/>
    </row>
    <row r="226" spans="1:20">
      <c r="A226" s="141">
        <v>0</v>
      </c>
      <c r="B226" s="141">
        <v>0</v>
      </c>
      <c r="C226" s="142">
        <v>0</v>
      </c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6"/>
    </row>
    <row r="227" spans="1:20">
      <c r="A227" s="141">
        <v>0</v>
      </c>
      <c r="B227" s="141">
        <v>0</v>
      </c>
      <c r="C227" s="142">
        <v>0</v>
      </c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6"/>
    </row>
    <row r="228" spans="1:20">
      <c r="A228" s="141">
        <v>0</v>
      </c>
      <c r="B228" s="141">
        <v>0</v>
      </c>
      <c r="C228" s="142">
        <v>0</v>
      </c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6"/>
    </row>
    <row r="229" spans="1:20">
      <c r="A229" s="141">
        <v>0</v>
      </c>
      <c r="B229" s="141">
        <v>0</v>
      </c>
      <c r="C229" s="142">
        <v>0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6"/>
    </row>
    <row r="230" spans="1:20">
      <c r="A230" s="141">
        <v>0</v>
      </c>
      <c r="B230" s="141">
        <v>0</v>
      </c>
      <c r="C230" s="142">
        <v>0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6"/>
    </row>
    <row r="231" spans="1:20">
      <c r="A231" s="141">
        <v>0</v>
      </c>
      <c r="B231" s="141">
        <v>0</v>
      </c>
      <c r="C231" s="142">
        <v>0</v>
      </c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6"/>
    </row>
    <row r="232" spans="1:20">
      <c r="A232" s="141">
        <v>0</v>
      </c>
      <c r="B232" s="141">
        <v>0</v>
      </c>
      <c r="C232" s="142">
        <v>0</v>
      </c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6"/>
    </row>
    <row r="233" spans="1:20">
      <c r="A233" s="141">
        <v>0</v>
      </c>
      <c r="B233" s="141">
        <v>0</v>
      </c>
      <c r="C233" s="142">
        <v>0</v>
      </c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6"/>
    </row>
    <row r="234" spans="1:20">
      <c r="A234" s="141">
        <v>0</v>
      </c>
      <c r="B234" s="141">
        <v>0</v>
      </c>
      <c r="C234" s="142">
        <v>0</v>
      </c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6"/>
    </row>
    <row r="235" spans="1:20">
      <c r="A235" s="141">
        <v>0</v>
      </c>
      <c r="B235" s="141">
        <v>0</v>
      </c>
      <c r="C235" s="142">
        <v>0</v>
      </c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6"/>
    </row>
    <row r="236" spans="1:20">
      <c r="A236" s="141">
        <v>0</v>
      </c>
      <c r="B236" s="141">
        <v>0</v>
      </c>
      <c r="C236" s="142">
        <v>0</v>
      </c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6"/>
    </row>
    <row r="237" spans="1:20">
      <c r="A237" s="141">
        <v>0</v>
      </c>
      <c r="B237" s="141">
        <v>0</v>
      </c>
      <c r="C237" s="142">
        <v>0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6"/>
    </row>
    <row r="238" spans="1:20">
      <c r="A238" s="141">
        <v>0</v>
      </c>
      <c r="B238" s="141">
        <v>0</v>
      </c>
      <c r="C238" s="142">
        <v>0</v>
      </c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P238" s="144"/>
      <c r="Q238" s="144"/>
      <c r="R238" s="144"/>
      <c r="S238" s="144"/>
      <c r="T238" s="146"/>
    </row>
    <row r="239" spans="1:20">
      <c r="A239" s="141">
        <v>0</v>
      </c>
      <c r="B239" s="141">
        <v>0</v>
      </c>
      <c r="C239" s="142">
        <v>0</v>
      </c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P239" s="144"/>
      <c r="Q239" s="144"/>
      <c r="R239" s="144"/>
      <c r="S239" s="144"/>
      <c r="T239" s="146"/>
    </row>
    <row r="240" spans="1:20">
      <c r="A240" s="141">
        <v>0</v>
      </c>
      <c r="B240" s="141">
        <v>0</v>
      </c>
      <c r="C240" s="142">
        <v>0</v>
      </c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146"/>
    </row>
    <row r="241" spans="1:20">
      <c r="A241" s="141">
        <v>0</v>
      </c>
      <c r="B241" s="141">
        <v>0</v>
      </c>
      <c r="C241" s="142">
        <v>0</v>
      </c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146"/>
    </row>
    <row r="242" spans="1:20">
      <c r="A242" s="141">
        <v>0</v>
      </c>
      <c r="B242" s="141">
        <v>0</v>
      </c>
      <c r="C242" s="142">
        <v>0</v>
      </c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146"/>
    </row>
    <row r="243" spans="1:20">
      <c r="A243" s="141">
        <v>0</v>
      </c>
      <c r="B243" s="141">
        <v>0</v>
      </c>
      <c r="C243" s="142">
        <v>0</v>
      </c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146"/>
    </row>
    <row r="244" spans="1:20">
      <c r="A244" s="141">
        <v>0</v>
      </c>
      <c r="B244" s="141">
        <v>0</v>
      </c>
      <c r="C244" s="142">
        <v>0</v>
      </c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146"/>
    </row>
    <row r="245" spans="1:20">
      <c r="A245" s="141">
        <v>0</v>
      </c>
      <c r="B245" s="141">
        <v>0</v>
      </c>
      <c r="C245" s="142">
        <v>0</v>
      </c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146"/>
    </row>
    <row r="246" spans="1:20">
      <c r="A246" s="141">
        <v>0</v>
      </c>
      <c r="B246" s="141">
        <v>0</v>
      </c>
      <c r="C246" s="142">
        <v>0</v>
      </c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146"/>
    </row>
    <row r="247" spans="1:20">
      <c r="A247" s="141">
        <v>0</v>
      </c>
      <c r="B247" s="141">
        <v>0</v>
      </c>
      <c r="C247" s="142">
        <v>0</v>
      </c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146"/>
    </row>
    <row r="248" spans="1:20">
      <c r="A248" s="141">
        <v>0</v>
      </c>
      <c r="B248" s="141">
        <v>0</v>
      </c>
      <c r="C248" s="142">
        <v>0</v>
      </c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  <c r="P248" s="144"/>
      <c r="Q248" s="144"/>
      <c r="R248" s="144"/>
      <c r="S248" s="144"/>
      <c r="T248" s="146"/>
    </row>
    <row r="249" spans="1:20">
      <c r="A249" s="141">
        <v>0</v>
      </c>
      <c r="B249" s="141">
        <v>0</v>
      </c>
      <c r="C249" s="142">
        <v>0</v>
      </c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P249" s="144"/>
      <c r="Q249" s="144"/>
      <c r="R249" s="144"/>
      <c r="S249" s="144"/>
      <c r="T249" s="146"/>
    </row>
    <row r="250" spans="1:20">
      <c r="A250" s="141">
        <v>0</v>
      </c>
      <c r="B250" s="141">
        <v>0</v>
      </c>
      <c r="C250" s="142">
        <v>0</v>
      </c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  <c r="P250" s="144"/>
      <c r="Q250" s="144"/>
      <c r="R250" s="144"/>
      <c r="S250" s="144"/>
      <c r="T250" s="146"/>
    </row>
    <row r="251" spans="1:20">
      <c r="A251" s="141">
        <v>0</v>
      </c>
      <c r="B251" s="141">
        <v>0</v>
      </c>
      <c r="C251" s="142">
        <v>0</v>
      </c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P251" s="144"/>
      <c r="Q251" s="144"/>
      <c r="R251" s="144"/>
      <c r="S251" s="144"/>
      <c r="T251" s="146"/>
    </row>
    <row r="252" spans="1:20">
      <c r="A252" s="141">
        <v>0</v>
      </c>
      <c r="B252" s="141">
        <v>0</v>
      </c>
      <c r="C252" s="142">
        <v>0</v>
      </c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P252" s="144"/>
      <c r="Q252" s="144"/>
      <c r="R252" s="144"/>
      <c r="S252" s="144"/>
      <c r="T252" s="146"/>
    </row>
    <row r="253" spans="1:20">
      <c r="A253" s="141">
        <v>0</v>
      </c>
      <c r="B253" s="141">
        <v>0</v>
      </c>
      <c r="C253" s="142">
        <v>0</v>
      </c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146"/>
    </row>
    <row r="254" spans="1:20">
      <c r="A254" s="141">
        <v>0</v>
      </c>
      <c r="B254" s="141">
        <v>0</v>
      </c>
      <c r="C254" s="142">
        <v>0</v>
      </c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P254" s="144"/>
      <c r="Q254" s="144"/>
      <c r="R254" s="144"/>
      <c r="S254" s="144"/>
      <c r="T254" s="146"/>
    </row>
    <row r="255" spans="1:20">
      <c r="A255" s="141">
        <v>0</v>
      </c>
      <c r="B255" s="141">
        <v>0</v>
      </c>
      <c r="C255" s="142">
        <v>0</v>
      </c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P255" s="144"/>
      <c r="Q255" s="144"/>
      <c r="R255" s="144"/>
      <c r="S255" s="144"/>
      <c r="T255" s="146"/>
    </row>
    <row r="256" spans="1:20">
      <c r="A256" s="141">
        <v>0</v>
      </c>
      <c r="B256" s="141">
        <v>0</v>
      </c>
      <c r="C256" s="142">
        <v>0</v>
      </c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  <c r="P256" s="144"/>
      <c r="Q256" s="144"/>
      <c r="R256" s="144"/>
      <c r="S256" s="144"/>
      <c r="T256" s="146"/>
    </row>
    <row r="257" spans="1:20">
      <c r="A257" s="141">
        <v>0</v>
      </c>
      <c r="B257" s="141">
        <v>0</v>
      </c>
      <c r="C257" s="142">
        <v>0</v>
      </c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P257" s="144"/>
      <c r="Q257" s="144"/>
      <c r="R257" s="144"/>
      <c r="S257" s="144"/>
      <c r="T257" s="146"/>
    </row>
    <row r="258" spans="1:20">
      <c r="A258" s="141">
        <v>0</v>
      </c>
      <c r="B258" s="141">
        <v>0</v>
      </c>
      <c r="C258" s="142">
        <v>0</v>
      </c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  <c r="P258" s="144"/>
      <c r="Q258" s="144"/>
      <c r="R258" s="144"/>
      <c r="S258" s="144"/>
      <c r="T258" s="146"/>
    </row>
    <row r="259" spans="1:20">
      <c r="A259" s="141">
        <v>0</v>
      </c>
      <c r="B259" s="141">
        <v>0</v>
      </c>
      <c r="C259" s="142">
        <v>0</v>
      </c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  <c r="P259" s="144"/>
      <c r="Q259" s="144"/>
      <c r="R259" s="144"/>
      <c r="S259" s="144"/>
      <c r="T259" s="146"/>
    </row>
    <row r="260" spans="1:20">
      <c r="A260" s="141">
        <v>0</v>
      </c>
      <c r="B260" s="141">
        <v>0</v>
      </c>
      <c r="C260" s="142">
        <v>0</v>
      </c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  <c r="P260" s="144"/>
      <c r="Q260" s="144"/>
      <c r="R260" s="144"/>
      <c r="S260" s="144"/>
      <c r="T260" s="146"/>
    </row>
    <row r="261" spans="1:20">
      <c r="A261" s="141">
        <v>0</v>
      </c>
      <c r="B261" s="141">
        <v>0</v>
      </c>
      <c r="C261" s="142">
        <v>0</v>
      </c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  <c r="P261" s="144"/>
      <c r="Q261" s="144"/>
      <c r="R261" s="144"/>
      <c r="S261" s="144"/>
      <c r="T261" s="146"/>
    </row>
    <row r="262" spans="1:20">
      <c r="A262" s="141">
        <v>0</v>
      </c>
      <c r="B262" s="141">
        <v>0</v>
      </c>
      <c r="C262" s="142">
        <v>0</v>
      </c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  <c r="P262" s="144"/>
      <c r="Q262" s="144"/>
      <c r="R262" s="144"/>
      <c r="S262" s="144"/>
      <c r="T262" s="146"/>
    </row>
    <row r="263" spans="1:20">
      <c r="A263" s="141">
        <v>0</v>
      </c>
      <c r="B263" s="141">
        <v>0</v>
      </c>
      <c r="C263" s="142">
        <v>0</v>
      </c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  <c r="P263" s="144"/>
      <c r="Q263" s="144"/>
      <c r="R263" s="144"/>
      <c r="S263" s="144"/>
      <c r="T263" s="146"/>
    </row>
    <row r="264" spans="1:20">
      <c r="A264" s="141">
        <v>0</v>
      </c>
      <c r="B264" s="141">
        <v>0</v>
      </c>
      <c r="C264" s="142">
        <v>0</v>
      </c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P264" s="144"/>
      <c r="Q264" s="144"/>
      <c r="R264" s="144"/>
      <c r="S264" s="144"/>
      <c r="T264" s="146"/>
    </row>
    <row r="265" spans="1:20">
      <c r="A265" s="141">
        <v>0</v>
      </c>
      <c r="B265" s="141">
        <v>0</v>
      </c>
      <c r="C265" s="142">
        <v>0</v>
      </c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146"/>
    </row>
    <row r="266" spans="1:20">
      <c r="A266" s="141">
        <v>0</v>
      </c>
      <c r="B266" s="141">
        <v>0</v>
      </c>
      <c r="C266" s="142">
        <v>0</v>
      </c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  <c r="P266" s="144"/>
      <c r="Q266" s="144"/>
      <c r="R266" s="144"/>
      <c r="S266" s="144"/>
      <c r="T266" s="146"/>
    </row>
    <row r="267" spans="1:20">
      <c r="A267" s="141">
        <v>0</v>
      </c>
      <c r="B267" s="141">
        <v>0</v>
      </c>
      <c r="C267" s="142">
        <v>0</v>
      </c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  <c r="P267" s="144"/>
      <c r="Q267" s="144"/>
      <c r="R267" s="144"/>
      <c r="S267" s="144"/>
      <c r="T267" s="146"/>
    </row>
    <row r="268" spans="1:20">
      <c r="A268" s="141">
        <v>0</v>
      </c>
      <c r="B268" s="141">
        <v>0</v>
      </c>
      <c r="C268" s="142">
        <v>0</v>
      </c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  <c r="S268" s="144"/>
      <c r="T268" s="146"/>
    </row>
    <row r="269" spans="1:20">
      <c r="A269" s="141">
        <v>0</v>
      </c>
      <c r="B269" s="141">
        <v>0</v>
      </c>
      <c r="C269" s="142">
        <v>0</v>
      </c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6"/>
    </row>
    <row r="270" spans="1:20">
      <c r="A270" s="141">
        <v>0</v>
      </c>
      <c r="B270" s="141">
        <v>0</v>
      </c>
      <c r="C270" s="142">
        <v>0</v>
      </c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6"/>
    </row>
    <row r="271" spans="1:20">
      <c r="A271" s="141">
        <v>0</v>
      </c>
      <c r="B271" s="141">
        <v>0</v>
      </c>
      <c r="C271" s="142">
        <v>0</v>
      </c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6"/>
    </row>
    <row r="272" spans="1:20">
      <c r="A272" s="141">
        <v>0</v>
      </c>
      <c r="B272" s="141">
        <v>0</v>
      </c>
      <c r="C272" s="142">
        <v>0</v>
      </c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6"/>
    </row>
    <row r="273" spans="1:20">
      <c r="A273" s="141">
        <v>0</v>
      </c>
      <c r="B273" s="141">
        <v>0</v>
      </c>
      <c r="C273" s="142">
        <v>0</v>
      </c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6"/>
    </row>
    <row r="274" spans="1:20">
      <c r="A274" s="141">
        <v>0</v>
      </c>
      <c r="B274" s="141">
        <v>0</v>
      </c>
      <c r="C274" s="142">
        <v>0</v>
      </c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6"/>
    </row>
    <row r="275" spans="1:20">
      <c r="A275" s="141">
        <v>0</v>
      </c>
      <c r="B275" s="141">
        <v>0</v>
      </c>
      <c r="C275" s="142">
        <v>0</v>
      </c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6"/>
    </row>
    <row r="276" spans="1:20">
      <c r="A276" s="141">
        <v>0</v>
      </c>
      <c r="B276" s="141">
        <v>0</v>
      </c>
      <c r="C276" s="142">
        <v>0</v>
      </c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6"/>
    </row>
    <row r="277" spans="1:20">
      <c r="A277" s="141">
        <v>0</v>
      </c>
      <c r="B277" s="141">
        <v>0</v>
      </c>
      <c r="C277" s="142">
        <v>0</v>
      </c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6"/>
    </row>
    <row r="278" spans="1:20">
      <c r="A278" s="141">
        <v>0</v>
      </c>
      <c r="B278" s="141">
        <v>0</v>
      </c>
      <c r="C278" s="142">
        <v>0</v>
      </c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6"/>
    </row>
    <row r="279" spans="1:20">
      <c r="A279" s="141">
        <v>0</v>
      </c>
      <c r="B279" s="141">
        <v>0</v>
      </c>
      <c r="C279" s="142">
        <v>0</v>
      </c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P279" s="144"/>
      <c r="Q279" s="144"/>
      <c r="R279" s="144"/>
      <c r="S279" s="144"/>
      <c r="T279" s="146"/>
    </row>
    <row r="280" spans="1:20">
      <c r="A280" s="141">
        <v>0</v>
      </c>
      <c r="B280" s="141">
        <v>0</v>
      </c>
      <c r="C280" s="142">
        <v>0</v>
      </c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6"/>
    </row>
    <row r="281" spans="1:20">
      <c r="A281" s="141">
        <v>0</v>
      </c>
      <c r="B281" s="141">
        <v>0</v>
      </c>
      <c r="C281" s="142">
        <v>0</v>
      </c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6"/>
    </row>
    <row r="282" spans="1:20">
      <c r="A282" s="141">
        <v>0</v>
      </c>
      <c r="B282" s="141">
        <v>0</v>
      </c>
      <c r="C282" s="142">
        <v>0</v>
      </c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6"/>
    </row>
    <row r="283" spans="1:20">
      <c r="A283" s="141">
        <v>0</v>
      </c>
      <c r="B283" s="141">
        <v>0</v>
      </c>
      <c r="C283" s="142">
        <v>0</v>
      </c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6"/>
    </row>
    <row r="284" spans="1:20">
      <c r="A284" s="141">
        <v>0</v>
      </c>
      <c r="B284" s="141">
        <v>0</v>
      </c>
      <c r="C284" s="142">
        <v>0</v>
      </c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6"/>
    </row>
    <row r="285" spans="1:20">
      <c r="A285" s="141">
        <v>0</v>
      </c>
      <c r="B285" s="141">
        <v>0</v>
      </c>
      <c r="C285" s="142">
        <v>0</v>
      </c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6"/>
    </row>
    <row r="286" spans="1:20">
      <c r="A286" s="141">
        <v>0</v>
      </c>
      <c r="B286" s="141">
        <v>0</v>
      </c>
      <c r="C286" s="142">
        <v>0</v>
      </c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6"/>
    </row>
    <row r="287" spans="1:20">
      <c r="A287" s="141">
        <v>0</v>
      </c>
      <c r="B287" s="141">
        <v>0</v>
      </c>
      <c r="C287" s="142">
        <v>0</v>
      </c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6"/>
    </row>
    <row r="288" spans="1:20">
      <c r="A288" s="141">
        <v>0</v>
      </c>
      <c r="B288" s="141">
        <v>0</v>
      </c>
      <c r="C288" s="142">
        <v>0</v>
      </c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6"/>
    </row>
    <row r="289" spans="1:20">
      <c r="A289" s="141">
        <v>0</v>
      </c>
      <c r="B289" s="141">
        <v>0</v>
      </c>
      <c r="C289" s="142">
        <v>0</v>
      </c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6"/>
    </row>
    <row r="290" spans="1:20">
      <c r="A290" s="141">
        <v>0</v>
      </c>
      <c r="B290" s="141">
        <v>0</v>
      </c>
      <c r="C290" s="142">
        <v>0</v>
      </c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6"/>
    </row>
    <row r="291" spans="1:20">
      <c r="A291" s="141">
        <v>0</v>
      </c>
      <c r="B291" s="141">
        <v>0</v>
      </c>
      <c r="C291" s="142">
        <v>0</v>
      </c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6"/>
    </row>
    <row r="292" spans="1:20">
      <c r="A292" s="141">
        <v>0</v>
      </c>
      <c r="B292" s="141">
        <v>0</v>
      </c>
      <c r="C292" s="142">
        <v>0</v>
      </c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44"/>
      <c r="Q292" s="144"/>
      <c r="R292" s="144"/>
      <c r="S292" s="144"/>
      <c r="T292" s="146"/>
    </row>
    <row r="293" spans="1:20">
      <c r="A293" s="141">
        <v>0</v>
      </c>
      <c r="B293" s="141">
        <v>0</v>
      </c>
      <c r="C293" s="142">
        <v>0</v>
      </c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6"/>
    </row>
    <row r="294" spans="1:20">
      <c r="A294" s="141">
        <v>0</v>
      </c>
      <c r="B294" s="141">
        <v>0</v>
      </c>
      <c r="C294" s="142">
        <v>0</v>
      </c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6"/>
    </row>
    <row r="295" spans="1:20">
      <c r="A295" s="141">
        <v>0</v>
      </c>
      <c r="B295" s="141">
        <v>0</v>
      </c>
      <c r="C295" s="142">
        <v>0</v>
      </c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6"/>
    </row>
    <row r="296" spans="1:20">
      <c r="A296" s="141">
        <v>0</v>
      </c>
      <c r="B296" s="141">
        <v>0</v>
      </c>
      <c r="C296" s="142">
        <v>0</v>
      </c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6"/>
    </row>
    <row r="297" spans="1:20">
      <c r="A297" s="141">
        <v>0</v>
      </c>
      <c r="B297" s="141">
        <v>0</v>
      </c>
      <c r="C297" s="142">
        <v>0</v>
      </c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6"/>
    </row>
    <row r="298" spans="1:20">
      <c r="A298" s="141">
        <v>0</v>
      </c>
      <c r="B298" s="141">
        <v>0</v>
      </c>
      <c r="C298" s="142">
        <v>0</v>
      </c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6"/>
    </row>
    <row r="299" spans="1:20">
      <c r="A299" s="141">
        <v>0</v>
      </c>
      <c r="B299" s="141">
        <v>0</v>
      </c>
      <c r="C299" s="142">
        <v>0</v>
      </c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6"/>
    </row>
    <row r="300" spans="1:20">
      <c r="A300" s="141">
        <v>0</v>
      </c>
      <c r="B300" s="141">
        <v>0</v>
      </c>
      <c r="C300" s="142">
        <v>0</v>
      </c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6"/>
    </row>
    <row r="301" spans="1:20">
      <c r="A301" s="141">
        <v>0</v>
      </c>
      <c r="B301" s="141">
        <v>0</v>
      </c>
      <c r="C301" s="142">
        <v>0</v>
      </c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44"/>
      <c r="Q301" s="144"/>
      <c r="R301" s="144"/>
      <c r="S301" s="144"/>
      <c r="T301" s="146"/>
    </row>
    <row r="302" spans="1:20">
      <c r="A302" s="141">
        <v>0</v>
      </c>
      <c r="B302" s="141">
        <v>0</v>
      </c>
      <c r="C302" s="142">
        <v>0</v>
      </c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44"/>
      <c r="Q302" s="144"/>
      <c r="R302" s="144"/>
      <c r="S302" s="144"/>
      <c r="T302" s="146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27:S31">
    <cfRule type="expression" dxfId="20" priority="11">
      <formula>$C27="Modification MCC"</formula>
    </cfRule>
    <cfRule type="expression" dxfId="19" priority="19">
      <formula>$C27="Modification"</formula>
    </cfRule>
    <cfRule type="expression" dxfId="18" priority="20">
      <formula>$C27="Création"</formula>
    </cfRule>
    <cfRule type="expression" dxfId="17" priority="21">
      <formula>$C27="Fermeture"</formula>
    </cfRule>
  </conditionalFormatting>
  <conditionalFormatting sqref="C27:S31">
    <cfRule type="expression" dxfId="16" priority="12">
      <formula>$B27="Option"</formula>
    </cfRule>
  </conditionalFormatting>
  <conditionalFormatting sqref="D32">
    <cfRule type="expression" dxfId="15" priority="1">
      <formula>$C32="Modification MCC"</formula>
    </cfRule>
    <cfRule type="expression" dxfId="14" priority="2">
      <formula>$B32="Option"</formula>
    </cfRule>
    <cfRule type="expression" dxfId="13" priority="3">
      <formula>$C32="Modification"</formula>
    </cfRule>
    <cfRule type="expression" dxfId="12" priority="4">
      <formula>$C32="Création"</formula>
    </cfRule>
    <cfRule type="expression" dxfId="11" priority="5">
      <formula>$C32="Fermeture"</formula>
    </cfRule>
  </conditionalFormatting>
  <conditionalFormatting sqref="E32:H32 D33:H39">
    <cfRule type="expression" dxfId="10" priority="6">
      <formula>$B32="Option"</formula>
    </cfRule>
    <cfRule type="expression" dxfId="9" priority="7">
      <formula>$C32="Modification MCC"</formula>
    </cfRule>
    <cfRule type="expression" dxfId="8" priority="8">
      <formula>$C32="Modification"</formula>
    </cfRule>
    <cfRule type="expression" dxfId="7" priority="9">
      <formula>$C32="Création"</formula>
    </cfRule>
    <cfRule type="expression" dxfId="6" priority="10">
      <formula>$C32="Fermeture"</formula>
    </cfRule>
  </conditionalFormatting>
  <conditionalFormatting sqref="J27:J31">
    <cfRule type="expression" dxfId="5" priority="13">
      <formula>$I27="NON"</formula>
    </cfRule>
  </conditionalFormatting>
  <conditionalFormatting sqref="L27:L31">
    <cfRule type="expression" dxfId="4" priority="14">
      <formula>$K27="CCI (CC Intégral)"</formula>
    </cfRule>
  </conditionalFormatting>
  <conditionalFormatting sqref="L27:M31">
    <cfRule type="expression" dxfId="3" priority="15">
      <formula>$K27="CT (Contrôle terminal)"</formula>
    </cfRule>
  </conditionalFormatting>
  <conditionalFormatting sqref="N27:O31">
    <cfRule type="expression" dxfId="2" priority="16">
      <formula>$K27="CCI (CC Intégral)"</formula>
    </cfRule>
  </conditionalFormatting>
  <conditionalFormatting sqref="Q27:R31">
    <cfRule type="expression" dxfId="1" priority="17">
      <formula>$P27="Autres"</formula>
    </cfRule>
  </conditionalFormatting>
  <conditionalFormatting sqref="S27:S31">
    <cfRule type="expression" dxfId="0" priority="18">
      <formula>$P27="CT (Contrôle terminal)"</formula>
    </cfRule>
  </conditionalFormatting>
  <dataValidations count="6">
    <dataValidation type="list" allowBlank="1" showInputMessage="1" showErrorMessage="1" sqref="E32:H39" xr:uid="{0C5E53C7-7C35-8E4B-9BEC-39E6EEA423C3}">
      <formula1>"OUI, NON"</formula1>
    </dataValidation>
    <dataValidation type="list" allowBlank="1" showInputMessage="1" showErrorMessage="1" sqref="N27:N31 Q27:Q31" xr:uid="{A3C61F63-07F3-A540-AB4F-AB07E527D2E4}">
      <formula1>List_Controle</formula1>
      <formula2>0</formula2>
    </dataValidation>
    <dataValidation type="list" allowBlank="1" showInputMessage="1" showErrorMessage="1" sqref="K27:K31" xr:uid="{CFED4DFC-3981-6343-85CD-20DF57BDE103}">
      <formula1>List_Controle2</formula1>
      <formula2>0</formula2>
    </dataValidation>
    <dataValidation type="list" allowBlank="1" showInputMessage="1" showErrorMessage="1" sqref="C27:C31" xr:uid="{415484C1-C862-5D46-8742-8784536A8581}">
      <formula1>"Modification MCC"</formula1>
      <formula2>0</formula2>
    </dataValidation>
    <dataValidation type="list" allowBlank="1" showInputMessage="1" showErrorMessage="1" sqref="P27:P31" xr:uid="{27117E91-8DA0-D248-8E69-B6BE50A98CDD}">
      <formula1>"CT (Contrôle terminal),Autres"</formula1>
      <formula2>0</formula2>
    </dataValidation>
    <dataValidation type="list" allowBlank="1" showInputMessage="1" showErrorMessage="1" sqref="E27:I31" xr:uid="{2658FC63-0B97-074D-9BDF-6C46F81B4FAA}">
      <formula1>"OUI,NON"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91"/>
  <sheetViews>
    <sheetView zoomScale="70" zoomScaleNormal="70" workbookViewId="0">
      <selection activeCell="G6" activeCellId="1" sqref="A27:XFD27 G6"/>
    </sheetView>
  </sheetViews>
  <sheetFormatPr baseColWidth="10" defaultColWidth="11.5" defaultRowHeight="15"/>
  <cols>
    <col min="27" max="27" width="22.5" customWidth="1"/>
    <col min="28" max="28" width="20.83203125" customWidth="1"/>
    <col min="29" max="29" width="20.33203125" customWidth="1"/>
    <col min="30" max="30" width="18.33203125" customWidth="1"/>
  </cols>
  <sheetData>
    <row r="1" spans="1:30">
      <c r="A1" s="157" t="s">
        <v>165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AA1" s="154" t="s">
        <v>166</v>
      </c>
      <c r="AB1" s="154"/>
      <c r="AC1" s="154"/>
      <c r="AD1" s="154"/>
    </row>
    <row r="2" spans="1:30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AA2" s="154"/>
      <c r="AB2" s="154"/>
      <c r="AC2" s="154"/>
      <c r="AD2" s="154"/>
    </row>
    <row r="3" spans="1:30" ht="24" customHeight="1">
      <c r="A3" s="154" t="s">
        <v>167</v>
      </c>
      <c r="B3" s="154"/>
      <c r="C3" s="154"/>
      <c r="D3" s="154" t="s">
        <v>168</v>
      </c>
      <c r="E3" s="154"/>
      <c r="F3" s="154"/>
      <c r="G3" s="154" t="s">
        <v>169</v>
      </c>
      <c r="H3" s="154"/>
      <c r="I3" s="154"/>
      <c r="J3" s="154" t="s">
        <v>170</v>
      </c>
      <c r="K3" s="154"/>
      <c r="L3" s="154"/>
      <c r="AA3" s="8" t="s">
        <v>167</v>
      </c>
      <c r="AB3" s="8" t="s">
        <v>168</v>
      </c>
      <c r="AC3" s="8" t="s">
        <v>169</v>
      </c>
      <c r="AD3" s="8" t="s">
        <v>170</v>
      </c>
    </row>
    <row r="4" spans="1:30" ht="24" customHeight="1">
      <c r="A4" s="8" t="s">
        <v>166</v>
      </c>
      <c r="B4" s="8" t="s">
        <v>171</v>
      </c>
      <c r="C4" s="8" t="s">
        <v>172</v>
      </c>
      <c r="D4" s="9" t="s">
        <v>166</v>
      </c>
      <c r="E4" s="9" t="s">
        <v>171</v>
      </c>
      <c r="F4" s="9" t="s">
        <v>172</v>
      </c>
      <c r="G4" s="9" t="s">
        <v>166</v>
      </c>
      <c r="H4" s="9" t="s">
        <v>171</v>
      </c>
      <c r="I4" s="9" t="s">
        <v>172</v>
      </c>
      <c r="J4" s="9" t="s">
        <v>166</v>
      </c>
      <c r="K4" s="9" t="s">
        <v>171</v>
      </c>
      <c r="L4" s="9" t="s">
        <v>172</v>
      </c>
      <c r="AA4" s="8">
        <f>'S1 Maquette'!I19*1.5</f>
        <v>0</v>
      </c>
      <c r="AB4" s="8">
        <f>'S2 Maquette'!I19*1.5</f>
        <v>0</v>
      </c>
      <c r="AC4" s="8">
        <f>'S3 Maquette'!I19*1.5</f>
        <v>0</v>
      </c>
      <c r="AD4" s="8">
        <f>'S4 Maquette'!I19*1.5</f>
        <v>0</v>
      </c>
    </row>
    <row r="5" spans="1:30" ht="21" customHeight="1">
      <c r="A5" s="8">
        <f>SUM(AA4:AA291)</f>
        <v>744</v>
      </c>
      <c r="B5" s="8">
        <f>SUM('S1 Maquette'!J19:J300)</f>
        <v>494</v>
      </c>
      <c r="C5" s="8">
        <f>SUM('S1 Maquette'!K19:K300)</f>
        <v>0</v>
      </c>
      <c r="D5" s="8">
        <f>SUM(AB4:AB291)</f>
        <v>882</v>
      </c>
      <c r="E5" s="8">
        <f>SUM('S2 Maquette'!J19:J300)</f>
        <v>502</v>
      </c>
      <c r="F5" s="8">
        <f>SUM('S2 Maquette'!K19:K300)</f>
        <v>0</v>
      </c>
      <c r="G5" s="8">
        <f>SUM(AC4:AC291)</f>
        <v>327</v>
      </c>
      <c r="H5" s="8">
        <f>SUM('S3 Maquette'!J19:J300)</f>
        <v>232</v>
      </c>
      <c r="I5" s="8">
        <f>SUM('S3 Maquette'!K19:K300)</f>
        <v>0</v>
      </c>
      <c r="J5" s="8">
        <f>SUM(AD4:AD291)</f>
        <v>285</v>
      </c>
      <c r="K5" s="8">
        <f>SUM('S4 Maquette'!J19:J303)</f>
        <v>320</v>
      </c>
      <c r="L5" s="8">
        <f>SUM('S4 Maquette'!K19:K303)</f>
        <v>0</v>
      </c>
      <c r="AA5" s="8">
        <f>'S1 Maquette'!I20*1.5</f>
        <v>0</v>
      </c>
      <c r="AB5" s="8">
        <f>'S2 Maquette'!I20*1.5</f>
        <v>0</v>
      </c>
      <c r="AC5" s="8">
        <f>'S3 Maquette'!I20*1.5</f>
        <v>0</v>
      </c>
      <c r="AD5" s="8">
        <f>'S4 Maquette'!I20*1.5</f>
        <v>0</v>
      </c>
    </row>
    <row r="6" spans="1:30" ht="21.75" customHeight="1">
      <c r="A6" s="154" t="s">
        <v>173</v>
      </c>
      <c r="B6" s="154"/>
      <c r="C6" s="154"/>
      <c r="D6" s="154" t="s">
        <v>173</v>
      </c>
      <c r="E6" s="154"/>
      <c r="F6" s="154"/>
      <c r="G6" s="154" t="s">
        <v>173</v>
      </c>
      <c r="H6" s="154"/>
      <c r="I6" s="154"/>
      <c r="J6" s="154" t="s">
        <v>173</v>
      </c>
      <c r="K6" s="154"/>
      <c r="L6" s="154"/>
      <c r="AA6" s="8">
        <f>'S1 Maquette'!I21*1.5</f>
        <v>0</v>
      </c>
      <c r="AB6" s="8">
        <f>'S2 Maquette'!I21*1.5</f>
        <v>0</v>
      </c>
      <c r="AC6" s="8">
        <f>'S3 Maquette'!I21*1.5</f>
        <v>0</v>
      </c>
      <c r="AD6" s="8">
        <f>'S4 Maquette'!I21*1.5</f>
        <v>0</v>
      </c>
    </row>
    <row r="7" spans="1:30" ht="18" customHeight="1">
      <c r="A7" s="154">
        <f>SUM(A5,B5,C5)</f>
        <v>1238</v>
      </c>
      <c r="B7" s="154"/>
      <c r="C7" s="154"/>
      <c r="D7" s="154">
        <f>SUM(D5,E5,F5)</f>
        <v>1384</v>
      </c>
      <c r="E7" s="154"/>
      <c r="F7" s="154"/>
      <c r="G7" s="154">
        <f>SUM(G5,H5,I5)</f>
        <v>559</v>
      </c>
      <c r="H7" s="154"/>
      <c r="I7" s="154"/>
      <c r="J7" s="154">
        <f>SUM(J5,K5,L5)</f>
        <v>605</v>
      </c>
      <c r="K7" s="154"/>
      <c r="L7" s="154"/>
      <c r="AA7" s="8">
        <f>'S1 Maquette'!I22*1.5</f>
        <v>0</v>
      </c>
      <c r="AB7" s="8">
        <f>'S2 Maquette'!I22*1.5</f>
        <v>0</v>
      </c>
      <c r="AC7" s="8">
        <f>'S3 Maquette'!I22*1.5</f>
        <v>0</v>
      </c>
      <c r="AD7" s="8">
        <f>'S4 Maquette'!I22*1.5</f>
        <v>0</v>
      </c>
    </row>
    <row r="8" spans="1:30">
      <c r="A8" s="154" t="s">
        <v>173</v>
      </c>
      <c r="B8" s="154"/>
      <c r="C8" s="154"/>
      <c r="D8" s="154"/>
      <c r="E8" s="154"/>
      <c r="F8" s="154"/>
      <c r="G8" s="154" t="s">
        <v>173</v>
      </c>
      <c r="H8" s="154"/>
      <c r="I8" s="154"/>
      <c r="J8" s="154"/>
      <c r="K8" s="154"/>
      <c r="L8" s="154"/>
      <c r="AA8" s="8">
        <f>'S1 Maquette'!I23*1.5</f>
        <v>0</v>
      </c>
      <c r="AB8" s="8">
        <f>'S2 Maquette'!I23*1.5</f>
        <v>0</v>
      </c>
      <c r="AC8" s="8">
        <f>'S3 Maquette'!I23*1.5</f>
        <v>0</v>
      </c>
      <c r="AD8" s="8">
        <f>'S4 Maquette'!I23*1.5</f>
        <v>0</v>
      </c>
    </row>
    <row r="9" spans="1:30">
      <c r="A9" s="154"/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AA9" s="8">
        <f>'S1 Maquette'!I24*1.5</f>
        <v>0</v>
      </c>
      <c r="AB9" s="8">
        <f>'S2 Maquette'!I24*1.5</f>
        <v>0</v>
      </c>
      <c r="AC9" s="8">
        <f>'S3 Maquette'!I24*1.5</f>
        <v>0</v>
      </c>
      <c r="AD9" s="8">
        <f>'S4 Maquette'!I24*1.5</f>
        <v>0</v>
      </c>
    </row>
    <row r="10" spans="1:30">
      <c r="A10" s="154">
        <f>SUM(A7,D7)</f>
        <v>2622</v>
      </c>
      <c r="B10" s="154"/>
      <c r="C10" s="154"/>
      <c r="D10" s="154"/>
      <c r="E10" s="154"/>
      <c r="F10" s="154"/>
      <c r="G10" s="154">
        <f>SUM(G7,J7)</f>
        <v>1164</v>
      </c>
      <c r="H10" s="154"/>
      <c r="I10" s="154"/>
      <c r="J10" s="154"/>
      <c r="K10" s="154"/>
      <c r="L10" s="154"/>
      <c r="AA10" s="8">
        <f>'S1 Maquette'!I25*1.5</f>
        <v>0</v>
      </c>
      <c r="AB10" s="8">
        <f>'S2 Maquette'!I25*1.5</f>
        <v>0</v>
      </c>
      <c r="AC10" s="8">
        <f>'S3 Maquette'!I25*1.5</f>
        <v>0</v>
      </c>
      <c r="AD10" s="8">
        <f>'S4 Maquette'!I25*1.5</f>
        <v>0</v>
      </c>
    </row>
    <row r="11" spans="1:30">
      <c r="A11" s="154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AA11" s="8">
        <f>'S1 Maquette'!I26*1.5</f>
        <v>0</v>
      </c>
      <c r="AB11" s="8">
        <f>'S2 Maquette'!I26*1.5</f>
        <v>0</v>
      </c>
      <c r="AC11" s="8">
        <f>'S3 Maquette'!I26*1.5</f>
        <v>0</v>
      </c>
      <c r="AD11" s="8">
        <f>'S4 Maquette'!I26*1.5</f>
        <v>0</v>
      </c>
    </row>
    <row r="12" spans="1:30">
      <c r="AA12" s="8">
        <f>'S1 Maquette'!I27*1.5</f>
        <v>0</v>
      </c>
      <c r="AB12" s="8">
        <f>'S2 Maquette'!I27*1.5</f>
        <v>21</v>
      </c>
      <c r="AC12" s="8">
        <f>'S3 Maquette'!I27*1.5</f>
        <v>0</v>
      </c>
      <c r="AD12" s="8">
        <f>'S4 Maquette'!I27*1.5</f>
        <v>0</v>
      </c>
    </row>
    <row r="13" spans="1:30">
      <c r="AA13" s="8">
        <f>'S1 Maquette'!I28*1.5</f>
        <v>21</v>
      </c>
      <c r="AB13" s="8">
        <f>'S2 Maquette'!I28*1.5</f>
        <v>10.5</v>
      </c>
      <c r="AC13" s="8">
        <f>'S3 Maquette'!I28*1.5</f>
        <v>21</v>
      </c>
      <c r="AD13" s="8">
        <f>'S4 Maquette'!I30*1.5</f>
        <v>0</v>
      </c>
    </row>
    <row r="14" spans="1:30">
      <c r="A14" s="156" t="s">
        <v>174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N14" s="155" t="s">
        <v>175</v>
      </c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AA14" s="8">
        <f>'S1 Maquette'!I29*1.5</f>
        <v>21</v>
      </c>
      <c r="AB14" s="8">
        <f>'S2 Maquette'!I29*1.5</f>
        <v>10.5</v>
      </c>
      <c r="AC14" s="8">
        <f>'S3 Maquette'!I29*1.5</f>
        <v>21</v>
      </c>
      <c r="AD14" s="8">
        <f>'S4 Maquette'!I31*1.5</f>
        <v>0</v>
      </c>
    </row>
    <row r="15" spans="1:30" ht="20.25" customHeight="1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AA15" s="8">
        <f>'S1 Maquette'!I30*1.5</f>
        <v>0</v>
      </c>
      <c r="AB15" s="8">
        <f>'S2 Maquette'!I30*1.5</f>
        <v>0</v>
      </c>
      <c r="AC15" s="8">
        <f>'S3 Maquette'!I30*1.5</f>
        <v>0</v>
      </c>
      <c r="AD15" s="8">
        <f>'S4 Maquette'!I33*1.5</f>
        <v>0</v>
      </c>
    </row>
    <row r="16" spans="1:30" ht="22.5" customHeight="1">
      <c r="A16" s="154" t="s">
        <v>167</v>
      </c>
      <c r="B16" s="154"/>
      <c r="C16" s="154"/>
      <c r="D16" s="154" t="s">
        <v>168</v>
      </c>
      <c r="E16" s="154"/>
      <c r="F16" s="154"/>
      <c r="G16" s="154" t="s">
        <v>169</v>
      </c>
      <c r="H16" s="154"/>
      <c r="I16" s="154"/>
      <c r="J16" s="154" t="s">
        <v>170</v>
      </c>
      <c r="K16" s="154"/>
      <c r="L16" s="154"/>
      <c r="N16" s="154" t="s">
        <v>167</v>
      </c>
      <c r="O16" s="154"/>
      <c r="P16" s="154"/>
      <c r="Q16" s="154" t="s">
        <v>168</v>
      </c>
      <c r="R16" s="154"/>
      <c r="S16" s="154"/>
      <c r="T16" s="154" t="s">
        <v>169</v>
      </c>
      <c r="U16" s="154"/>
      <c r="V16" s="154"/>
      <c r="W16" s="154" t="s">
        <v>170</v>
      </c>
      <c r="X16" s="154"/>
      <c r="Y16" s="154"/>
      <c r="AA16" s="8">
        <f>'S1 Maquette'!I31*1.5</f>
        <v>21</v>
      </c>
      <c r="AB16" s="8">
        <f>'S2 Maquette'!I31*1.5</f>
        <v>15</v>
      </c>
      <c r="AC16" s="8">
        <f>'S3 Maquette'!I31*1.5</f>
        <v>15</v>
      </c>
      <c r="AD16" s="8">
        <f>'S4 Maquette'!I34*1.5</f>
        <v>15</v>
      </c>
    </row>
    <row r="17" spans="1:30" ht="24.75" customHeight="1">
      <c r="A17" s="8" t="s">
        <v>166</v>
      </c>
      <c r="B17" s="8" t="s">
        <v>171</v>
      </c>
      <c r="C17" s="8" t="s">
        <v>172</v>
      </c>
      <c r="D17" s="8" t="s">
        <v>166</v>
      </c>
      <c r="E17" s="8" t="s">
        <v>171</v>
      </c>
      <c r="F17" s="8" t="s">
        <v>172</v>
      </c>
      <c r="G17" s="8" t="s">
        <v>166</v>
      </c>
      <c r="H17" s="8" t="s">
        <v>171</v>
      </c>
      <c r="I17" s="8" t="s">
        <v>172</v>
      </c>
      <c r="J17" s="8" t="s">
        <v>166</v>
      </c>
      <c r="K17" s="8" t="s">
        <v>171</v>
      </c>
      <c r="L17" s="8" t="s">
        <v>172</v>
      </c>
      <c r="N17" s="8" t="s">
        <v>166</v>
      </c>
      <c r="O17" s="8" t="s">
        <v>171</v>
      </c>
      <c r="P17" s="8" t="s">
        <v>172</v>
      </c>
      <c r="Q17" s="8" t="s">
        <v>166</v>
      </c>
      <c r="R17" s="8" t="s">
        <v>171</v>
      </c>
      <c r="S17" s="8" t="s">
        <v>172</v>
      </c>
      <c r="T17" s="8" t="s">
        <v>166</v>
      </c>
      <c r="U17" s="8" t="s">
        <v>171</v>
      </c>
      <c r="V17" s="8" t="s">
        <v>172</v>
      </c>
      <c r="W17" s="8" t="s">
        <v>166</v>
      </c>
      <c r="X17" s="8" t="s">
        <v>171</v>
      </c>
      <c r="Y17" s="8" t="s">
        <v>172</v>
      </c>
      <c r="AA17" s="8">
        <f>'S1 Maquette'!I32*1.5</f>
        <v>21</v>
      </c>
      <c r="AB17" s="8">
        <f>'S2 Maquette'!I32*1.5</f>
        <v>15</v>
      </c>
      <c r="AC17" s="8">
        <f>'S3 Maquette'!I32*1.5</f>
        <v>15</v>
      </c>
      <c r="AD17" s="8">
        <f>'S4 Maquette'!I35*1.5</f>
        <v>15</v>
      </c>
    </row>
    <row r="18" spans="1:30" ht="24.75" customHeight="1">
      <c r="A18" s="8">
        <f t="shared" ref="A18:L18" si="0">A5-N18</f>
        <v>174</v>
      </c>
      <c r="B18" s="8">
        <f t="shared" si="0"/>
        <v>64</v>
      </c>
      <c r="C18" s="8">
        <f t="shared" si="0"/>
        <v>0</v>
      </c>
      <c r="D18" s="8">
        <f t="shared" si="0"/>
        <v>162</v>
      </c>
      <c r="E18" s="8">
        <f t="shared" si="0"/>
        <v>72</v>
      </c>
      <c r="F18" s="8">
        <f t="shared" ca="1" si="0"/>
        <v>0</v>
      </c>
      <c r="G18" s="8">
        <f t="shared" si="0"/>
        <v>162</v>
      </c>
      <c r="H18" s="8">
        <f t="shared" si="0"/>
        <v>72</v>
      </c>
      <c r="I18" s="8">
        <f t="shared" si="0"/>
        <v>0</v>
      </c>
      <c r="J18" s="8">
        <f t="shared" si="0"/>
        <v>120</v>
      </c>
      <c r="K18" s="8">
        <f t="shared" si="0"/>
        <v>160</v>
      </c>
      <c r="L18" s="8">
        <f t="shared" si="0"/>
        <v>0</v>
      </c>
      <c r="N18" s="8">
        <f>SUMIF('S1 Maquette'!M19:M300,"Portée",'S1 Maquette'!I19:I300)*1.5</f>
        <v>570</v>
      </c>
      <c r="O18" s="8">
        <f>SUMIF('S1 Maquette'!M19:M300,"Portée",'S1 Maquette'!J19:J300)</f>
        <v>430</v>
      </c>
      <c r="P18" s="8">
        <f>SUMIF('S1 Maquette'!M19:M300,"Portée",'S1 Maquette'!K19:K300)</f>
        <v>0</v>
      </c>
      <c r="Q18" s="8">
        <f>SUMIF('S2 Maquette'!M19:M300,"Portée",'S2 Maquette'!I19:I300)*1.5</f>
        <v>720</v>
      </c>
      <c r="R18" s="8">
        <f>SUMIF('S2 Maquette'!M19:M300,"Portée",'S2 Maquette'!J19:J300)</f>
        <v>430</v>
      </c>
      <c r="S18" s="8">
        <f ca="1">SUMIF('S2 Maquette'!M9:M300,"Portée",'S2 Maquette'!K19:K300)</f>
        <v>0</v>
      </c>
      <c r="T18" s="8">
        <f>SUMIF('S3 Maquette'!M19:M300,"Portée",'S3 Maquette'!I19:I300)*1.5</f>
        <v>165</v>
      </c>
      <c r="U18" s="8">
        <f>SUMIF('S3 Maquette'!M19:M300,"Portée",'S3 Maquette'!J19:J300)</f>
        <v>160</v>
      </c>
      <c r="V18" s="8">
        <f>SUMIF('S3 Maquette'!M19:M300,"Portée",'S3 Maquette'!K19:K300)</f>
        <v>0</v>
      </c>
      <c r="W18" s="8">
        <f>SUMIF('S4 Maquette'!M19:M303,"Portée",'S4 Maquette'!I19:I303)*1.5</f>
        <v>165</v>
      </c>
      <c r="X18" s="8">
        <f>SUMIF('S4 Maquette'!M19:M303,"Portée",'S4 Maquette'!J19:J303)</f>
        <v>160</v>
      </c>
      <c r="Y18" s="8">
        <f>SUMIF('S4 Maquette'!M19:M303,"Portée",'S4 Maquette'!K19:K303)</f>
        <v>0</v>
      </c>
      <c r="AA18" s="8">
        <f>'S1 Maquette'!I33*1.5</f>
        <v>0</v>
      </c>
      <c r="AB18" s="8">
        <f>'S2 Maquette'!I33*1.5</f>
        <v>0</v>
      </c>
      <c r="AC18" s="8">
        <f>'S3 Maquette'!I33*1.5</f>
        <v>0</v>
      </c>
      <c r="AD18" s="8">
        <f>'S4 Maquette'!I36*1.5</f>
        <v>0</v>
      </c>
    </row>
    <row r="19" spans="1:30" ht="24" customHeight="1">
      <c r="A19" s="154" t="s">
        <v>173</v>
      </c>
      <c r="B19" s="154"/>
      <c r="C19" s="154"/>
      <c r="D19" s="154" t="s">
        <v>173</v>
      </c>
      <c r="E19" s="154"/>
      <c r="F19" s="154"/>
      <c r="G19" s="154" t="s">
        <v>173</v>
      </c>
      <c r="H19" s="154"/>
      <c r="I19" s="154"/>
      <c r="J19" s="154" t="s">
        <v>173</v>
      </c>
      <c r="K19" s="154"/>
      <c r="L19" s="154"/>
      <c r="AA19" s="8">
        <f>'S1 Maquette'!I34*1.5</f>
        <v>0</v>
      </c>
      <c r="AB19" s="8">
        <f>'S2 Maquette'!I34*1.5</f>
        <v>0</v>
      </c>
      <c r="AC19" s="8">
        <f>'S3 Maquette'!I34*1.5</f>
        <v>30</v>
      </c>
      <c r="AD19" s="8">
        <f>'S4 Maquette'!I37*1.5</f>
        <v>30</v>
      </c>
    </row>
    <row r="20" spans="1:30" ht="25.5" customHeight="1">
      <c r="A20" s="154">
        <f>SUM(A18,B18,C18)</f>
        <v>238</v>
      </c>
      <c r="B20" s="154"/>
      <c r="C20" s="154"/>
      <c r="D20" s="154">
        <f ca="1">SUM(D18,E18,F18)</f>
        <v>234</v>
      </c>
      <c r="E20" s="154"/>
      <c r="F20" s="154"/>
      <c r="G20" s="154">
        <f>SUM(G18,H18,I18)</f>
        <v>234</v>
      </c>
      <c r="H20" s="154"/>
      <c r="I20" s="154"/>
      <c r="J20" s="154">
        <f>SUM(J18,K18,L18)</f>
        <v>280</v>
      </c>
      <c r="K20" s="154"/>
      <c r="L20" s="154"/>
      <c r="AA20" s="8">
        <f>'S1 Maquette'!I35*1.5</f>
        <v>0</v>
      </c>
      <c r="AB20" s="8">
        <f>'S2 Maquette'!I35*1.5</f>
        <v>0</v>
      </c>
      <c r="AC20" s="8">
        <f>'S3 Maquette'!I35*1.5</f>
        <v>30</v>
      </c>
      <c r="AD20" s="8">
        <f>'S4 Maquette'!I38*1.5</f>
        <v>30</v>
      </c>
    </row>
    <row r="21" spans="1:30" ht="30" customHeight="1">
      <c r="A21" s="154" t="s">
        <v>173</v>
      </c>
      <c r="B21" s="154"/>
      <c r="C21" s="154"/>
      <c r="D21" s="154"/>
      <c r="E21" s="154"/>
      <c r="F21" s="154"/>
      <c r="G21" s="154" t="s">
        <v>173</v>
      </c>
      <c r="H21" s="154"/>
      <c r="I21" s="154"/>
      <c r="J21" s="154"/>
      <c r="K21" s="154"/>
      <c r="L21" s="154"/>
      <c r="AA21" s="8">
        <f>'S1 Maquette'!I36*1.5</f>
        <v>30</v>
      </c>
      <c r="AB21" s="8">
        <f>'S2 Maquette'!I36*1.5</f>
        <v>30</v>
      </c>
      <c r="AC21" s="8">
        <f>'S3 Maquette'!I36*1.5</f>
        <v>30</v>
      </c>
      <c r="AD21" s="8">
        <f>'S4 Maquette'!I39*1.5</f>
        <v>30</v>
      </c>
    </row>
    <row r="22" spans="1:30" ht="24.75" customHeight="1">
      <c r="A22" s="154">
        <f ca="1">SUM(A20,D20)</f>
        <v>472</v>
      </c>
      <c r="B22" s="154"/>
      <c r="C22" s="154"/>
      <c r="D22" s="154"/>
      <c r="E22" s="154"/>
      <c r="F22" s="154"/>
      <c r="G22" s="154">
        <f>SUM(G20,J20)</f>
        <v>514</v>
      </c>
      <c r="H22" s="154"/>
      <c r="I22" s="154"/>
      <c r="J22" s="154"/>
      <c r="K22" s="154"/>
      <c r="L22" s="154"/>
      <c r="AA22" s="8">
        <f>'S1 Maquette'!I37*1.5</f>
        <v>30</v>
      </c>
      <c r="AB22" s="8">
        <f>'S2 Maquette'!I37*1.5</f>
        <v>30</v>
      </c>
      <c r="AC22" s="8">
        <f>'S3 Maquette'!I37*1.5</f>
        <v>0</v>
      </c>
      <c r="AD22" s="8">
        <f>'S4 Maquette'!I40*1.5</f>
        <v>0</v>
      </c>
    </row>
    <row r="23" spans="1:30">
      <c r="AA23" s="8">
        <f>'S1 Maquette'!I38*1.5</f>
        <v>30</v>
      </c>
      <c r="AB23" s="8">
        <f>'S2 Maquette'!I38*1.5</f>
        <v>30</v>
      </c>
      <c r="AC23" s="8">
        <f>'S3 Maquette'!I38*1.5</f>
        <v>0</v>
      </c>
      <c r="AD23" s="8">
        <f>'S4 Maquette'!I41*1.5</f>
        <v>0</v>
      </c>
    </row>
    <row r="24" spans="1:30">
      <c r="AA24" s="8">
        <f>'S1 Maquette'!I39*1.5</f>
        <v>0</v>
      </c>
      <c r="AB24" s="8">
        <f>'S2 Maquette'!I39*1.5</f>
        <v>0</v>
      </c>
      <c r="AC24" s="8">
        <f>'S3 Maquette'!I39*1.5</f>
        <v>0</v>
      </c>
      <c r="AD24" s="8">
        <f>'S4 Maquette'!I42*1.5</f>
        <v>0</v>
      </c>
    </row>
    <row r="25" spans="1:30">
      <c r="AA25" s="8">
        <f>'S1 Maquette'!I40*1.5</f>
        <v>0</v>
      </c>
      <c r="AB25" s="8">
        <f>'S2 Maquette'!I40*1.5</f>
        <v>0</v>
      </c>
      <c r="AC25" s="8">
        <f>'S3 Maquette'!I40*1.5</f>
        <v>22.5</v>
      </c>
      <c r="AD25" s="8">
        <f>'S4 Maquette'!I43*1.5</f>
        <v>22.5</v>
      </c>
    </row>
    <row r="26" spans="1:30">
      <c r="AA26" s="8">
        <f>'S1 Maquette'!I41*1.5</f>
        <v>0</v>
      </c>
      <c r="AB26" s="8">
        <f>'S2 Maquette'!I41*1.5</f>
        <v>0</v>
      </c>
      <c r="AC26" s="8">
        <f>'S3 Maquette'!I41*1.5</f>
        <v>22.5</v>
      </c>
      <c r="AD26" s="8">
        <f>'S4 Maquette'!I44*1.5</f>
        <v>22.5</v>
      </c>
    </row>
    <row r="27" spans="1:30">
      <c r="AA27" s="8">
        <f>'S1 Maquette'!I42*1.5</f>
        <v>0</v>
      </c>
      <c r="AB27" s="8">
        <f>'S2 Maquette'!I42*1.5</f>
        <v>0</v>
      </c>
      <c r="AC27" s="8">
        <f>'S3 Maquette'!I42*1.5</f>
        <v>0</v>
      </c>
      <c r="AD27" s="8">
        <f>'S4 Maquette'!I45*1.5</f>
        <v>0</v>
      </c>
    </row>
    <row r="28" spans="1:30">
      <c r="AA28" s="8">
        <f>'S1 Maquette'!I43*1.5</f>
        <v>0</v>
      </c>
      <c r="AB28" s="8">
        <f>'S2 Maquette'!I43*1.5</f>
        <v>45</v>
      </c>
      <c r="AC28" s="8">
        <f>'S3 Maquette'!I43*1.5</f>
        <v>30</v>
      </c>
      <c r="AD28" s="8">
        <f>'S4 Maquette'!I46*1.5</f>
        <v>30</v>
      </c>
    </row>
    <row r="29" spans="1:30">
      <c r="AA29" s="8">
        <f>'S1 Maquette'!I44*1.5</f>
        <v>45</v>
      </c>
      <c r="AB29" s="8">
        <f>'S2 Maquette'!I44*1.5</f>
        <v>45</v>
      </c>
      <c r="AC29" s="8">
        <f>'S3 Maquette'!I44*1.5</f>
        <v>30</v>
      </c>
      <c r="AD29" s="8">
        <f>'S4 Maquette'!I47*1.5</f>
        <v>30</v>
      </c>
    </row>
    <row r="30" spans="1:30">
      <c r="AA30" s="8">
        <f>'S1 Maquette'!I45*1.5</f>
        <v>0</v>
      </c>
      <c r="AB30" s="8">
        <f>'S2 Maquette'!I45*1.5</f>
        <v>0</v>
      </c>
      <c r="AC30" s="8">
        <f>'S3 Maquette'!I45*1.5</f>
        <v>0</v>
      </c>
      <c r="AD30" s="8">
        <f>'S4 Maquette'!I48*1.5</f>
        <v>0</v>
      </c>
    </row>
    <row r="31" spans="1:30">
      <c r="AA31" s="8">
        <f>'S1 Maquette'!I46*1.5</f>
        <v>0</v>
      </c>
      <c r="AB31" s="8">
        <f>'S2 Maquette'!I46*1.5</f>
        <v>0</v>
      </c>
      <c r="AC31" s="8">
        <f>'S3 Maquette'!I46*1.5</f>
        <v>30</v>
      </c>
      <c r="AD31" s="8">
        <f>'S4 Maquette'!I49*1.5</f>
        <v>30</v>
      </c>
    </row>
    <row r="32" spans="1:30">
      <c r="AA32" s="8">
        <f>'S1 Maquette'!I47*1.5</f>
        <v>0</v>
      </c>
      <c r="AB32" s="8">
        <f>'S2 Maquette'!I47*1.5</f>
        <v>0</v>
      </c>
      <c r="AC32" s="8">
        <f>'S3 Maquette'!I47*1.5</f>
        <v>30</v>
      </c>
      <c r="AD32" s="8">
        <f>'S4 Maquette'!I50*1.5</f>
        <v>30</v>
      </c>
    </row>
    <row r="33" spans="27:30">
      <c r="AA33" s="8">
        <f>'S1 Maquette'!I48*1.5</f>
        <v>30</v>
      </c>
      <c r="AB33" s="8">
        <f>'S2 Maquette'!I48*1.5</f>
        <v>30</v>
      </c>
      <c r="AC33" s="8">
        <f>'S3 Maquette'!I48*1.5</f>
        <v>0</v>
      </c>
      <c r="AD33" s="8">
        <f>'S4 Maquette'!I51*1.5</f>
        <v>0</v>
      </c>
    </row>
    <row r="34" spans="27:30">
      <c r="AA34" s="8">
        <f>'S1 Maquette'!I49*1.5</f>
        <v>30</v>
      </c>
      <c r="AB34" s="8">
        <f>'S2 Maquette'!I49*1.5</f>
        <v>30</v>
      </c>
      <c r="AC34" s="8">
        <f>'S3 Maquette'!I49*1.5</f>
        <v>0</v>
      </c>
      <c r="AD34" s="8">
        <f>'S4 Maquette'!I52*1.5</f>
        <v>0</v>
      </c>
    </row>
    <row r="35" spans="27:30">
      <c r="AA35" s="8">
        <f>'S1 Maquette'!I50*1.5</f>
        <v>0</v>
      </c>
      <c r="AB35" s="8">
        <f>'S2 Maquette'!I50*1.5</f>
        <v>0</v>
      </c>
      <c r="AC35" s="8">
        <f>'S3 Maquette'!I50*1.5</f>
        <v>0</v>
      </c>
      <c r="AD35" s="8">
        <f>'S4 Maquette'!I53*1.5</f>
        <v>0</v>
      </c>
    </row>
    <row r="36" spans="27:30">
      <c r="AA36" s="8">
        <f>'S1 Maquette'!I51*1.5</f>
        <v>30</v>
      </c>
      <c r="AB36" s="8">
        <f>'S2 Maquette'!I51*1.5</f>
        <v>30</v>
      </c>
      <c r="AC36" s="8">
        <f>'S3 Maquette'!I51*1.5</f>
        <v>0</v>
      </c>
      <c r="AD36" s="8">
        <f>'S4 Maquette'!I54*1.5</f>
        <v>0</v>
      </c>
    </row>
    <row r="37" spans="27:30">
      <c r="AA37" s="8">
        <f>'S1 Maquette'!I52*1.5</f>
        <v>30</v>
      </c>
      <c r="AB37" s="8">
        <f>'S2 Maquette'!I52*1.5</f>
        <v>30</v>
      </c>
      <c r="AC37" s="8">
        <f>'S3 Maquette'!I52*1.5</f>
        <v>0</v>
      </c>
      <c r="AD37" s="8">
        <f>'S4 Maquette'!I55*1.5</f>
        <v>0</v>
      </c>
    </row>
    <row r="38" spans="27:30">
      <c r="AA38" s="8">
        <f>'S1 Maquette'!I53*1.5</f>
        <v>0</v>
      </c>
      <c r="AB38" s="8">
        <f>'S2 Maquette'!I53*1.5</f>
        <v>0</v>
      </c>
      <c r="AC38" s="8">
        <f>'S3 Maquette'!I53*1.5</f>
        <v>0</v>
      </c>
      <c r="AD38" s="8">
        <f>'S4 Maquette'!I56*1.5</f>
        <v>0</v>
      </c>
    </row>
    <row r="39" spans="27:30">
      <c r="AA39" s="8">
        <f>'S1 Maquette'!I54*1.5</f>
        <v>0</v>
      </c>
      <c r="AB39" s="8">
        <f>'S2 Maquette'!I54*1.5</f>
        <v>0</v>
      </c>
      <c r="AC39" s="8">
        <f>'S3 Maquette'!I54*1.5</f>
        <v>0</v>
      </c>
      <c r="AD39" s="8">
        <f>'S4 Maquette'!I57*1.5</f>
        <v>0</v>
      </c>
    </row>
    <row r="40" spans="27:30">
      <c r="AA40" s="8">
        <f>'S1 Maquette'!I55*1.5</f>
        <v>0</v>
      </c>
      <c r="AB40" s="8">
        <f>'S2 Maquette'!I55*1.5</f>
        <v>30</v>
      </c>
      <c r="AC40" s="8">
        <f>'S3 Maquette'!I55*1.5</f>
        <v>0</v>
      </c>
      <c r="AD40" s="8">
        <f>'S4 Maquette'!I58*1.5</f>
        <v>0</v>
      </c>
    </row>
    <row r="41" spans="27:30">
      <c r="AA41" s="8">
        <f>'S1 Maquette'!I56*1.5</f>
        <v>30</v>
      </c>
      <c r="AB41" s="8">
        <f>'S2 Maquette'!I56*1.5</f>
        <v>30</v>
      </c>
      <c r="AC41" s="8">
        <f>'S3 Maquette'!I56*1.5</f>
        <v>0</v>
      </c>
      <c r="AD41" s="8">
        <f>'S4 Maquette'!I59*1.5</f>
        <v>0</v>
      </c>
    </row>
    <row r="42" spans="27:30">
      <c r="AA42" s="8">
        <f>'S1 Maquette'!I57*1.5</f>
        <v>30</v>
      </c>
      <c r="AB42" s="8">
        <f>'S2 Maquette'!I57*1.5</f>
        <v>30</v>
      </c>
      <c r="AC42" s="8">
        <f>'S3 Maquette'!I57*1.5</f>
        <v>0</v>
      </c>
      <c r="AD42" s="8">
        <f>'S4 Maquette'!I60*1.5</f>
        <v>0</v>
      </c>
    </row>
    <row r="43" spans="27:30">
      <c r="AA43" s="8">
        <f>'S1 Maquette'!I58*1.5</f>
        <v>0</v>
      </c>
      <c r="AB43" s="8">
        <f>'S2 Maquette'!I58*1.5</f>
        <v>0</v>
      </c>
      <c r="AC43" s="8">
        <f>'S3 Maquette'!I58*1.5</f>
        <v>0</v>
      </c>
      <c r="AD43" s="8">
        <f>'S4 Maquette'!I61*1.5</f>
        <v>0</v>
      </c>
    </row>
    <row r="44" spans="27:30">
      <c r="AA44" s="8">
        <f>'S1 Maquette'!I59*1.5</f>
        <v>30</v>
      </c>
      <c r="AB44" s="8">
        <f>'S2 Maquette'!I59*1.5</f>
        <v>30</v>
      </c>
      <c r="AC44" s="8">
        <f>'S3 Maquette'!I59*1.5</f>
        <v>0</v>
      </c>
      <c r="AD44" s="8">
        <f>'S4 Maquette'!I62*1.5</f>
        <v>0</v>
      </c>
    </row>
    <row r="45" spans="27:30">
      <c r="AA45" s="8">
        <f>'S1 Maquette'!I60*1.5</f>
        <v>0</v>
      </c>
      <c r="AB45" s="8">
        <f>'S2 Maquette'!I60*1.5</f>
        <v>0</v>
      </c>
      <c r="AC45" s="8">
        <f>'S3 Maquette'!I60*1.5</f>
        <v>0</v>
      </c>
      <c r="AD45" s="8">
        <f>'S4 Maquette'!I63*1.5</f>
        <v>0</v>
      </c>
    </row>
    <row r="46" spans="27:30">
      <c r="AA46" s="8">
        <f>'S1 Maquette'!I61*1.5</f>
        <v>0</v>
      </c>
      <c r="AB46" s="8">
        <f>'S2 Maquette'!I61*1.5</f>
        <v>0</v>
      </c>
      <c r="AC46" s="8">
        <f>'S3 Maquette'!I61*1.5</f>
        <v>0</v>
      </c>
      <c r="AD46" s="8">
        <f>'S4 Maquette'!I64*1.5</f>
        <v>0</v>
      </c>
    </row>
    <row r="47" spans="27:30">
      <c r="AA47" s="8">
        <f>'S1 Maquette'!I62*1.5</f>
        <v>0</v>
      </c>
      <c r="AB47" s="8">
        <f>'S2 Maquette'!I62*1.5</f>
        <v>0</v>
      </c>
      <c r="AC47" s="8">
        <f>'S3 Maquette'!I62*1.5</f>
        <v>0</v>
      </c>
      <c r="AD47" s="8">
        <f>'S4 Maquette'!I65*1.5</f>
        <v>0</v>
      </c>
    </row>
    <row r="48" spans="27:30">
      <c r="AA48" s="8">
        <f>'S1 Maquette'!I63*1.5</f>
        <v>0</v>
      </c>
      <c r="AB48" s="8">
        <f>'S2 Maquette'!I63*1.5</f>
        <v>0</v>
      </c>
      <c r="AC48" s="8">
        <f>'S3 Maquette'!I63*1.5</f>
        <v>0</v>
      </c>
      <c r="AD48" s="8">
        <f>'S4 Maquette'!I66*1.5</f>
        <v>0</v>
      </c>
    </row>
    <row r="49" spans="27:30">
      <c r="AA49" s="8">
        <f>'S1 Maquette'!I64*1.5</f>
        <v>30</v>
      </c>
      <c r="AB49" s="8">
        <f>'S2 Maquette'!I64*1.5</f>
        <v>0</v>
      </c>
      <c r="AC49" s="8">
        <f>'S3 Maquette'!I64*1.5</f>
        <v>0</v>
      </c>
      <c r="AD49" s="8">
        <f>'S4 Maquette'!I67*1.5</f>
        <v>0</v>
      </c>
    </row>
    <row r="50" spans="27:30">
      <c r="AA50" s="8">
        <f>'S1 Maquette'!I65*1.5</f>
        <v>30</v>
      </c>
      <c r="AB50" s="8">
        <f>'S2 Maquette'!I65*1.5</f>
        <v>45</v>
      </c>
      <c r="AC50" s="8">
        <f>'S3 Maquette'!I65*1.5</f>
        <v>0</v>
      </c>
      <c r="AD50" s="8">
        <f>'S4 Maquette'!I68*1.5</f>
        <v>0</v>
      </c>
    </row>
    <row r="51" spans="27:30">
      <c r="AA51" s="8">
        <f>'S1 Maquette'!I66*1.5</f>
        <v>0</v>
      </c>
      <c r="AB51" s="8">
        <f>'S2 Maquette'!I66*1.5</f>
        <v>45</v>
      </c>
      <c r="AC51" s="8">
        <f>'S3 Maquette'!I66*1.5</f>
        <v>0</v>
      </c>
      <c r="AD51" s="8">
        <f>'S4 Maquette'!I69*1.5</f>
        <v>0</v>
      </c>
    </row>
    <row r="52" spans="27:30">
      <c r="AA52" s="8">
        <f>'S1 Maquette'!I67*1.5</f>
        <v>0</v>
      </c>
      <c r="AB52" s="8">
        <f>'S2 Maquette'!I67*1.5</f>
        <v>0</v>
      </c>
      <c r="AC52" s="8">
        <f>'S3 Maquette'!I67*1.5</f>
        <v>0</v>
      </c>
      <c r="AD52" s="8">
        <f>'S4 Maquette'!I70*1.5</f>
        <v>0</v>
      </c>
    </row>
    <row r="53" spans="27:30">
      <c r="AA53" s="8">
        <f>'S1 Maquette'!I68*1.5</f>
        <v>0</v>
      </c>
      <c r="AB53" s="8">
        <f>'S2 Maquette'!I68*1.5</f>
        <v>0</v>
      </c>
      <c r="AC53" s="8">
        <f>'S3 Maquette'!I68*1.5</f>
        <v>0</v>
      </c>
      <c r="AD53" s="8">
        <f>'S4 Maquette'!I71*1.5</f>
        <v>0</v>
      </c>
    </row>
    <row r="54" spans="27:30">
      <c r="AA54" s="8">
        <f>'S1 Maquette'!I69*1.5</f>
        <v>0</v>
      </c>
      <c r="AB54" s="8">
        <f>'S2 Maquette'!I69*1.5</f>
        <v>0</v>
      </c>
      <c r="AC54" s="8">
        <f>'S3 Maquette'!I69*1.5</f>
        <v>0</v>
      </c>
      <c r="AD54" s="8">
        <f>'S4 Maquette'!I72*1.5</f>
        <v>0</v>
      </c>
    </row>
    <row r="55" spans="27:30">
      <c r="AA55" s="8">
        <f>'S1 Maquette'!I70*1.5</f>
        <v>0</v>
      </c>
      <c r="AB55" s="8">
        <f>'S2 Maquette'!I70*1.5</f>
        <v>30</v>
      </c>
      <c r="AC55" s="8">
        <f>'S3 Maquette'!I70*1.5</f>
        <v>0</v>
      </c>
      <c r="AD55" s="8">
        <f>'S4 Maquette'!I73*1.5</f>
        <v>0</v>
      </c>
    </row>
    <row r="56" spans="27:30">
      <c r="AA56" s="8">
        <f>'S1 Maquette'!I71*1.5</f>
        <v>0</v>
      </c>
      <c r="AB56" s="8">
        <f>'S2 Maquette'!I71*1.5</f>
        <v>30</v>
      </c>
      <c r="AC56" s="8">
        <f>'S3 Maquette'!I71*1.5</f>
        <v>0</v>
      </c>
      <c r="AD56" s="8">
        <f>'S4 Maquette'!I74*1.5</f>
        <v>0</v>
      </c>
    </row>
    <row r="57" spans="27:30">
      <c r="AA57" s="8">
        <f>'S1 Maquette'!I72*1.5</f>
        <v>0</v>
      </c>
      <c r="AB57" s="8">
        <f>'S2 Maquette'!I72*1.5</f>
        <v>0</v>
      </c>
      <c r="AC57" s="8">
        <f>'S3 Maquette'!I72*1.5</f>
        <v>0</v>
      </c>
      <c r="AD57" s="8">
        <f>'S4 Maquette'!I75*1.5</f>
        <v>0</v>
      </c>
    </row>
    <row r="58" spans="27:30">
      <c r="AA58" s="8">
        <f>'S1 Maquette'!I73*1.5</f>
        <v>0</v>
      </c>
      <c r="AB58" s="8">
        <f>'S2 Maquette'!I73*1.5</f>
        <v>30</v>
      </c>
      <c r="AC58" s="8">
        <f>'S3 Maquette'!I73*1.5</f>
        <v>0</v>
      </c>
      <c r="AD58" s="8">
        <f>'S4 Maquette'!I76*1.5</f>
        <v>0</v>
      </c>
    </row>
    <row r="59" spans="27:30">
      <c r="AA59" s="8">
        <f>'S1 Maquette'!I74*1.5</f>
        <v>0</v>
      </c>
      <c r="AB59" s="8">
        <f>'S2 Maquette'!I74*1.5</f>
        <v>30</v>
      </c>
      <c r="AC59" s="8">
        <f>'S3 Maquette'!I74*1.5</f>
        <v>0</v>
      </c>
      <c r="AD59" s="8">
        <f>'S4 Maquette'!I77*1.5</f>
        <v>0</v>
      </c>
    </row>
    <row r="60" spans="27:30">
      <c r="AA60" s="8">
        <f>'S1 Maquette'!I75*1.5</f>
        <v>0</v>
      </c>
      <c r="AB60" s="8">
        <f>'S2 Maquette'!I75*1.5</f>
        <v>0</v>
      </c>
      <c r="AC60" s="8">
        <f>'S3 Maquette'!I75*1.5</f>
        <v>0</v>
      </c>
      <c r="AD60" s="8">
        <f>'S4 Maquette'!I78*1.5</f>
        <v>0</v>
      </c>
    </row>
    <row r="61" spans="27:30">
      <c r="AA61" s="8">
        <f>'S1 Maquette'!I76*1.5</f>
        <v>0</v>
      </c>
      <c r="AB61" s="8">
        <f>'S2 Maquette'!I76*1.5</f>
        <v>0</v>
      </c>
      <c r="AC61" s="8">
        <f>'S3 Maquette'!I76*1.5</f>
        <v>0</v>
      </c>
      <c r="AD61" s="8">
        <f>'S4 Maquette'!I79*1.5</f>
        <v>0</v>
      </c>
    </row>
    <row r="62" spans="27:30">
      <c r="AA62" s="8">
        <f>'S1 Maquette'!I77*1.5</f>
        <v>0</v>
      </c>
      <c r="AB62" s="8">
        <f>'S2 Maquette'!I77*1.5</f>
        <v>30</v>
      </c>
      <c r="AC62" s="8">
        <f>'S3 Maquette'!I77*1.5</f>
        <v>0</v>
      </c>
      <c r="AD62" s="8">
        <f>'S4 Maquette'!I80*1.5</f>
        <v>0</v>
      </c>
    </row>
    <row r="63" spans="27:30">
      <c r="AA63" s="8">
        <f>'S1 Maquette'!I78*1.5</f>
        <v>0</v>
      </c>
      <c r="AB63" s="8">
        <f>'S2 Maquette'!I78*1.5</f>
        <v>30</v>
      </c>
      <c r="AC63" s="8">
        <f>'S3 Maquette'!I78*1.5</f>
        <v>0</v>
      </c>
      <c r="AD63" s="8">
        <f>'S4 Maquette'!I81*1.5</f>
        <v>0</v>
      </c>
    </row>
    <row r="64" spans="27:30">
      <c r="AA64" s="8">
        <f>'S1 Maquette'!I79*1.5</f>
        <v>0</v>
      </c>
      <c r="AB64" s="8">
        <f>'S2 Maquette'!I79*1.5</f>
        <v>30</v>
      </c>
      <c r="AC64" s="8">
        <f>'S3 Maquette'!I79*1.5</f>
        <v>0</v>
      </c>
      <c r="AD64" s="8">
        <f>'S4 Maquette'!I82*1.5</f>
        <v>0</v>
      </c>
    </row>
    <row r="65" spans="27:30">
      <c r="AA65" s="8">
        <f>'S1 Maquette'!I80*1.5</f>
        <v>0</v>
      </c>
      <c r="AB65" s="8">
        <f>'S2 Maquette'!I80*1.5</f>
        <v>0</v>
      </c>
      <c r="AC65" s="8">
        <f>'S3 Maquette'!I80*1.5</f>
        <v>0</v>
      </c>
      <c r="AD65" s="8">
        <f>'S4 Maquette'!I83*1.5</f>
        <v>0</v>
      </c>
    </row>
    <row r="66" spans="27:30">
      <c r="AA66" s="8">
        <f>'S1 Maquette'!I81*1.5</f>
        <v>0</v>
      </c>
      <c r="AB66" s="8">
        <f>'S2 Maquette'!I81*1.5</f>
        <v>30</v>
      </c>
      <c r="AC66" s="8">
        <f>'S3 Maquette'!I81*1.5</f>
        <v>0</v>
      </c>
      <c r="AD66" s="8">
        <f>'S4 Maquette'!I84*1.5</f>
        <v>0</v>
      </c>
    </row>
    <row r="67" spans="27:30">
      <c r="AA67" s="8">
        <f>'S1 Maquette'!I82*1.5</f>
        <v>0</v>
      </c>
      <c r="AB67" s="8">
        <f>'S2 Maquette'!I82*1.5</f>
        <v>0</v>
      </c>
      <c r="AC67" s="8">
        <f>'S3 Maquette'!I82*1.5</f>
        <v>0</v>
      </c>
      <c r="AD67" s="8">
        <f>'S4 Maquette'!I85*1.5</f>
        <v>0</v>
      </c>
    </row>
    <row r="68" spans="27:30">
      <c r="AA68" s="8">
        <f>'S1 Maquette'!I83*1.5</f>
        <v>0</v>
      </c>
      <c r="AB68" s="8">
        <f>'S2 Maquette'!I83*1.5</f>
        <v>0</v>
      </c>
      <c r="AC68" s="8">
        <f>'S3 Maquette'!I83*1.5</f>
        <v>0</v>
      </c>
      <c r="AD68" s="8">
        <f>'S4 Maquette'!I86*1.5</f>
        <v>0</v>
      </c>
    </row>
    <row r="69" spans="27:30">
      <c r="AA69" s="8">
        <f>'S1 Maquette'!I84*1.5</f>
        <v>0</v>
      </c>
      <c r="AB69" s="8">
        <f>'S2 Maquette'!I84*1.5</f>
        <v>0</v>
      </c>
      <c r="AC69" s="8">
        <f>'S3 Maquette'!I84*1.5</f>
        <v>0</v>
      </c>
      <c r="AD69" s="8">
        <f>'S4 Maquette'!I87*1.5</f>
        <v>0</v>
      </c>
    </row>
    <row r="70" spans="27:30">
      <c r="AA70" s="8">
        <f>'S1 Maquette'!I85*1.5</f>
        <v>0</v>
      </c>
      <c r="AB70" s="8">
        <f>'S2 Maquette'!I85*1.5</f>
        <v>0</v>
      </c>
      <c r="AC70" s="8">
        <f>'S3 Maquette'!I85*1.5</f>
        <v>0</v>
      </c>
      <c r="AD70" s="8">
        <f>'S4 Maquette'!I88*1.5</f>
        <v>0</v>
      </c>
    </row>
    <row r="71" spans="27:30">
      <c r="AA71" s="8">
        <f>'S1 Maquette'!I86*1.5</f>
        <v>45</v>
      </c>
      <c r="AB71" s="8">
        <f>'S2 Maquette'!I86*1.5</f>
        <v>30</v>
      </c>
      <c r="AC71" s="8">
        <f>'S3 Maquette'!I86*1.5</f>
        <v>0</v>
      </c>
      <c r="AD71" s="8">
        <f>'S4 Maquette'!I89*1.5</f>
        <v>0</v>
      </c>
    </row>
    <row r="72" spans="27:30">
      <c r="AA72" s="8">
        <f>'S1 Maquette'!I87*1.5</f>
        <v>0</v>
      </c>
      <c r="AB72" s="8">
        <f>'S2 Maquette'!I87*1.5</f>
        <v>30</v>
      </c>
      <c r="AC72" s="8">
        <f>'S3 Maquette'!I87*1.5</f>
        <v>0</v>
      </c>
      <c r="AD72" s="8">
        <f>'S4 Maquette'!I90*1.5</f>
        <v>0</v>
      </c>
    </row>
    <row r="73" spans="27:30">
      <c r="AA73" s="8">
        <f>'S1 Maquette'!I88*1.5</f>
        <v>0</v>
      </c>
      <c r="AB73" s="8">
        <f>'S2 Maquette'!I88*1.5</f>
        <v>0</v>
      </c>
      <c r="AC73" s="8">
        <f>'S3 Maquette'!I88*1.5</f>
        <v>0</v>
      </c>
      <c r="AD73" s="8">
        <f>'S4 Maquette'!I91*1.5</f>
        <v>0</v>
      </c>
    </row>
    <row r="74" spans="27:30">
      <c r="AA74" s="8">
        <f>'S1 Maquette'!I89*1.5</f>
        <v>0</v>
      </c>
      <c r="AB74" s="8">
        <f>'S2 Maquette'!I89*1.5</f>
        <v>0</v>
      </c>
      <c r="AC74" s="8">
        <f>'S3 Maquette'!I89*1.5</f>
        <v>0</v>
      </c>
      <c r="AD74" s="8">
        <f>'S4 Maquette'!I92*1.5</f>
        <v>0</v>
      </c>
    </row>
    <row r="75" spans="27:30">
      <c r="AA75" s="8">
        <f>'S1 Maquette'!I90*1.5</f>
        <v>30</v>
      </c>
      <c r="AB75" s="8">
        <f>'S2 Maquette'!I90*1.5</f>
        <v>0</v>
      </c>
      <c r="AC75" s="8">
        <f>'S3 Maquette'!I90*1.5</f>
        <v>0</v>
      </c>
      <c r="AD75" s="8">
        <f>'S4 Maquette'!I93*1.5</f>
        <v>0</v>
      </c>
    </row>
    <row r="76" spans="27:30">
      <c r="AA76" s="8">
        <f>'S1 Maquette'!I91*1.5</f>
        <v>30</v>
      </c>
      <c r="AB76" s="8">
        <f>'S2 Maquette'!I91*1.5</f>
        <v>0</v>
      </c>
      <c r="AC76" s="8">
        <f>'S3 Maquette'!I91*1.5</f>
        <v>0</v>
      </c>
      <c r="AD76" s="8">
        <f>'S4 Maquette'!I94*1.5</f>
        <v>0</v>
      </c>
    </row>
    <row r="77" spans="27:30">
      <c r="AA77" s="8">
        <f>'S1 Maquette'!I92*1.5</f>
        <v>0</v>
      </c>
      <c r="AB77" s="8">
        <f>'S2 Maquette'!I92*1.5</f>
        <v>0</v>
      </c>
      <c r="AC77" s="8">
        <f>'S3 Maquette'!I92*1.5</f>
        <v>0</v>
      </c>
      <c r="AD77" s="8">
        <f>'S4 Maquette'!I95*1.5</f>
        <v>0</v>
      </c>
    </row>
    <row r="78" spans="27:30">
      <c r="AA78" s="8">
        <f>'S1 Maquette'!I93*1.5</f>
        <v>30</v>
      </c>
      <c r="AB78" s="8">
        <f>'S2 Maquette'!I93*1.5</f>
        <v>0</v>
      </c>
      <c r="AC78" s="8">
        <f>'S3 Maquette'!I93*1.5</f>
        <v>0</v>
      </c>
      <c r="AD78" s="8">
        <f>'S4 Maquette'!I96*1.5</f>
        <v>0</v>
      </c>
    </row>
    <row r="79" spans="27:30">
      <c r="AA79" s="8">
        <f>'S1 Maquette'!I94*1.5</f>
        <v>30</v>
      </c>
      <c r="AB79" s="8">
        <f>'S2 Maquette'!I94*1.5</f>
        <v>0</v>
      </c>
      <c r="AC79" s="8">
        <f>'S3 Maquette'!I94*1.5</f>
        <v>0</v>
      </c>
      <c r="AD79" s="8">
        <f>'S4 Maquette'!I97*1.5</f>
        <v>0</v>
      </c>
    </row>
    <row r="80" spans="27:30">
      <c r="AA80" s="8">
        <f>'S1 Maquette'!I95*1.5</f>
        <v>0</v>
      </c>
      <c r="AB80" s="8">
        <f>'S2 Maquette'!I95*1.5</f>
        <v>0</v>
      </c>
      <c r="AC80" s="8">
        <f>'S3 Maquette'!I95*1.5</f>
        <v>0</v>
      </c>
      <c r="AD80" s="8">
        <f>'S4 Maquette'!I98*1.5</f>
        <v>0</v>
      </c>
    </row>
    <row r="81" spans="27:30">
      <c r="AA81" s="8">
        <f>'S1 Maquette'!I96*1.5</f>
        <v>0</v>
      </c>
      <c r="AB81" s="8">
        <f>'S2 Maquette'!I96*1.5</f>
        <v>0</v>
      </c>
      <c r="AC81" s="8">
        <f>'S3 Maquette'!I96*1.5</f>
        <v>0</v>
      </c>
      <c r="AD81" s="8">
        <f>'S4 Maquette'!I99*1.5</f>
        <v>0</v>
      </c>
    </row>
    <row r="82" spans="27:30">
      <c r="AA82" s="8">
        <f>'S1 Maquette'!I97*1.5</f>
        <v>0</v>
      </c>
      <c r="AB82" s="8">
        <f>'S2 Maquette'!I97*1.5</f>
        <v>0</v>
      </c>
      <c r="AC82" s="8">
        <f>'S3 Maquette'!I97*1.5</f>
        <v>0</v>
      </c>
      <c r="AD82" s="8">
        <f>'S4 Maquette'!I100*1.5</f>
        <v>0</v>
      </c>
    </row>
    <row r="83" spans="27:30">
      <c r="AA83" s="8">
        <f>'S1 Maquette'!I98*1.5</f>
        <v>30</v>
      </c>
      <c r="AB83" s="8">
        <f>'S2 Maquette'!I98*1.5</f>
        <v>0</v>
      </c>
      <c r="AC83" s="8">
        <f>'S3 Maquette'!I98*1.5</f>
        <v>0</v>
      </c>
      <c r="AD83" s="8">
        <f>'S4 Maquette'!I101*1.5</f>
        <v>0</v>
      </c>
    </row>
    <row r="84" spans="27:30">
      <c r="AA84" s="8">
        <f>'S1 Maquette'!I99*1.5</f>
        <v>30</v>
      </c>
      <c r="AB84" s="8">
        <f>'S2 Maquette'!I99*1.5</f>
        <v>0</v>
      </c>
      <c r="AC84" s="8">
        <f>'S3 Maquette'!I99*1.5</f>
        <v>0</v>
      </c>
      <c r="AD84" s="8">
        <f>'S4 Maquette'!I102*1.5</f>
        <v>0</v>
      </c>
    </row>
    <row r="85" spans="27:30">
      <c r="AA85" s="8">
        <f>'S1 Maquette'!I100*1.5</f>
        <v>0</v>
      </c>
      <c r="AB85" s="8">
        <f>'S2 Maquette'!I100*1.5</f>
        <v>0</v>
      </c>
      <c r="AC85" s="8">
        <f>'S3 Maquette'!I100*1.5</f>
        <v>0</v>
      </c>
      <c r="AD85" s="8">
        <f>'S4 Maquette'!I103*1.5</f>
        <v>0</v>
      </c>
    </row>
    <row r="86" spans="27:30">
      <c r="AA86" s="8">
        <f>'S1 Maquette'!I101*1.5</f>
        <v>30</v>
      </c>
      <c r="AB86" s="8">
        <f>'S2 Maquette'!I101*1.5</f>
        <v>0</v>
      </c>
      <c r="AC86" s="8">
        <f>'S3 Maquette'!I101*1.5</f>
        <v>0</v>
      </c>
      <c r="AD86" s="8">
        <f>'S4 Maquette'!I104*1.5</f>
        <v>0</v>
      </c>
    </row>
    <row r="87" spans="27:30">
      <c r="AA87" s="8">
        <f>'S1 Maquette'!I102*1.5</f>
        <v>0</v>
      </c>
      <c r="AB87" s="8">
        <f>'S2 Maquette'!I102*1.5</f>
        <v>0</v>
      </c>
      <c r="AC87" s="8">
        <f>'S3 Maquette'!I102*1.5</f>
        <v>0</v>
      </c>
      <c r="AD87" s="8">
        <f>'S4 Maquette'!I105*1.5</f>
        <v>0</v>
      </c>
    </row>
    <row r="88" spans="27:30">
      <c r="AA88" s="8">
        <f>'S1 Maquette'!I103*1.5</f>
        <v>0</v>
      </c>
      <c r="AB88" s="8">
        <f>'S2 Maquette'!I103*1.5</f>
        <v>0</v>
      </c>
      <c r="AC88" s="8">
        <f>'S3 Maquette'!I103*1.5</f>
        <v>0</v>
      </c>
      <c r="AD88" s="8">
        <f>'S4 Maquette'!I106*1.5</f>
        <v>0</v>
      </c>
    </row>
    <row r="89" spans="27:30">
      <c r="AA89" s="8">
        <f>'S1 Maquette'!I104*1.5</f>
        <v>0</v>
      </c>
      <c r="AB89" s="8">
        <f>'S2 Maquette'!I104*1.5</f>
        <v>0</v>
      </c>
      <c r="AC89" s="8">
        <f>'S3 Maquette'!I104*1.5</f>
        <v>0</v>
      </c>
      <c r="AD89" s="8">
        <f>'S4 Maquette'!I107*1.5</f>
        <v>0</v>
      </c>
    </row>
    <row r="90" spans="27:30">
      <c r="AA90" s="8">
        <f>'S1 Maquette'!I105*1.5</f>
        <v>0</v>
      </c>
      <c r="AB90" s="8">
        <f>'S2 Maquette'!I105*1.5</f>
        <v>0</v>
      </c>
      <c r="AC90" s="8">
        <f>'S3 Maquette'!I105*1.5</f>
        <v>0</v>
      </c>
      <c r="AD90" s="8">
        <f>'S4 Maquette'!I108*1.5</f>
        <v>0</v>
      </c>
    </row>
    <row r="91" spans="27:30">
      <c r="AA91" s="8">
        <f>'S1 Maquette'!I106*1.5</f>
        <v>0</v>
      </c>
      <c r="AB91" s="8">
        <f>'S2 Maquette'!I106*1.5</f>
        <v>0</v>
      </c>
      <c r="AC91" s="8">
        <f>'S3 Maquette'!I106*1.5</f>
        <v>0</v>
      </c>
      <c r="AD91" s="8">
        <f>'S4 Maquette'!I109*1.5</f>
        <v>0</v>
      </c>
    </row>
    <row r="92" spans="27:30">
      <c r="AA92" s="8">
        <f>'S1 Maquette'!I107*1.5</f>
        <v>0</v>
      </c>
      <c r="AB92" s="8">
        <f>'S2 Maquette'!I107*1.5</f>
        <v>0</v>
      </c>
      <c r="AC92" s="8">
        <f>'S3 Maquette'!I107*1.5</f>
        <v>0</v>
      </c>
      <c r="AD92" s="8">
        <f>'S4 Maquette'!I110*1.5</f>
        <v>0</v>
      </c>
    </row>
    <row r="93" spans="27:30">
      <c r="AA93" s="8">
        <f>'S1 Maquette'!I108*1.5</f>
        <v>0</v>
      </c>
      <c r="AB93" s="8">
        <f>'S2 Maquette'!I108*1.5</f>
        <v>0</v>
      </c>
      <c r="AC93" s="8">
        <f>'S3 Maquette'!I108*1.5</f>
        <v>0</v>
      </c>
      <c r="AD93" s="8">
        <f>'S4 Maquette'!I111*1.5</f>
        <v>0</v>
      </c>
    </row>
    <row r="94" spans="27:30">
      <c r="AA94" s="8">
        <f>'S1 Maquette'!I109*1.5</f>
        <v>0</v>
      </c>
      <c r="AB94" s="8">
        <f>'S2 Maquette'!I109*1.5</f>
        <v>0</v>
      </c>
      <c r="AC94" s="8">
        <f>'S3 Maquette'!I109*1.5</f>
        <v>0</v>
      </c>
      <c r="AD94" s="8">
        <f>'S4 Maquette'!I112*1.5</f>
        <v>0</v>
      </c>
    </row>
    <row r="95" spans="27:30">
      <c r="AA95" s="8">
        <f>'S1 Maquette'!I110*1.5</f>
        <v>0</v>
      </c>
      <c r="AB95" s="8">
        <f>'S2 Maquette'!I110*1.5</f>
        <v>0</v>
      </c>
      <c r="AC95" s="8">
        <f>'S3 Maquette'!I110*1.5</f>
        <v>0</v>
      </c>
      <c r="AD95" s="8">
        <f>'S4 Maquette'!I113*1.5</f>
        <v>0</v>
      </c>
    </row>
    <row r="96" spans="27:30">
      <c r="AA96" s="8">
        <f>'S1 Maquette'!I111*1.5</f>
        <v>0</v>
      </c>
      <c r="AB96" s="8">
        <f>'S2 Maquette'!I111*1.5</f>
        <v>0</v>
      </c>
      <c r="AC96" s="8">
        <f>'S3 Maquette'!I111*1.5</f>
        <v>0</v>
      </c>
      <c r="AD96" s="8">
        <f>'S4 Maquette'!I114*1.5</f>
        <v>0</v>
      </c>
    </row>
    <row r="97" spans="27:30">
      <c r="AA97" s="8">
        <f>'S1 Maquette'!I112*1.5</f>
        <v>0</v>
      </c>
      <c r="AB97" s="8">
        <f>'S2 Maquette'!I112*1.5</f>
        <v>0</v>
      </c>
      <c r="AC97" s="8">
        <f>'S3 Maquette'!I112*1.5</f>
        <v>0</v>
      </c>
      <c r="AD97" s="8">
        <f>'S4 Maquette'!I115*1.5</f>
        <v>0</v>
      </c>
    </row>
    <row r="98" spans="27:30">
      <c r="AA98" s="8">
        <f>'S1 Maquette'!I113*1.5</f>
        <v>0</v>
      </c>
      <c r="AB98" s="8">
        <f>'S2 Maquette'!I113*1.5</f>
        <v>0</v>
      </c>
      <c r="AC98" s="8">
        <f>'S3 Maquette'!I113*1.5</f>
        <v>0</v>
      </c>
      <c r="AD98" s="8">
        <f>'S4 Maquette'!I116*1.5</f>
        <v>0</v>
      </c>
    </row>
    <row r="99" spans="27:30">
      <c r="AA99" s="8">
        <f>'S1 Maquette'!I114*1.5</f>
        <v>0</v>
      </c>
      <c r="AB99" s="8">
        <f>'S2 Maquette'!I114*1.5</f>
        <v>0</v>
      </c>
      <c r="AC99" s="8">
        <f>'S3 Maquette'!I114*1.5</f>
        <v>0</v>
      </c>
      <c r="AD99" s="8">
        <f>'S4 Maquette'!I117*1.5</f>
        <v>0</v>
      </c>
    </row>
    <row r="100" spans="27:30">
      <c r="AA100" s="8">
        <f>'S1 Maquette'!I115*1.5</f>
        <v>0</v>
      </c>
      <c r="AB100" s="8">
        <f>'S2 Maquette'!I115*1.5</f>
        <v>0</v>
      </c>
      <c r="AC100" s="8">
        <f>'S3 Maquette'!I115*1.5</f>
        <v>0</v>
      </c>
      <c r="AD100" s="8">
        <f>'S4 Maquette'!I118*1.5</f>
        <v>0</v>
      </c>
    </row>
    <row r="101" spans="27:30">
      <c r="AA101" s="8">
        <f>'S1 Maquette'!I116*1.5</f>
        <v>0</v>
      </c>
      <c r="AB101" s="8">
        <f>'S2 Maquette'!I116*1.5</f>
        <v>0</v>
      </c>
      <c r="AC101" s="8">
        <f>'S3 Maquette'!I116*1.5</f>
        <v>0</v>
      </c>
      <c r="AD101" s="8">
        <f>'S4 Maquette'!I119*1.5</f>
        <v>0</v>
      </c>
    </row>
    <row r="102" spans="27:30">
      <c r="AA102" s="8">
        <f>'S1 Maquette'!I117*1.5</f>
        <v>0</v>
      </c>
      <c r="AB102" s="8">
        <f>'S2 Maquette'!I117*1.5</f>
        <v>0</v>
      </c>
      <c r="AC102" s="8">
        <f>'S3 Maquette'!I117*1.5</f>
        <v>0</v>
      </c>
      <c r="AD102" s="8">
        <f>'S4 Maquette'!I120*1.5</f>
        <v>0</v>
      </c>
    </row>
    <row r="103" spans="27:30">
      <c r="AA103" s="8">
        <f>'S1 Maquette'!I118*1.5</f>
        <v>0</v>
      </c>
      <c r="AB103" s="8">
        <f>'S2 Maquette'!I118*1.5</f>
        <v>0</v>
      </c>
      <c r="AC103" s="8">
        <f>'S3 Maquette'!I118*1.5</f>
        <v>0</v>
      </c>
      <c r="AD103" s="8">
        <f>'S4 Maquette'!I121*1.5</f>
        <v>0</v>
      </c>
    </row>
    <row r="104" spans="27:30">
      <c r="AA104" s="8">
        <f>'S1 Maquette'!I119*1.5</f>
        <v>0</v>
      </c>
      <c r="AB104" s="8">
        <f>'S2 Maquette'!I119*1.5</f>
        <v>0</v>
      </c>
      <c r="AC104" s="8">
        <f>'S3 Maquette'!I119*1.5</f>
        <v>0</v>
      </c>
      <c r="AD104" s="8">
        <f>'S4 Maquette'!I122*1.5</f>
        <v>0</v>
      </c>
    </row>
    <row r="105" spans="27:30">
      <c r="AA105" s="8">
        <f>'S1 Maquette'!I120*1.5</f>
        <v>0</v>
      </c>
      <c r="AB105" s="8">
        <f>'S2 Maquette'!I120*1.5</f>
        <v>0</v>
      </c>
      <c r="AC105" s="8">
        <f>'S3 Maquette'!I120*1.5</f>
        <v>0</v>
      </c>
      <c r="AD105" s="8">
        <f>'S4 Maquette'!I123*1.5</f>
        <v>0</v>
      </c>
    </row>
    <row r="106" spans="27:30">
      <c r="AA106" s="8">
        <f>'S1 Maquette'!I121*1.5</f>
        <v>0</v>
      </c>
      <c r="AB106" s="8">
        <f>'S2 Maquette'!I121*1.5</f>
        <v>0</v>
      </c>
      <c r="AC106" s="8">
        <f>'S3 Maquette'!I121*1.5</f>
        <v>0</v>
      </c>
      <c r="AD106" s="8">
        <f>'S4 Maquette'!I124*1.5</f>
        <v>0</v>
      </c>
    </row>
    <row r="107" spans="27:30">
      <c r="AA107" s="8">
        <f>'S1 Maquette'!I122*1.5</f>
        <v>0</v>
      </c>
      <c r="AB107" s="8">
        <f>'S2 Maquette'!I122*1.5</f>
        <v>0</v>
      </c>
      <c r="AC107" s="8">
        <f>'S3 Maquette'!I122*1.5</f>
        <v>0</v>
      </c>
      <c r="AD107" s="8">
        <f>'S4 Maquette'!I125*1.5</f>
        <v>0</v>
      </c>
    </row>
    <row r="108" spans="27:30">
      <c r="AA108" s="8">
        <f>'S1 Maquette'!I123*1.5</f>
        <v>0</v>
      </c>
      <c r="AB108" s="8">
        <f>'S2 Maquette'!I123*1.5</f>
        <v>0</v>
      </c>
      <c r="AC108" s="8">
        <f>'S3 Maquette'!I123*1.5</f>
        <v>0</v>
      </c>
      <c r="AD108" s="8">
        <f>'S4 Maquette'!I126*1.5</f>
        <v>0</v>
      </c>
    </row>
    <row r="109" spans="27:30">
      <c r="AA109" s="8">
        <f>'S1 Maquette'!I124*1.5</f>
        <v>0</v>
      </c>
      <c r="AB109" s="8">
        <f>'S2 Maquette'!I124*1.5</f>
        <v>0</v>
      </c>
      <c r="AC109" s="8">
        <f>'S3 Maquette'!I124*1.5</f>
        <v>0</v>
      </c>
      <c r="AD109" s="8">
        <f>'S4 Maquette'!I127*1.5</f>
        <v>0</v>
      </c>
    </row>
    <row r="110" spans="27:30">
      <c r="AA110" s="8">
        <f>'S1 Maquette'!I125*1.5</f>
        <v>0</v>
      </c>
      <c r="AB110" s="8">
        <f>'S2 Maquette'!I125*1.5</f>
        <v>0</v>
      </c>
      <c r="AC110" s="8">
        <f>'S3 Maquette'!I125*1.5</f>
        <v>0</v>
      </c>
      <c r="AD110" s="8">
        <f>'S4 Maquette'!I128*1.5</f>
        <v>0</v>
      </c>
    </row>
    <row r="111" spans="27:30">
      <c r="AA111" s="8">
        <f>'S1 Maquette'!I126*1.5</f>
        <v>0</v>
      </c>
      <c r="AB111" s="8">
        <f>'S2 Maquette'!I126*1.5</f>
        <v>0</v>
      </c>
      <c r="AC111" s="8">
        <f>'S3 Maquette'!I126*1.5</f>
        <v>0</v>
      </c>
      <c r="AD111" s="8">
        <f>'S4 Maquette'!I129*1.5</f>
        <v>0</v>
      </c>
    </row>
    <row r="112" spans="27:30">
      <c r="AA112" s="8">
        <f>'S1 Maquette'!I127*1.5</f>
        <v>0</v>
      </c>
      <c r="AB112" s="8">
        <f>'S2 Maquette'!I127*1.5</f>
        <v>0</v>
      </c>
      <c r="AC112" s="8">
        <f>'S3 Maquette'!I127*1.5</f>
        <v>0</v>
      </c>
      <c r="AD112" s="8">
        <f>'S4 Maquette'!I130*1.5</f>
        <v>0</v>
      </c>
    </row>
    <row r="113" spans="27:30">
      <c r="AA113" s="8">
        <f>'S1 Maquette'!I128*1.5</f>
        <v>0</v>
      </c>
      <c r="AB113" s="8">
        <f>'S2 Maquette'!I128*1.5</f>
        <v>0</v>
      </c>
      <c r="AC113" s="8">
        <f>'S3 Maquette'!I128*1.5</f>
        <v>0</v>
      </c>
      <c r="AD113" s="8">
        <f>'S4 Maquette'!I131*1.5</f>
        <v>0</v>
      </c>
    </row>
    <row r="114" spans="27:30">
      <c r="AA114" s="8">
        <f>'S1 Maquette'!I129*1.5</f>
        <v>0</v>
      </c>
      <c r="AB114" s="8">
        <f>'S2 Maquette'!I129*1.5</f>
        <v>0</v>
      </c>
      <c r="AC114" s="8">
        <f>'S3 Maquette'!I129*1.5</f>
        <v>0</v>
      </c>
      <c r="AD114" s="8">
        <f>'S4 Maquette'!I132*1.5</f>
        <v>0</v>
      </c>
    </row>
    <row r="115" spans="27:30">
      <c r="AA115" s="8">
        <f>'S1 Maquette'!I130*1.5</f>
        <v>0</v>
      </c>
      <c r="AB115" s="8">
        <f>'S2 Maquette'!I130*1.5</f>
        <v>0</v>
      </c>
      <c r="AC115" s="8">
        <f>'S3 Maquette'!I130*1.5</f>
        <v>0</v>
      </c>
      <c r="AD115" s="8">
        <f>'S4 Maquette'!I133*1.5</f>
        <v>0</v>
      </c>
    </row>
    <row r="116" spans="27:30">
      <c r="AA116" s="8">
        <f>'S1 Maquette'!I131*1.5</f>
        <v>0</v>
      </c>
      <c r="AB116" s="8">
        <f>'S2 Maquette'!I131*1.5</f>
        <v>0</v>
      </c>
      <c r="AC116" s="8">
        <f>'S3 Maquette'!I131*1.5</f>
        <v>0</v>
      </c>
      <c r="AD116" s="8">
        <f>'S4 Maquette'!I134*1.5</f>
        <v>0</v>
      </c>
    </row>
    <row r="117" spans="27:30">
      <c r="AA117" s="8">
        <f>'S1 Maquette'!I132*1.5</f>
        <v>0</v>
      </c>
      <c r="AB117" s="8">
        <f>'S2 Maquette'!I132*1.5</f>
        <v>0</v>
      </c>
      <c r="AC117" s="8">
        <f>'S3 Maquette'!I132*1.5</f>
        <v>0</v>
      </c>
      <c r="AD117" s="8">
        <f>'S4 Maquette'!I135*1.5</f>
        <v>0</v>
      </c>
    </row>
    <row r="118" spans="27:30">
      <c r="AA118" s="8">
        <f>'S1 Maquette'!I133*1.5</f>
        <v>0</v>
      </c>
      <c r="AB118" s="8">
        <f>'S2 Maquette'!I133*1.5</f>
        <v>0</v>
      </c>
      <c r="AC118" s="8">
        <f>'S3 Maquette'!I133*1.5</f>
        <v>0</v>
      </c>
      <c r="AD118" s="8">
        <f>'S4 Maquette'!I136*1.5</f>
        <v>0</v>
      </c>
    </row>
    <row r="119" spans="27:30">
      <c r="AA119" s="8">
        <f>'S1 Maquette'!I134*1.5</f>
        <v>0</v>
      </c>
      <c r="AB119" s="8">
        <f>'S2 Maquette'!I134*1.5</f>
        <v>0</v>
      </c>
      <c r="AC119" s="8">
        <f>'S3 Maquette'!I134*1.5</f>
        <v>0</v>
      </c>
      <c r="AD119" s="8">
        <f>'S4 Maquette'!I137*1.5</f>
        <v>0</v>
      </c>
    </row>
    <row r="120" spans="27:30">
      <c r="AA120" s="8">
        <f>'S1 Maquette'!I135*1.5</f>
        <v>0</v>
      </c>
      <c r="AB120" s="8">
        <f>'S2 Maquette'!I135*1.5</f>
        <v>0</v>
      </c>
      <c r="AC120" s="8">
        <f>'S3 Maquette'!I135*1.5</f>
        <v>0</v>
      </c>
      <c r="AD120" s="8">
        <f>'S4 Maquette'!I138*1.5</f>
        <v>0</v>
      </c>
    </row>
    <row r="121" spans="27:30">
      <c r="AA121" s="8">
        <f>'S1 Maquette'!I136*1.5</f>
        <v>0</v>
      </c>
      <c r="AB121" s="8">
        <f>'S2 Maquette'!I136*1.5</f>
        <v>0</v>
      </c>
      <c r="AC121" s="8">
        <f>'S3 Maquette'!I136*1.5</f>
        <v>0</v>
      </c>
      <c r="AD121" s="8">
        <f>'S4 Maquette'!I139*1.5</f>
        <v>0</v>
      </c>
    </row>
    <row r="122" spans="27:30">
      <c r="AA122" s="8">
        <f>'S1 Maquette'!I137*1.5</f>
        <v>0</v>
      </c>
      <c r="AB122" s="8">
        <f>'S2 Maquette'!I137*1.5</f>
        <v>0</v>
      </c>
      <c r="AC122" s="8">
        <f>'S3 Maquette'!I137*1.5</f>
        <v>0</v>
      </c>
      <c r="AD122" s="8">
        <f>'S4 Maquette'!I140*1.5</f>
        <v>0</v>
      </c>
    </row>
    <row r="123" spans="27:30">
      <c r="AA123" s="8">
        <f>'S1 Maquette'!I138*1.5</f>
        <v>0</v>
      </c>
      <c r="AB123" s="8">
        <f>'S2 Maquette'!I138*1.5</f>
        <v>0</v>
      </c>
      <c r="AC123" s="8">
        <f>'S3 Maquette'!I138*1.5</f>
        <v>0</v>
      </c>
      <c r="AD123" s="8">
        <f>'S4 Maquette'!I141*1.5</f>
        <v>0</v>
      </c>
    </row>
    <row r="124" spans="27:30">
      <c r="AA124" s="8">
        <f>'S1 Maquette'!I139*1.5</f>
        <v>0</v>
      </c>
      <c r="AB124" s="8">
        <f>'S2 Maquette'!I139*1.5</f>
        <v>0</v>
      </c>
      <c r="AC124" s="8">
        <f>'S3 Maquette'!I139*1.5</f>
        <v>0</v>
      </c>
      <c r="AD124" s="8">
        <f>'S4 Maquette'!I142*1.5</f>
        <v>0</v>
      </c>
    </row>
    <row r="125" spans="27:30">
      <c r="AA125" s="8">
        <f>'S1 Maquette'!I140*1.5</f>
        <v>0</v>
      </c>
      <c r="AB125" s="8">
        <f>'S2 Maquette'!I140*1.5</f>
        <v>0</v>
      </c>
      <c r="AC125" s="8">
        <f>'S3 Maquette'!I140*1.5</f>
        <v>0</v>
      </c>
      <c r="AD125" s="8">
        <f>'S4 Maquette'!I143*1.5</f>
        <v>0</v>
      </c>
    </row>
    <row r="126" spans="27:30">
      <c r="AA126" s="8">
        <f>'S1 Maquette'!I141*1.5</f>
        <v>0</v>
      </c>
      <c r="AB126" s="8">
        <f>'S2 Maquette'!I141*1.5</f>
        <v>0</v>
      </c>
      <c r="AC126" s="8">
        <f>'S3 Maquette'!I141*1.5</f>
        <v>0</v>
      </c>
      <c r="AD126" s="8">
        <f>'S4 Maquette'!I144*1.5</f>
        <v>0</v>
      </c>
    </row>
    <row r="127" spans="27:30">
      <c r="AA127" s="8">
        <f>'S1 Maquette'!I142*1.5</f>
        <v>0</v>
      </c>
      <c r="AB127" s="8">
        <f>'S2 Maquette'!I142*1.5</f>
        <v>0</v>
      </c>
      <c r="AC127" s="8">
        <f>'S3 Maquette'!I142*1.5</f>
        <v>0</v>
      </c>
      <c r="AD127" s="8">
        <f>'S4 Maquette'!I145*1.5</f>
        <v>0</v>
      </c>
    </row>
    <row r="128" spans="27:30">
      <c r="AA128" s="8">
        <f>'S1 Maquette'!I143*1.5</f>
        <v>0</v>
      </c>
      <c r="AB128" s="8">
        <f>'S2 Maquette'!I143*1.5</f>
        <v>0</v>
      </c>
      <c r="AC128" s="8">
        <f>'S3 Maquette'!I143*1.5</f>
        <v>0</v>
      </c>
      <c r="AD128" s="8">
        <f>'S4 Maquette'!I146*1.5</f>
        <v>0</v>
      </c>
    </row>
    <row r="129" spans="27:30">
      <c r="AA129" s="8">
        <f>'S1 Maquette'!I144*1.5</f>
        <v>0</v>
      </c>
      <c r="AB129" s="8">
        <f>'S2 Maquette'!I144*1.5</f>
        <v>0</v>
      </c>
      <c r="AC129" s="8">
        <f>'S3 Maquette'!I144*1.5</f>
        <v>0</v>
      </c>
      <c r="AD129" s="8">
        <f>'S4 Maquette'!I147*1.5</f>
        <v>0</v>
      </c>
    </row>
    <row r="130" spans="27:30">
      <c r="AA130" s="8">
        <f>'S1 Maquette'!I145*1.5</f>
        <v>0</v>
      </c>
      <c r="AB130" s="8">
        <f>'S2 Maquette'!I145*1.5</f>
        <v>0</v>
      </c>
      <c r="AC130" s="8">
        <f>'S3 Maquette'!I145*1.5</f>
        <v>0</v>
      </c>
      <c r="AD130" s="8">
        <f>'S4 Maquette'!I148*1.5</f>
        <v>0</v>
      </c>
    </row>
    <row r="131" spans="27:30">
      <c r="AA131" s="8">
        <f>'S1 Maquette'!I146*1.5</f>
        <v>0</v>
      </c>
      <c r="AB131" s="8">
        <f>'S2 Maquette'!I146*1.5</f>
        <v>0</v>
      </c>
      <c r="AC131" s="8">
        <f>'S3 Maquette'!I146*1.5</f>
        <v>0</v>
      </c>
      <c r="AD131" s="8">
        <f>'S4 Maquette'!I149*1.5</f>
        <v>0</v>
      </c>
    </row>
    <row r="132" spans="27:30">
      <c r="AA132" s="8">
        <f>'S1 Maquette'!I147*1.5</f>
        <v>0</v>
      </c>
      <c r="AB132" s="8">
        <f>'S2 Maquette'!I147*1.5</f>
        <v>0</v>
      </c>
      <c r="AC132" s="8">
        <f>'S3 Maquette'!I147*1.5</f>
        <v>0</v>
      </c>
      <c r="AD132" s="8">
        <f>'S4 Maquette'!I150*1.5</f>
        <v>0</v>
      </c>
    </row>
    <row r="133" spans="27:30">
      <c r="AA133" s="8">
        <f>'S1 Maquette'!I148*1.5</f>
        <v>0</v>
      </c>
      <c r="AB133" s="8">
        <f>'S2 Maquette'!I148*1.5</f>
        <v>0</v>
      </c>
      <c r="AC133" s="8">
        <f>'S3 Maquette'!I148*1.5</f>
        <v>0</v>
      </c>
      <c r="AD133" s="8">
        <f>'S4 Maquette'!I151*1.5</f>
        <v>0</v>
      </c>
    </row>
    <row r="134" spans="27:30">
      <c r="AA134" s="8">
        <f>'S1 Maquette'!I149*1.5</f>
        <v>0</v>
      </c>
      <c r="AB134" s="8">
        <f>'S2 Maquette'!I149*1.5</f>
        <v>0</v>
      </c>
      <c r="AC134" s="8">
        <f>'S3 Maquette'!I149*1.5</f>
        <v>0</v>
      </c>
      <c r="AD134" s="8">
        <f>'S4 Maquette'!I152*1.5</f>
        <v>0</v>
      </c>
    </row>
    <row r="135" spans="27:30">
      <c r="AA135" s="8">
        <f>'S1 Maquette'!I150*1.5</f>
        <v>0</v>
      </c>
      <c r="AB135" s="8">
        <f>'S2 Maquette'!I150*1.5</f>
        <v>0</v>
      </c>
      <c r="AC135" s="8">
        <f>'S3 Maquette'!I150*1.5</f>
        <v>0</v>
      </c>
      <c r="AD135" s="8">
        <f>'S4 Maquette'!I153*1.5</f>
        <v>0</v>
      </c>
    </row>
    <row r="136" spans="27:30">
      <c r="AA136" s="8">
        <f>'S1 Maquette'!I151*1.5</f>
        <v>0</v>
      </c>
      <c r="AB136" s="8">
        <f>'S2 Maquette'!I151*1.5</f>
        <v>0</v>
      </c>
      <c r="AC136" s="8">
        <f>'S3 Maquette'!I151*1.5</f>
        <v>0</v>
      </c>
      <c r="AD136" s="8">
        <f>'S4 Maquette'!I154*1.5</f>
        <v>0</v>
      </c>
    </row>
    <row r="137" spans="27:30">
      <c r="AA137" s="8">
        <f>'S1 Maquette'!I152*1.5</f>
        <v>0</v>
      </c>
      <c r="AB137" s="8">
        <f>'S2 Maquette'!I152*1.5</f>
        <v>0</v>
      </c>
      <c r="AC137" s="8">
        <f>'S3 Maquette'!I152*1.5</f>
        <v>0</v>
      </c>
      <c r="AD137" s="8">
        <f>'S4 Maquette'!I155*1.5</f>
        <v>0</v>
      </c>
    </row>
    <row r="138" spans="27:30">
      <c r="AA138" s="8">
        <f>'S1 Maquette'!I153*1.5</f>
        <v>0</v>
      </c>
      <c r="AB138" s="8">
        <f>'S2 Maquette'!I153*1.5</f>
        <v>0</v>
      </c>
      <c r="AC138" s="8">
        <f>'S3 Maquette'!I153*1.5</f>
        <v>0</v>
      </c>
      <c r="AD138" s="8">
        <f>'S4 Maquette'!I156*1.5</f>
        <v>0</v>
      </c>
    </row>
    <row r="139" spans="27:30">
      <c r="AA139" s="8">
        <f>'S1 Maquette'!I154*1.5</f>
        <v>0</v>
      </c>
      <c r="AB139" s="8">
        <f>'S2 Maquette'!I154*1.5</f>
        <v>0</v>
      </c>
      <c r="AC139" s="8">
        <f>'S3 Maquette'!I154*1.5</f>
        <v>0</v>
      </c>
      <c r="AD139" s="8">
        <f>'S4 Maquette'!I157*1.5</f>
        <v>0</v>
      </c>
    </row>
    <row r="140" spans="27:30">
      <c r="AA140" s="8">
        <f>'S1 Maquette'!I155*1.5</f>
        <v>0</v>
      </c>
      <c r="AB140" s="8">
        <f>'S2 Maquette'!I155*1.5</f>
        <v>0</v>
      </c>
      <c r="AC140" s="8">
        <f>'S3 Maquette'!I155*1.5</f>
        <v>0</v>
      </c>
      <c r="AD140" s="8">
        <f>'S4 Maquette'!I158*1.5</f>
        <v>0</v>
      </c>
    </row>
    <row r="141" spans="27:30">
      <c r="AA141" s="8">
        <f>'S1 Maquette'!I156*1.5</f>
        <v>0</v>
      </c>
      <c r="AB141" s="8">
        <f>'S2 Maquette'!I156*1.5</f>
        <v>0</v>
      </c>
      <c r="AC141" s="8">
        <f>'S3 Maquette'!I156*1.5</f>
        <v>0</v>
      </c>
      <c r="AD141" s="8">
        <f>'S4 Maquette'!I159*1.5</f>
        <v>0</v>
      </c>
    </row>
    <row r="142" spans="27:30">
      <c r="AA142" s="8">
        <f>'S1 Maquette'!I157*1.5</f>
        <v>0</v>
      </c>
      <c r="AB142" s="8">
        <f>'S2 Maquette'!I157*1.5</f>
        <v>0</v>
      </c>
      <c r="AC142" s="8">
        <f>'S3 Maquette'!I157*1.5</f>
        <v>0</v>
      </c>
      <c r="AD142" s="8">
        <f>'S4 Maquette'!I160*1.5</f>
        <v>0</v>
      </c>
    </row>
    <row r="143" spans="27:30">
      <c r="AA143" s="8">
        <f>'S1 Maquette'!I158*1.5</f>
        <v>0</v>
      </c>
      <c r="AB143" s="8">
        <f>'S2 Maquette'!I158*1.5</f>
        <v>0</v>
      </c>
      <c r="AC143" s="8">
        <f>'S3 Maquette'!I158*1.5</f>
        <v>0</v>
      </c>
      <c r="AD143" s="8">
        <f>'S4 Maquette'!I161*1.5</f>
        <v>0</v>
      </c>
    </row>
    <row r="144" spans="27:30">
      <c r="AA144" s="8">
        <f>'S1 Maquette'!I159*1.5</f>
        <v>0</v>
      </c>
      <c r="AB144" s="8">
        <f>'S2 Maquette'!I159*1.5</f>
        <v>0</v>
      </c>
      <c r="AC144" s="8">
        <f>'S3 Maquette'!I159*1.5</f>
        <v>0</v>
      </c>
      <c r="AD144" s="8">
        <f>'S4 Maquette'!I162*1.5</f>
        <v>0</v>
      </c>
    </row>
    <row r="145" spans="27:30">
      <c r="AA145" s="8">
        <f>'S1 Maquette'!I160*1.5</f>
        <v>0</v>
      </c>
      <c r="AB145" s="8">
        <f>'S2 Maquette'!I160*1.5</f>
        <v>0</v>
      </c>
      <c r="AC145" s="8">
        <f>'S3 Maquette'!I160*1.5</f>
        <v>0</v>
      </c>
      <c r="AD145" s="8">
        <f>'S4 Maquette'!I163*1.5</f>
        <v>0</v>
      </c>
    </row>
    <row r="146" spans="27:30">
      <c r="AA146" s="8">
        <f>'S1 Maquette'!I161*1.5</f>
        <v>0</v>
      </c>
      <c r="AB146" s="8">
        <f>'S2 Maquette'!I161*1.5</f>
        <v>0</v>
      </c>
      <c r="AC146" s="8">
        <f>'S3 Maquette'!I161*1.5</f>
        <v>0</v>
      </c>
      <c r="AD146" s="8">
        <f>'S4 Maquette'!I164*1.5</f>
        <v>0</v>
      </c>
    </row>
    <row r="147" spans="27:30">
      <c r="AA147" s="8">
        <f>'S1 Maquette'!I162*1.5</f>
        <v>0</v>
      </c>
      <c r="AB147" s="8">
        <f>'S2 Maquette'!I162*1.5</f>
        <v>0</v>
      </c>
      <c r="AC147" s="8">
        <f>'S3 Maquette'!I162*1.5</f>
        <v>0</v>
      </c>
      <c r="AD147" s="8">
        <f>'S4 Maquette'!I165*1.5</f>
        <v>0</v>
      </c>
    </row>
    <row r="148" spans="27:30">
      <c r="AA148" s="8">
        <f>'S1 Maquette'!I163*1.5</f>
        <v>0</v>
      </c>
      <c r="AB148" s="8">
        <f>'S2 Maquette'!I163*1.5</f>
        <v>0</v>
      </c>
      <c r="AC148" s="8">
        <f>'S3 Maquette'!I163*1.5</f>
        <v>0</v>
      </c>
      <c r="AD148" s="8">
        <f>'S4 Maquette'!I166*1.5</f>
        <v>0</v>
      </c>
    </row>
    <row r="149" spans="27:30">
      <c r="AA149" s="8">
        <f>'S1 Maquette'!I164*1.5</f>
        <v>0</v>
      </c>
      <c r="AB149" s="8">
        <f>'S2 Maquette'!I164*1.5</f>
        <v>0</v>
      </c>
      <c r="AC149" s="8">
        <f>'S3 Maquette'!I164*1.5</f>
        <v>0</v>
      </c>
      <c r="AD149" s="8">
        <f>'S4 Maquette'!I167*1.5</f>
        <v>0</v>
      </c>
    </row>
    <row r="150" spans="27:30">
      <c r="AA150" s="8">
        <f>'S1 Maquette'!I165*1.5</f>
        <v>0</v>
      </c>
      <c r="AB150" s="8">
        <f>'S2 Maquette'!I165*1.5</f>
        <v>0</v>
      </c>
      <c r="AC150" s="8">
        <f>'S3 Maquette'!I165*1.5</f>
        <v>0</v>
      </c>
      <c r="AD150" s="8">
        <f>'S4 Maquette'!I168*1.5</f>
        <v>0</v>
      </c>
    </row>
    <row r="151" spans="27:30">
      <c r="AA151" s="8">
        <f>'S1 Maquette'!I166*1.5</f>
        <v>0</v>
      </c>
      <c r="AB151" s="8">
        <f>'S2 Maquette'!I166*1.5</f>
        <v>0</v>
      </c>
      <c r="AC151" s="8">
        <f>'S3 Maquette'!I166*1.5</f>
        <v>0</v>
      </c>
      <c r="AD151" s="8">
        <f>'S4 Maquette'!I169*1.5</f>
        <v>0</v>
      </c>
    </row>
    <row r="152" spans="27:30">
      <c r="AA152" s="8">
        <f>'S1 Maquette'!I167*1.5</f>
        <v>0</v>
      </c>
      <c r="AB152" s="8">
        <f>'S2 Maquette'!I167*1.5</f>
        <v>0</v>
      </c>
      <c r="AC152" s="8">
        <f>'S3 Maquette'!I167*1.5</f>
        <v>0</v>
      </c>
      <c r="AD152" s="8">
        <f>'S4 Maquette'!I170*1.5</f>
        <v>0</v>
      </c>
    </row>
    <row r="153" spans="27:30">
      <c r="AA153" s="8">
        <f>'S1 Maquette'!I168*1.5</f>
        <v>0</v>
      </c>
      <c r="AB153" s="8">
        <f>'S2 Maquette'!I168*1.5</f>
        <v>0</v>
      </c>
      <c r="AC153" s="8">
        <f>'S3 Maquette'!I168*1.5</f>
        <v>0</v>
      </c>
      <c r="AD153" s="8">
        <f>'S4 Maquette'!I171*1.5</f>
        <v>0</v>
      </c>
    </row>
    <row r="154" spans="27:30">
      <c r="AA154" s="8">
        <f>'S1 Maquette'!I169*1.5</f>
        <v>0</v>
      </c>
      <c r="AB154" s="8">
        <f>'S2 Maquette'!I169*1.5</f>
        <v>0</v>
      </c>
      <c r="AC154" s="8">
        <f>'S3 Maquette'!I169*1.5</f>
        <v>0</v>
      </c>
      <c r="AD154" s="8">
        <f>'S4 Maquette'!I172*1.5</f>
        <v>0</v>
      </c>
    </row>
    <row r="155" spans="27:30">
      <c r="AA155" s="8">
        <f>'S1 Maquette'!I170*1.5</f>
        <v>0</v>
      </c>
      <c r="AB155" s="8">
        <f>'S2 Maquette'!I170*1.5</f>
        <v>0</v>
      </c>
      <c r="AC155" s="8">
        <f>'S3 Maquette'!I170*1.5</f>
        <v>0</v>
      </c>
      <c r="AD155" s="8">
        <f>'S4 Maquette'!I173*1.5</f>
        <v>0</v>
      </c>
    </row>
    <row r="156" spans="27:30">
      <c r="AA156" s="8">
        <f>'S1 Maquette'!I171*1.5</f>
        <v>0</v>
      </c>
      <c r="AB156" s="8">
        <f>'S2 Maquette'!I171*1.5</f>
        <v>0</v>
      </c>
      <c r="AC156" s="8">
        <f>'S3 Maquette'!I171*1.5</f>
        <v>0</v>
      </c>
      <c r="AD156" s="8">
        <f>'S4 Maquette'!I174*1.5</f>
        <v>0</v>
      </c>
    </row>
    <row r="157" spans="27:30">
      <c r="AA157" s="8">
        <f>'S1 Maquette'!I172*1.5</f>
        <v>0</v>
      </c>
      <c r="AB157" s="8">
        <f>'S2 Maquette'!I172*1.5</f>
        <v>0</v>
      </c>
      <c r="AC157" s="8">
        <f>'S3 Maquette'!I172*1.5</f>
        <v>0</v>
      </c>
      <c r="AD157" s="8">
        <f>'S4 Maquette'!I175*1.5</f>
        <v>0</v>
      </c>
    </row>
    <row r="158" spans="27:30">
      <c r="AA158" s="8">
        <f>'S1 Maquette'!I173*1.5</f>
        <v>0</v>
      </c>
      <c r="AB158" s="8">
        <f>'S2 Maquette'!I173*1.5</f>
        <v>0</v>
      </c>
      <c r="AC158" s="8">
        <f>'S3 Maquette'!I173*1.5</f>
        <v>0</v>
      </c>
      <c r="AD158" s="8">
        <f>'S4 Maquette'!I176*1.5</f>
        <v>0</v>
      </c>
    </row>
    <row r="159" spans="27:30">
      <c r="AA159" s="8">
        <f>'S1 Maquette'!I174*1.5</f>
        <v>0</v>
      </c>
      <c r="AB159" s="8">
        <f>'S2 Maquette'!I174*1.5</f>
        <v>0</v>
      </c>
      <c r="AC159" s="8">
        <f>'S3 Maquette'!I174*1.5</f>
        <v>0</v>
      </c>
      <c r="AD159" s="8">
        <f>'S4 Maquette'!I177*1.5</f>
        <v>0</v>
      </c>
    </row>
    <row r="160" spans="27:30">
      <c r="AA160" s="8">
        <f>'S1 Maquette'!I175*1.5</f>
        <v>0</v>
      </c>
      <c r="AB160" s="8">
        <f>'S2 Maquette'!I175*1.5</f>
        <v>0</v>
      </c>
      <c r="AC160" s="8">
        <f>'S3 Maquette'!I175*1.5</f>
        <v>0</v>
      </c>
      <c r="AD160" s="8">
        <f>'S4 Maquette'!I178*1.5</f>
        <v>0</v>
      </c>
    </row>
    <row r="161" spans="27:30">
      <c r="AA161" s="8">
        <f>'S1 Maquette'!I176*1.5</f>
        <v>0</v>
      </c>
      <c r="AB161" s="8">
        <f>'S2 Maquette'!I176*1.5</f>
        <v>0</v>
      </c>
      <c r="AC161" s="8">
        <f>'S3 Maquette'!I176*1.5</f>
        <v>0</v>
      </c>
      <c r="AD161" s="8">
        <f>'S4 Maquette'!I179*1.5</f>
        <v>0</v>
      </c>
    </row>
    <row r="162" spans="27:30">
      <c r="AA162" s="8">
        <f>'S1 Maquette'!I177*1.5</f>
        <v>0</v>
      </c>
      <c r="AB162" s="8">
        <f>'S2 Maquette'!I177*1.5</f>
        <v>0</v>
      </c>
      <c r="AC162" s="8">
        <f>'S3 Maquette'!I177*1.5</f>
        <v>0</v>
      </c>
      <c r="AD162" s="8">
        <f>'S4 Maquette'!I180*1.5</f>
        <v>0</v>
      </c>
    </row>
    <row r="163" spans="27:30">
      <c r="AA163" s="8">
        <f>'S1 Maquette'!I178*1.5</f>
        <v>0</v>
      </c>
      <c r="AB163" s="8">
        <f>'S2 Maquette'!I178*1.5</f>
        <v>0</v>
      </c>
      <c r="AC163" s="8">
        <f>'S3 Maquette'!I178*1.5</f>
        <v>0</v>
      </c>
      <c r="AD163" s="8">
        <f>'S4 Maquette'!I181*1.5</f>
        <v>0</v>
      </c>
    </row>
    <row r="164" spans="27:30">
      <c r="AA164" s="8">
        <f>'S1 Maquette'!I179*1.5</f>
        <v>0</v>
      </c>
      <c r="AB164" s="8">
        <f>'S2 Maquette'!I179*1.5</f>
        <v>0</v>
      </c>
      <c r="AC164" s="8">
        <f>'S3 Maquette'!I179*1.5</f>
        <v>0</v>
      </c>
      <c r="AD164" s="8">
        <f>'S4 Maquette'!I182*1.5</f>
        <v>0</v>
      </c>
    </row>
    <row r="165" spans="27:30">
      <c r="AA165" s="8">
        <f>'S1 Maquette'!I180*1.5</f>
        <v>0</v>
      </c>
      <c r="AB165" s="8">
        <f>'S2 Maquette'!I180*1.5</f>
        <v>0</v>
      </c>
      <c r="AC165" s="8">
        <f>'S3 Maquette'!I180*1.5</f>
        <v>0</v>
      </c>
      <c r="AD165" s="8">
        <f>'S4 Maquette'!I183*1.5</f>
        <v>0</v>
      </c>
    </row>
    <row r="166" spans="27:30">
      <c r="AA166" s="8">
        <f>'S1 Maquette'!I181*1.5</f>
        <v>0</v>
      </c>
      <c r="AB166" s="8">
        <f>'S2 Maquette'!I181*1.5</f>
        <v>0</v>
      </c>
      <c r="AC166" s="8">
        <f>'S3 Maquette'!I181*1.5</f>
        <v>0</v>
      </c>
      <c r="AD166" s="8">
        <f>'S4 Maquette'!I184*1.5</f>
        <v>0</v>
      </c>
    </row>
    <row r="167" spans="27:30">
      <c r="AA167" s="8">
        <f>'S1 Maquette'!I182*1.5</f>
        <v>0</v>
      </c>
      <c r="AB167" s="8">
        <f>'S2 Maquette'!I182*1.5</f>
        <v>0</v>
      </c>
      <c r="AC167" s="8">
        <f>'S3 Maquette'!I182*1.5</f>
        <v>0</v>
      </c>
      <c r="AD167" s="8">
        <f>'S4 Maquette'!I185*1.5</f>
        <v>0</v>
      </c>
    </row>
    <row r="168" spans="27:30">
      <c r="AA168" s="8">
        <f>'S1 Maquette'!I183*1.5</f>
        <v>0</v>
      </c>
      <c r="AB168" s="8">
        <f>'S2 Maquette'!I183*1.5</f>
        <v>0</v>
      </c>
      <c r="AC168" s="8">
        <f>'S3 Maquette'!I183*1.5</f>
        <v>0</v>
      </c>
      <c r="AD168" s="8">
        <f>'S4 Maquette'!I186*1.5</f>
        <v>0</v>
      </c>
    </row>
    <row r="169" spans="27:30">
      <c r="AA169" s="8">
        <f>'S1 Maquette'!I184*1.5</f>
        <v>0</v>
      </c>
      <c r="AB169" s="8">
        <f>'S2 Maquette'!I184*1.5</f>
        <v>0</v>
      </c>
      <c r="AC169" s="8">
        <f>'S3 Maquette'!I184*1.5</f>
        <v>0</v>
      </c>
      <c r="AD169" s="8">
        <f>'S4 Maquette'!I187*1.5</f>
        <v>0</v>
      </c>
    </row>
    <row r="170" spans="27:30">
      <c r="AA170" s="8">
        <f>'S1 Maquette'!I185*1.5</f>
        <v>0</v>
      </c>
      <c r="AB170" s="8">
        <f>'S2 Maquette'!I185*1.5</f>
        <v>0</v>
      </c>
      <c r="AC170" s="8">
        <f>'S3 Maquette'!I185*1.5</f>
        <v>0</v>
      </c>
      <c r="AD170" s="8">
        <f>'S4 Maquette'!I188*1.5</f>
        <v>0</v>
      </c>
    </row>
    <row r="171" spans="27:30">
      <c r="AA171" s="8">
        <f>'S1 Maquette'!I186*1.5</f>
        <v>0</v>
      </c>
      <c r="AB171" s="8">
        <f>'S2 Maquette'!I186*1.5</f>
        <v>0</v>
      </c>
      <c r="AC171" s="8">
        <f>'S3 Maquette'!I186*1.5</f>
        <v>0</v>
      </c>
      <c r="AD171" s="8">
        <f>'S4 Maquette'!I189*1.5</f>
        <v>0</v>
      </c>
    </row>
    <row r="172" spans="27:30">
      <c r="AA172" s="8">
        <f>'S1 Maquette'!I187*1.5</f>
        <v>0</v>
      </c>
      <c r="AB172" s="8">
        <f>'S2 Maquette'!I187*1.5</f>
        <v>0</v>
      </c>
      <c r="AC172" s="8">
        <f>'S3 Maquette'!I187*1.5</f>
        <v>0</v>
      </c>
      <c r="AD172" s="8">
        <f>'S4 Maquette'!I190*1.5</f>
        <v>0</v>
      </c>
    </row>
    <row r="173" spans="27:30">
      <c r="AA173" s="8">
        <f>'S1 Maquette'!I188*1.5</f>
        <v>0</v>
      </c>
      <c r="AB173" s="8">
        <f>'S2 Maquette'!I188*1.5</f>
        <v>0</v>
      </c>
      <c r="AC173" s="8">
        <f>'S3 Maquette'!I188*1.5</f>
        <v>0</v>
      </c>
      <c r="AD173" s="8">
        <f>'S4 Maquette'!I191*1.5</f>
        <v>0</v>
      </c>
    </row>
    <row r="174" spans="27:30">
      <c r="AA174" s="8">
        <f>'S1 Maquette'!I189*1.5</f>
        <v>0</v>
      </c>
      <c r="AB174" s="8">
        <f>'S2 Maquette'!I189*1.5</f>
        <v>0</v>
      </c>
      <c r="AC174" s="8">
        <f>'S3 Maquette'!I189*1.5</f>
        <v>0</v>
      </c>
      <c r="AD174" s="8">
        <f>'S4 Maquette'!I192*1.5</f>
        <v>0</v>
      </c>
    </row>
    <row r="175" spans="27:30">
      <c r="AA175" s="8">
        <f>'S1 Maquette'!I190*1.5</f>
        <v>0</v>
      </c>
      <c r="AB175" s="8">
        <f>'S2 Maquette'!I190*1.5</f>
        <v>0</v>
      </c>
      <c r="AC175" s="8">
        <f>'S3 Maquette'!I190*1.5</f>
        <v>0</v>
      </c>
      <c r="AD175" s="8">
        <f>'S4 Maquette'!I193*1.5</f>
        <v>0</v>
      </c>
    </row>
    <row r="176" spans="27:30">
      <c r="AA176" s="8">
        <f>'S1 Maquette'!I191*1.5</f>
        <v>0</v>
      </c>
      <c r="AB176" s="8">
        <f>'S2 Maquette'!I191*1.5</f>
        <v>0</v>
      </c>
      <c r="AC176" s="8">
        <f>'S3 Maquette'!I191*1.5</f>
        <v>0</v>
      </c>
      <c r="AD176" s="8">
        <f>'S4 Maquette'!I194*1.5</f>
        <v>0</v>
      </c>
    </row>
    <row r="177" spans="27:30">
      <c r="AA177" s="8">
        <f>'S1 Maquette'!I192*1.5</f>
        <v>0</v>
      </c>
      <c r="AB177" s="8">
        <f>'S2 Maquette'!I192*1.5</f>
        <v>0</v>
      </c>
      <c r="AC177" s="8">
        <f>'S3 Maquette'!I192*1.5</f>
        <v>0</v>
      </c>
      <c r="AD177" s="8">
        <f>'S4 Maquette'!I195*1.5</f>
        <v>0</v>
      </c>
    </row>
    <row r="178" spans="27:30">
      <c r="AA178" s="8">
        <f>'S1 Maquette'!I193*1.5</f>
        <v>0</v>
      </c>
      <c r="AB178" s="8">
        <f>'S2 Maquette'!I193*1.5</f>
        <v>0</v>
      </c>
      <c r="AC178" s="8">
        <f>'S3 Maquette'!I193*1.5</f>
        <v>0</v>
      </c>
      <c r="AD178" s="8">
        <f>'S4 Maquette'!I196*1.5</f>
        <v>0</v>
      </c>
    </row>
    <row r="179" spans="27:30">
      <c r="AA179" s="8">
        <f>'S1 Maquette'!I194*1.5</f>
        <v>0</v>
      </c>
      <c r="AB179" s="8">
        <f>'S2 Maquette'!I194*1.5</f>
        <v>0</v>
      </c>
      <c r="AC179" s="8">
        <f>'S3 Maquette'!I194*1.5</f>
        <v>0</v>
      </c>
      <c r="AD179" s="8">
        <f>'S4 Maquette'!I197*1.5</f>
        <v>0</v>
      </c>
    </row>
    <row r="180" spans="27:30">
      <c r="AA180" s="8">
        <f>'S1 Maquette'!I195*1.5</f>
        <v>0</v>
      </c>
      <c r="AB180" s="8">
        <f>'S2 Maquette'!I195*1.5</f>
        <v>0</v>
      </c>
      <c r="AC180" s="8">
        <f>'S3 Maquette'!I195*1.5</f>
        <v>0</v>
      </c>
      <c r="AD180" s="8">
        <f>'S4 Maquette'!I198*1.5</f>
        <v>0</v>
      </c>
    </row>
    <row r="181" spans="27:30">
      <c r="AA181" s="8">
        <f>'S1 Maquette'!I196*1.5</f>
        <v>0</v>
      </c>
      <c r="AB181" s="8">
        <f>'S2 Maquette'!I196*1.5</f>
        <v>0</v>
      </c>
      <c r="AC181" s="8">
        <f>'S3 Maquette'!I196*1.5</f>
        <v>0</v>
      </c>
      <c r="AD181" s="8">
        <f>'S4 Maquette'!I199*1.5</f>
        <v>0</v>
      </c>
    </row>
    <row r="182" spans="27:30">
      <c r="AA182" s="8">
        <f>'S1 Maquette'!I197*1.5</f>
        <v>0</v>
      </c>
      <c r="AB182" s="8">
        <f>'S2 Maquette'!I197*1.5</f>
        <v>0</v>
      </c>
      <c r="AC182" s="8">
        <f>'S3 Maquette'!I197*1.5</f>
        <v>0</v>
      </c>
      <c r="AD182" s="8">
        <f>'S4 Maquette'!I200*1.5</f>
        <v>0</v>
      </c>
    </row>
    <row r="183" spans="27:30">
      <c r="AA183" s="8">
        <f>'S1 Maquette'!I198*1.5</f>
        <v>0</v>
      </c>
      <c r="AB183" s="8">
        <f>'S2 Maquette'!I198*1.5</f>
        <v>0</v>
      </c>
      <c r="AC183" s="8">
        <f>'S3 Maquette'!I198*1.5</f>
        <v>0</v>
      </c>
      <c r="AD183" s="8">
        <f>'S4 Maquette'!I201*1.5</f>
        <v>0</v>
      </c>
    </row>
    <row r="184" spans="27:30">
      <c r="AA184" s="8">
        <f>'S1 Maquette'!I199*1.5</f>
        <v>0</v>
      </c>
      <c r="AB184" s="8">
        <f>'S2 Maquette'!I199*1.5</f>
        <v>0</v>
      </c>
      <c r="AC184" s="8">
        <f>'S3 Maquette'!I199*1.5</f>
        <v>0</v>
      </c>
      <c r="AD184" s="8">
        <f>'S4 Maquette'!I202*1.5</f>
        <v>0</v>
      </c>
    </row>
    <row r="185" spans="27:30">
      <c r="AA185" s="8">
        <f>'S1 Maquette'!I200*1.5</f>
        <v>0</v>
      </c>
      <c r="AB185" s="8">
        <f>'S2 Maquette'!I200*1.5</f>
        <v>0</v>
      </c>
      <c r="AC185" s="8">
        <f>'S3 Maquette'!I200*1.5</f>
        <v>0</v>
      </c>
      <c r="AD185" s="8">
        <f>'S4 Maquette'!I203*1.5</f>
        <v>0</v>
      </c>
    </row>
    <row r="186" spans="27:30">
      <c r="AA186" s="8">
        <f>'S1 Maquette'!I201*1.5</f>
        <v>0</v>
      </c>
      <c r="AB186" s="8">
        <f>'S2 Maquette'!I201*1.5</f>
        <v>0</v>
      </c>
      <c r="AC186" s="8">
        <f>'S3 Maquette'!I201*1.5</f>
        <v>0</v>
      </c>
      <c r="AD186" s="8">
        <f>'S4 Maquette'!I204*1.5</f>
        <v>0</v>
      </c>
    </row>
    <row r="187" spans="27:30">
      <c r="AA187" s="8">
        <f>'S1 Maquette'!I202*1.5</f>
        <v>0</v>
      </c>
      <c r="AB187" s="8">
        <f>'S2 Maquette'!I202*1.5</f>
        <v>0</v>
      </c>
      <c r="AC187" s="8">
        <f>'S3 Maquette'!I202*1.5</f>
        <v>0</v>
      </c>
      <c r="AD187" s="8">
        <f>'S4 Maquette'!I205*1.5</f>
        <v>0</v>
      </c>
    </row>
    <row r="188" spans="27:30">
      <c r="AA188" s="8">
        <f>'S1 Maquette'!I203*1.5</f>
        <v>0</v>
      </c>
      <c r="AB188" s="8">
        <f>'S2 Maquette'!I203*1.5</f>
        <v>0</v>
      </c>
      <c r="AC188" s="8">
        <f>'S3 Maquette'!I203*1.5</f>
        <v>0</v>
      </c>
      <c r="AD188" s="8">
        <f>'S4 Maquette'!I206*1.5</f>
        <v>0</v>
      </c>
    </row>
    <row r="189" spans="27:30">
      <c r="AA189" s="8">
        <f>'S1 Maquette'!I204*1.5</f>
        <v>0</v>
      </c>
      <c r="AB189" s="8">
        <f>'S2 Maquette'!I204*1.5</f>
        <v>0</v>
      </c>
      <c r="AC189" s="8">
        <f>'S3 Maquette'!I204*1.5</f>
        <v>0</v>
      </c>
      <c r="AD189" s="8">
        <f>'S4 Maquette'!I207*1.5</f>
        <v>0</v>
      </c>
    </row>
    <row r="190" spans="27:30">
      <c r="AA190" s="8">
        <f>'S1 Maquette'!I205*1.5</f>
        <v>0</v>
      </c>
      <c r="AB190" s="8">
        <f>'S2 Maquette'!I205*1.5</f>
        <v>0</v>
      </c>
      <c r="AC190" s="8">
        <f>'S3 Maquette'!I205*1.5</f>
        <v>0</v>
      </c>
      <c r="AD190" s="8">
        <f>'S4 Maquette'!I208*1.5</f>
        <v>0</v>
      </c>
    </row>
    <row r="191" spans="27:30">
      <c r="AA191" s="8">
        <f>'S1 Maquette'!I206*1.5</f>
        <v>0</v>
      </c>
      <c r="AB191" s="8">
        <f>'S2 Maquette'!I206*1.5</f>
        <v>0</v>
      </c>
      <c r="AC191" s="8">
        <f>'S3 Maquette'!I206*1.5</f>
        <v>0</v>
      </c>
      <c r="AD191" s="8">
        <f>'S4 Maquette'!I209*1.5</f>
        <v>0</v>
      </c>
    </row>
    <row r="192" spans="27:30">
      <c r="AA192" s="8">
        <f>'S1 Maquette'!I207*1.5</f>
        <v>0</v>
      </c>
      <c r="AB192" s="8">
        <f>'S2 Maquette'!I207*1.5</f>
        <v>0</v>
      </c>
      <c r="AC192" s="8">
        <f>'S3 Maquette'!I207*1.5</f>
        <v>0</v>
      </c>
      <c r="AD192" s="8">
        <f>'S4 Maquette'!I210*1.5</f>
        <v>0</v>
      </c>
    </row>
    <row r="193" spans="27:30">
      <c r="AA193" s="8">
        <f>'S1 Maquette'!I208*1.5</f>
        <v>0</v>
      </c>
      <c r="AB193" s="8">
        <f>'S2 Maquette'!I208*1.5</f>
        <v>0</v>
      </c>
      <c r="AC193" s="8">
        <f>'S3 Maquette'!I208*1.5</f>
        <v>0</v>
      </c>
      <c r="AD193" s="8">
        <f>'S4 Maquette'!I211*1.5</f>
        <v>0</v>
      </c>
    </row>
    <row r="194" spans="27:30">
      <c r="AA194" s="8">
        <f>'S1 Maquette'!I209*1.5</f>
        <v>0</v>
      </c>
      <c r="AB194" s="8">
        <f>'S2 Maquette'!I209*1.5</f>
        <v>0</v>
      </c>
      <c r="AC194" s="8">
        <f>'S3 Maquette'!I209*1.5</f>
        <v>0</v>
      </c>
      <c r="AD194" s="8">
        <f>'S4 Maquette'!I212*1.5</f>
        <v>0</v>
      </c>
    </row>
    <row r="195" spans="27:30">
      <c r="AA195" s="8">
        <f>'S1 Maquette'!I210*1.5</f>
        <v>0</v>
      </c>
      <c r="AB195" s="8">
        <f>'S2 Maquette'!I210*1.5</f>
        <v>0</v>
      </c>
      <c r="AC195" s="8">
        <f>'S3 Maquette'!I210*1.5</f>
        <v>0</v>
      </c>
      <c r="AD195" s="8">
        <f>'S4 Maquette'!I213*1.5</f>
        <v>0</v>
      </c>
    </row>
    <row r="196" spans="27:30">
      <c r="AA196" s="8">
        <f>'S1 Maquette'!I211*1.5</f>
        <v>0</v>
      </c>
      <c r="AB196" s="8">
        <f>'S2 Maquette'!I211*1.5</f>
        <v>0</v>
      </c>
      <c r="AC196" s="8">
        <f>'S3 Maquette'!I211*1.5</f>
        <v>0</v>
      </c>
      <c r="AD196" s="8">
        <f>'S4 Maquette'!I214*1.5</f>
        <v>0</v>
      </c>
    </row>
    <row r="197" spans="27:30">
      <c r="AA197" s="8">
        <f>'S1 Maquette'!I212*1.5</f>
        <v>0</v>
      </c>
      <c r="AB197" s="8">
        <f>'S2 Maquette'!I212*1.5</f>
        <v>0</v>
      </c>
      <c r="AC197" s="8">
        <f>'S3 Maquette'!I212*1.5</f>
        <v>0</v>
      </c>
      <c r="AD197" s="8">
        <f>'S4 Maquette'!I215*1.5</f>
        <v>0</v>
      </c>
    </row>
    <row r="198" spans="27:30">
      <c r="AA198" s="8">
        <f>'S1 Maquette'!I213*1.5</f>
        <v>0</v>
      </c>
      <c r="AB198" s="8">
        <f>'S2 Maquette'!I213*1.5</f>
        <v>0</v>
      </c>
      <c r="AC198" s="8">
        <f>'S3 Maquette'!I213*1.5</f>
        <v>0</v>
      </c>
      <c r="AD198" s="8">
        <f>'S4 Maquette'!I216*1.5</f>
        <v>0</v>
      </c>
    </row>
    <row r="199" spans="27:30">
      <c r="AA199" s="8">
        <f>'S1 Maquette'!I214*1.5</f>
        <v>0</v>
      </c>
      <c r="AB199" s="8">
        <f>'S2 Maquette'!I214*1.5</f>
        <v>0</v>
      </c>
      <c r="AC199" s="8">
        <f>'S3 Maquette'!I214*1.5</f>
        <v>0</v>
      </c>
      <c r="AD199" s="8">
        <f>'S4 Maquette'!I217*1.5</f>
        <v>0</v>
      </c>
    </row>
    <row r="200" spans="27:30">
      <c r="AA200" s="8">
        <f>'S1 Maquette'!I215*1.5</f>
        <v>0</v>
      </c>
      <c r="AB200" s="8">
        <f>'S2 Maquette'!I215*1.5</f>
        <v>0</v>
      </c>
      <c r="AC200" s="8">
        <f>'S3 Maquette'!I215*1.5</f>
        <v>0</v>
      </c>
      <c r="AD200" s="8">
        <f>'S4 Maquette'!I218*1.5</f>
        <v>0</v>
      </c>
    </row>
    <row r="201" spans="27:30">
      <c r="AA201" s="8">
        <f>'S1 Maquette'!I216*1.5</f>
        <v>0</v>
      </c>
      <c r="AB201" s="8">
        <f>'S2 Maquette'!I216*1.5</f>
        <v>0</v>
      </c>
      <c r="AC201" s="8">
        <f>'S3 Maquette'!I216*1.5</f>
        <v>0</v>
      </c>
      <c r="AD201" s="8">
        <f>'S4 Maquette'!I219*1.5</f>
        <v>0</v>
      </c>
    </row>
    <row r="202" spans="27:30">
      <c r="AA202" s="8">
        <f>'S1 Maquette'!I217*1.5</f>
        <v>0</v>
      </c>
      <c r="AB202" s="8">
        <f>'S2 Maquette'!I217*1.5</f>
        <v>0</v>
      </c>
      <c r="AC202" s="8">
        <f>'S3 Maquette'!I217*1.5</f>
        <v>0</v>
      </c>
      <c r="AD202" s="8">
        <f>'S4 Maquette'!I220*1.5</f>
        <v>0</v>
      </c>
    </row>
    <row r="203" spans="27:30">
      <c r="AA203" s="8">
        <f>'S1 Maquette'!I218*1.5</f>
        <v>0</v>
      </c>
      <c r="AB203" s="8">
        <f>'S2 Maquette'!I218*1.5</f>
        <v>0</v>
      </c>
      <c r="AC203" s="8">
        <f>'S3 Maquette'!I218*1.5</f>
        <v>0</v>
      </c>
      <c r="AD203" s="8">
        <f>'S4 Maquette'!I221*1.5</f>
        <v>0</v>
      </c>
    </row>
    <row r="204" spans="27:30">
      <c r="AA204" s="8">
        <f>'S1 Maquette'!I219*1.5</f>
        <v>0</v>
      </c>
      <c r="AB204" s="8">
        <f>'S2 Maquette'!I219*1.5</f>
        <v>0</v>
      </c>
      <c r="AC204" s="8">
        <f>'S3 Maquette'!I219*1.5</f>
        <v>0</v>
      </c>
      <c r="AD204" s="8">
        <f>'S4 Maquette'!I222*1.5</f>
        <v>0</v>
      </c>
    </row>
    <row r="205" spans="27:30">
      <c r="AA205" s="8">
        <f>'S1 Maquette'!I220*1.5</f>
        <v>0</v>
      </c>
      <c r="AB205" s="8">
        <f>'S2 Maquette'!I220*1.5</f>
        <v>0</v>
      </c>
      <c r="AC205" s="8">
        <f>'S3 Maquette'!I220*1.5</f>
        <v>0</v>
      </c>
      <c r="AD205" s="8">
        <f>'S4 Maquette'!I223*1.5</f>
        <v>0</v>
      </c>
    </row>
    <row r="206" spans="27:30">
      <c r="AA206" s="8">
        <f>'S1 Maquette'!I221*1.5</f>
        <v>0</v>
      </c>
      <c r="AB206" s="8">
        <f>'S2 Maquette'!I221*1.5</f>
        <v>0</v>
      </c>
      <c r="AC206" s="8">
        <f>'S3 Maquette'!I221*1.5</f>
        <v>0</v>
      </c>
      <c r="AD206" s="8">
        <f>'S4 Maquette'!I224*1.5</f>
        <v>0</v>
      </c>
    </row>
    <row r="207" spans="27:30">
      <c r="AA207" s="8">
        <f>'S1 Maquette'!I222*1.5</f>
        <v>0</v>
      </c>
      <c r="AB207" s="8">
        <f>'S2 Maquette'!I222*1.5</f>
        <v>0</v>
      </c>
      <c r="AC207" s="8">
        <f>'S3 Maquette'!I222*1.5</f>
        <v>0</v>
      </c>
      <c r="AD207" s="8">
        <f>'S4 Maquette'!I225*1.5</f>
        <v>0</v>
      </c>
    </row>
    <row r="208" spans="27:30">
      <c r="AA208" s="8">
        <f>'S1 Maquette'!I223*1.5</f>
        <v>0</v>
      </c>
      <c r="AB208" s="8">
        <f>'S2 Maquette'!I223*1.5</f>
        <v>0</v>
      </c>
      <c r="AC208" s="8">
        <f>'S3 Maquette'!I223*1.5</f>
        <v>0</v>
      </c>
      <c r="AD208" s="8">
        <f>'S4 Maquette'!I226*1.5</f>
        <v>0</v>
      </c>
    </row>
    <row r="209" spans="27:30">
      <c r="AA209" s="8">
        <f>'S1 Maquette'!I224*1.5</f>
        <v>0</v>
      </c>
      <c r="AB209" s="8">
        <f>'S2 Maquette'!I224*1.5</f>
        <v>0</v>
      </c>
      <c r="AC209" s="8">
        <f>'S3 Maquette'!I224*1.5</f>
        <v>0</v>
      </c>
      <c r="AD209" s="8">
        <f>'S4 Maquette'!I227*1.5</f>
        <v>0</v>
      </c>
    </row>
    <row r="210" spans="27:30">
      <c r="AA210" s="8">
        <f>'S1 Maquette'!I225*1.5</f>
        <v>0</v>
      </c>
      <c r="AB210" s="8">
        <f>'S2 Maquette'!I225*1.5</f>
        <v>0</v>
      </c>
      <c r="AC210" s="8">
        <f>'S3 Maquette'!I225*1.5</f>
        <v>0</v>
      </c>
      <c r="AD210" s="8">
        <f>'S4 Maquette'!I228*1.5</f>
        <v>0</v>
      </c>
    </row>
    <row r="211" spans="27:30">
      <c r="AA211" s="8">
        <f>'S1 Maquette'!I226*1.5</f>
        <v>0</v>
      </c>
      <c r="AB211" s="8">
        <f>'S2 Maquette'!I226*1.5</f>
        <v>0</v>
      </c>
      <c r="AC211" s="8">
        <f>'S3 Maquette'!I226*1.5</f>
        <v>0</v>
      </c>
      <c r="AD211" s="8">
        <f>'S4 Maquette'!I229*1.5</f>
        <v>0</v>
      </c>
    </row>
    <row r="212" spans="27:30">
      <c r="AA212" s="8">
        <f>'S1 Maquette'!I227*1.5</f>
        <v>0</v>
      </c>
      <c r="AB212" s="8">
        <f>'S2 Maquette'!I227*1.5</f>
        <v>0</v>
      </c>
      <c r="AC212" s="8">
        <f>'S3 Maquette'!I227*1.5</f>
        <v>0</v>
      </c>
      <c r="AD212" s="8">
        <f>'S4 Maquette'!I230*1.5</f>
        <v>0</v>
      </c>
    </row>
    <row r="213" spans="27:30">
      <c r="AA213" s="8">
        <f>'S1 Maquette'!I228*1.5</f>
        <v>0</v>
      </c>
      <c r="AB213" s="8">
        <f>'S2 Maquette'!I228*1.5</f>
        <v>0</v>
      </c>
      <c r="AC213" s="8">
        <f>'S3 Maquette'!I228*1.5</f>
        <v>0</v>
      </c>
      <c r="AD213" s="8">
        <f>'S4 Maquette'!I231*1.5</f>
        <v>0</v>
      </c>
    </row>
    <row r="214" spans="27:30">
      <c r="AA214" s="8">
        <f>'S1 Maquette'!I229*1.5</f>
        <v>0</v>
      </c>
      <c r="AB214" s="8">
        <f>'S2 Maquette'!I229*1.5</f>
        <v>0</v>
      </c>
      <c r="AC214" s="8">
        <f>'S3 Maquette'!I229*1.5</f>
        <v>0</v>
      </c>
      <c r="AD214" s="8">
        <f>'S4 Maquette'!I232*1.5</f>
        <v>0</v>
      </c>
    </row>
    <row r="215" spans="27:30">
      <c r="AA215" s="8">
        <f>'S1 Maquette'!I230*1.5</f>
        <v>0</v>
      </c>
      <c r="AB215" s="8">
        <f>'S2 Maquette'!I230*1.5</f>
        <v>0</v>
      </c>
      <c r="AC215" s="8">
        <f>'S3 Maquette'!I230*1.5</f>
        <v>0</v>
      </c>
      <c r="AD215" s="8">
        <f>'S4 Maquette'!I233*1.5</f>
        <v>0</v>
      </c>
    </row>
    <row r="216" spans="27:30">
      <c r="AA216" s="8">
        <f>'S1 Maquette'!I231*1.5</f>
        <v>0</v>
      </c>
      <c r="AB216" s="8">
        <f>'S2 Maquette'!I231*1.5</f>
        <v>0</v>
      </c>
      <c r="AC216" s="8">
        <f>'S3 Maquette'!I231*1.5</f>
        <v>0</v>
      </c>
      <c r="AD216" s="8">
        <f>'S4 Maquette'!I234*1.5</f>
        <v>0</v>
      </c>
    </row>
    <row r="217" spans="27:30">
      <c r="AA217" s="8">
        <f>'S1 Maquette'!I232*1.5</f>
        <v>0</v>
      </c>
      <c r="AB217" s="8">
        <f>'S2 Maquette'!I232*1.5</f>
        <v>0</v>
      </c>
      <c r="AC217" s="8">
        <f>'S3 Maquette'!I232*1.5</f>
        <v>0</v>
      </c>
      <c r="AD217" s="8">
        <f>'S4 Maquette'!I235*1.5</f>
        <v>0</v>
      </c>
    </row>
    <row r="218" spans="27:30">
      <c r="AA218" s="8">
        <f>'S1 Maquette'!I233*1.5</f>
        <v>0</v>
      </c>
      <c r="AB218" s="8">
        <f>'S2 Maquette'!I233*1.5</f>
        <v>0</v>
      </c>
      <c r="AC218" s="8">
        <f>'S3 Maquette'!I233*1.5</f>
        <v>0</v>
      </c>
      <c r="AD218" s="8">
        <f>'S4 Maquette'!I236*1.5</f>
        <v>0</v>
      </c>
    </row>
    <row r="219" spans="27:30">
      <c r="AA219" s="8">
        <f>'S1 Maquette'!I234*1.5</f>
        <v>0</v>
      </c>
      <c r="AB219" s="8">
        <f>'S2 Maquette'!I234*1.5</f>
        <v>0</v>
      </c>
      <c r="AC219" s="8">
        <f>'S3 Maquette'!I234*1.5</f>
        <v>0</v>
      </c>
      <c r="AD219" s="8">
        <f>'S4 Maquette'!I237*1.5</f>
        <v>0</v>
      </c>
    </row>
    <row r="220" spans="27:30">
      <c r="AA220" s="8">
        <f>'S1 Maquette'!I235*1.5</f>
        <v>0</v>
      </c>
      <c r="AB220" s="8">
        <f>'S2 Maquette'!I235*1.5</f>
        <v>0</v>
      </c>
      <c r="AC220" s="8">
        <f>'S3 Maquette'!I235*1.5</f>
        <v>0</v>
      </c>
      <c r="AD220" s="8">
        <f>'S4 Maquette'!I238*1.5</f>
        <v>0</v>
      </c>
    </row>
    <row r="221" spans="27:30">
      <c r="AA221" s="8">
        <f>'S1 Maquette'!I236*1.5</f>
        <v>0</v>
      </c>
      <c r="AB221" s="8">
        <f>'S2 Maquette'!I236*1.5</f>
        <v>0</v>
      </c>
      <c r="AC221" s="8">
        <f>'S3 Maquette'!I236*1.5</f>
        <v>0</v>
      </c>
      <c r="AD221" s="8">
        <f>'S4 Maquette'!I239*1.5</f>
        <v>0</v>
      </c>
    </row>
    <row r="222" spans="27:30">
      <c r="AA222" s="8">
        <f>'S1 Maquette'!I237*1.5</f>
        <v>0</v>
      </c>
      <c r="AB222" s="8">
        <f>'S2 Maquette'!I237*1.5</f>
        <v>0</v>
      </c>
      <c r="AC222" s="8">
        <f>'S3 Maquette'!I237*1.5</f>
        <v>0</v>
      </c>
      <c r="AD222" s="8">
        <f>'S4 Maquette'!I240*1.5</f>
        <v>0</v>
      </c>
    </row>
    <row r="223" spans="27:30">
      <c r="AA223" s="8">
        <f>'S1 Maquette'!I238*1.5</f>
        <v>0</v>
      </c>
      <c r="AB223" s="8">
        <f>'S2 Maquette'!I238*1.5</f>
        <v>0</v>
      </c>
      <c r="AC223" s="8">
        <f>'S3 Maquette'!I238*1.5</f>
        <v>0</v>
      </c>
      <c r="AD223" s="8">
        <f>'S4 Maquette'!I241*1.5</f>
        <v>0</v>
      </c>
    </row>
    <row r="224" spans="27:30">
      <c r="AA224" s="8">
        <f>'S1 Maquette'!I239*1.5</f>
        <v>0</v>
      </c>
      <c r="AB224" s="8">
        <f>'S2 Maquette'!I239*1.5</f>
        <v>0</v>
      </c>
      <c r="AC224" s="8">
        <f>'S3 Maquette'!I239*1.5</f>
        <v>0</v>
      </c>
      <c r="AD224" s="8">
        <f>'S4 Maquette'!I242*1.5</f>
        <v>0</v>
      </c>
    </row>
    <row r="225" spans="27:30">
      <c r="AA225" s="8">
        <f>'S1 Maquette'!I240*1.5</f>
        <v>0</v>
      </c>
      <c r="AB225" s="8">
        <f>'S2 Maquette'!I240*1.5</f>
        <v>0</v>
      </c>
      <c r="AC225" s="8">
        <f>'S3 Maquette'!I240*1.5</f>
        <v>0</v>
      </c>
      <c r="AD225" s="8">
        <f>'S4 Maquette'!I243*1.5</f>
        <v>0</v>
      </c>
    </row>
    <row r="226" spans="27:30">
      <c r="AA226" s="8">
        <f>'S1 Maquette'!I241*1.5</f>
        <v>0</v>
      </c>
      <c r="AB226" s="8">
        <f>'S2 Maquette'!I241*1.5</f>
        <v>0</v>
      </c>
      <c r="AC226" s="8">
        <f>'S3 Maquette'!I241*1.5</f>
        <v>0</v>
      </c>
      <c r="AD226" s="8">
        <f>'S4 Maquette'!I244*1.5</f>
        <v>0</v>
      </c>
    </row>
    <row r="227" spans="27:30">
      <c r="AA227" s="8">
        <f>'S1 Maquette'!I242*1.5</f>
        <v>0</v>
      </c>
      <c r="AB227" s="8">
        <f>'S2 Maquette'!I242*1.5</f>
        <v>0</v>
      </c>
      <c r="AC227" s="8">
        <f>'S3 Maquette'!I242*1.5</f>
        <v>0</v>
      </c>
      <c r="AD227" s="8">
        <f>'S4 Maquette'!I245*1.5</f>
        <v>0</v>
      </c>
    </row>
    <row r="228" spans="27:30">
      <c r="AA228" s="8">
        <f>'S1 Maquette'!I243*1.5</f>
        <v>0</v>
      </c>
      <c r="AB228" s="8">
        <f>'S2 Maquette'!I243*1.5</f>
        <v>0</v>
      </c>
      <c r="AC228" s="8">
        <f>'S3 Maquette'!I243*1.5</f>
        <v>0</v>
      </c>
      <c r="AD228" s="8">
        <f>'S4 Maquette'!I246*1.5</f>
        <v>0</v>
      </c>
    </row>
    <row r="229" spans="27:30">
      <c r="AA229" s="8">
        <f>'S1 Maquette'!I244*1.5</f>
        <v>0</v>
      </c>
      <c r="AB229" s="8">
        <f>'S2 Maquette'!I244*1.5</f>
        <v>0</v>
      </c>
      <c r="AC229" s="8">
        <f>'S3 Maquette'!I244*1.5</f>
        <v>0</v>
      </c>
      <c r="AD229" s="8">
        <f>'S4 Maquette'!I247*1.5</f>
        <v>0</v>
      </c>
    </row>
    <row r="230" spans="27:30">
      <c r="AA230" s="8">
        <f>'S1 Maquette'!I245*1.5</f>
        <v>0</v>
      </c>
      <c r="AB230" s="8">
        <f>'S2 Maquette'!I245*1.5</f>
        <v>0</v>
      </c>
      <c r="AC230" s="8">
        <f>'S3 Maquette'!I245*1.5</f>
        <v>0</v>
      </c>
      <c r="AD230" s="8">
        <f>'S4 Maquette'!I248*1.5</f>
        <v>0</v>
      </c>
    </row>
    <row r="231" spans="27:30">
      <c r="AA231" s="8">
        <f>'S1 Maquette'!I246*1.5</f>
        <v>0</v>
      </c>
      <c r="AB231" s="8">
        <f>'S2 Maquette'!I246*1.5</f>
        <v>0</v>
      </c>
      <c r="AC231" s="8">
        <f>'S3 Maquette'!I246*1.5</f>
        <v>0</v>
      </c>
      <c r="AD231" s="8">
        <f>'S4 Maquette'!I249*1.5</f>
        <v>0</v>
      </c>
    </row>
    <row r="232" spans="27:30">
      <c r="AA232" s="8">
        <f>'S1 Maquette'!I247*1.5</f>
        <v>0</v>
      </c>
      <c r="AB232" s="8">
        <f>'S2 Maquette'!I247*1.5</f>
        <v>0</v>
      </c>
      <c r="AC232" s="8">
        <f>'S3 Maquette'!I247*1.5</f>
        <v>0</v>
      </c>
      <c r="AD232" s="8">
        <f>'S4 Maquette'!I250*1.5</f>
        <v>0</v>
      </c>
    </row>
    <row r="233" spans="27:30">
      <c r="AA233" s="8">
        <f>'S1 Maquette'!I248*1.5</f>
        <v>0</v>
      </c>
      <c r="AB233" s="8">
        <f>'S2 Maquette'!I248*1.5</f>
        <v>0</v>
      </c>
      <c r="AC233" s="8">
        <f>'S3 Maquette'!I248*1.5</f>
        <v>0</v>
      </c>
      <c r="AD233" s="8">
        <f>'S4 Maquette'!I251*1.5</f>
        <v>0</v>
      </c>
    </row>
    <row r="234" spans="27:30">
      <c r="AA234" s="8">
        <f>'S1 Maquette'!I249*1.5</f>
        <v>0</v>
      </c>
      <c r="AB234" s="8">
        <f>'S2 Maquette'!I249*1.5</f>
        <v>0</v>
      </c>
      <c r="AC234" s="8">
        <f>'S3 Maquette'!I249*1.5</f>
        <v>0</v>
      </c>
      <c r="AD234" s="8">
        <f>'S4 Maquette'!I252*1.5</f>
        <v>0</v>
      </c>
    </row>
    <row r="235" spans="27:30">
      <c r="AA235" s="8">
        <f>'S1 Maquette'!I250*1.5</f>
        <v>0</v>
      </c>
      <c r="AB235" s="8">
        <f>'S2 Maquette'!I250*1.5</f>
        <v>0</v>
      </c>
      <c r="AC235" s="8">
        <f>'S3 Maquette'!I250*1.5</f>
        <v>0</v>
      </c>
      <c r="AD235" s="8">
        <f>'S4 Maquette'!I253*1.5</f>
        <v>0</v>
      </c>
    </row>
    <row r="236" spans="27:30">
      <c r="AA236" s="8">
        <f>'S1 Maquette'!I251*1.5</f>
        <v>0</v>
      </c>
      <c r="AB236" s="8">
        <f>'S2 Maquette'!I251*1.5</f>
        <v>0</v>
      </c>
      <c r="AC236" s="8">
        <f>'S3 Maquette'!I251*1.5</f>
        <v>0</v>
      </c>
      <c r="AD236" s="8">
        <f>'S4 Maquette'!I254*1.5</f>
        <v>0</v>
      </c>
    </row>
    <row r="237" spans="27:30">
      <c r="AA237" s="8">
        <f>'S1 Maquette'!I252*1.5</f>
        <v>0</v>
      </c>
      <c r="AB237" s="8">
        <f>'S2 Maquette'!I252*1.5</f>
        <v>0</v>
      </c>
      <c r="AC237" s="8">
        <f>'S3 Maquette'!I252*1.5</f>
        <v>0</v>
      </c>
      <c r="AD237" s="8">
        <f>'S4 Maquette'!I255*1.5</f>
        <v>0</v>
      </c>
    </row>
    <row r="238" spans="27:30">
      <c r="AA238" s="8">
        <f>'S1 Maquette'!I253*1.5</f>
        <v>0</v>
      </c>
      <c r="AB238" s="8">
        <f>'S2 Maquette'!I253*1.5</f>
        <v>0</v>
      </c>
      <c r="AC238" s="8">
        <f>'S3 Maquette'!I253*1.5</f>
        <v>0</v>
      </c>
      <c r="AD238" s="8">
        <f>'S4 Maquette'!I256*1.5</f>
        <v>0</v>
      </c>
    </row>
    <row r="239" spans="27:30">
      <c r="AA239" s="8">
        <f>'S1 Maquette'!I254*1.5</f>
        <v>0</v>
      </c>
      <c r="AB239" s="8">
        <f>'S2 Maquette'!I254*1.5</f>
        <v>0</v>
      </c>
      <c r="AC239" s="8">
        <f>'S3 Maquette'!I254*1.5</f>
        <v>0</v>
      </c>
      <c r="AD239" s="8">
        <f>'S4 Maquette'!I257*1.5</f>
        <v>0</v>
      </c>
    </row>
    <row r="240" spans="27:30">
      <c r="AA240" s="8">
        <f>'S1 Maquette'!I255*1.5</f>
        <v>0</v>
      </c>
      <c r="AB240" s="8">
        <f>'S2 Maquette'!I255*1.5</f>
        <v>0</v>
      </c>
      <c r="AC240" s="8">
        <f>'S3 Maquette'!I255*1.5</f>
        <v>0</v>
      </c>
      <c r="AD240" s="8">
        <f>'S4 Maquette'!I258*1.5</f>
        <v>0</v>
      </c>
    </row>
    <row r="241" spans="27:30">
      <c r="AA241" s="8">
        <f>'S1 Maquette'!I256*1.5</f>
        <v>0</v>
      </c>
      <c r="AB241" s="8">
        <f>'S2 Maquette'!I256*1.5</f>
        <v>0</v>
      </c>
      <c r="AC241" s="8">
        <f>'S3 Maquette'!I256*1.5</f>
        <v>0</v>
      </c>
      <c r="AD241" s="8">
        <f>'S4 Maquette'!I259*1.5</f>
        <v>0</v>
      </c>
    </row>
    <row r="242" spans="27:30">
      <c r="AA242" s="8">
        <f>'S1 Maquette'!I257*1.5</f>
        <v>0</v>
      </c>
      <c r="AB242" s="8">
        <f>'S2 Maquette'!I257*1.5</f>
        <v>0</v>
      </c>
      <c r="AC242" s="8">
        <f>'S3 Maquette'!I257*1.5</f>
        <v>0</v>
      </c>
      <c r="AD242" s="8">
        <f>'S4 Maquette'!I260*1.5</f>
        <v>0</v>
      </c>
    </row>
    <row r="243" spans="27:30">
      <c r="AA243" s="8">
        <f>'S1 Maquette'!I258*1.5</f>
        <v>0</v>
      </c>
      <c r="AB243" s="8">
        <f>'S2 Maquette'!I258*1.5</f>
        <v>0</v>
      </c>
      <c r="AC243" s="8">
        <f>'S3 Maquette'!I258*1.5</f>
        <v>0</v>
      </c>
      <c r="AD243" s="8">
        <f>'S4 Maquette'!I261*1.5</f>
        <v>0</v>
      </c>
    </row>
    <row r="244" spans="27:30">
      <c r="AA244" s="8">
        <f>'S1 Maquette'!I259*1.5</f>
        <v>0</v>
      </c>
      <c r="AB244" s="8">
        <f>'S2 Maquette'!I259*1.5</f>
        <v>0</v>
      </c>
      <c r="AC244" s="8">
        <f>'S3 Maquette'!I259*1.5</f>
        <v>0</v>
      </c>
      <c r="AD244" s="8">
        <f>'S4 Maquette'!I262*1.5</f>
        <v>0</v>
      </c>
    </row>
    <row r="245" spans="27:30">
      <c r="AA245" s="8">
        <f>'S1 Maquette'!I260*1.5</f>
        <v>0</v>
      </c>
      <c r="AB245" s="8">
        <f>'S2 Maquette'!I260*1.5</f>
        <v>0</v>
      </c>
      <c r="AC245" s="8">
        <f>'S3 Maquette'!I260*1.5</f>
        <v>0</v>
      </c>
      <c r="AD245" s="8">
        <f>'S4 Maquette'!I263*1.5</f>
        <v>0</v>
      </c>
    </row>
    <row r="246" spans="27:30">
      <c r="AA246" s="8">
        <f>'S1 Maquette'!I261*1.5</f>
        <v>0</v>
      </c>
      <c r="AB246" s="8">
        <f>'S2 Maquette'!I261*1.5</f>
        <v>0</v>
      </c>
      <c r="AC246" s="8">
        <f>'S3 Maquette'!I261*1.5</f>
        <v>0</v>
      </c>
      <c r="AD246" s="8">
        <f>'S4 Maquette'!I264*1.5</f>
        <v>0</v>
      </c>
    </row>
    <row r="247" spans="27:30">
      <c r="AA247" s="8">
        <f>'S1 Maquette'!I262*1.5</f>
        <v>0</v>
      </c>
      <c r="AB247" s="8">
        <f>'S2 Maquette'!I262*1.5</f>
        <v>0</v>
      </c>
      <c r="AC247" s="8">
        <f>'S3 Maquette'!I262*1.5</f>
        <v>0</v>
      </c>
      <c r="AD247" s="8">
        <f>'S4 Maquette'!I265*1.5</f>
        <v>0</v>
      </c>
    </row>
    <row r="248" spans="27:30">
      <c r="AA248" s="8">
        <f>'S1 Maquette'!I263*1.5</f>
        <v>0</v>
      </c>
      <c r="AB248" s="8">
        <f>'S2 Maquette'!I263*1.5</f>
        <v>0</v>
      </c>
      <c r="AC248" s="8">
        <f>'S3 Maquette'!I263*1.5</f>
        <v>0</v>
      </c>
      <c r="AD248" s="8">
        <f>'S4 Maquette'!I266*1.5</f>
        <v>0</v>
      </c>
    </row>
    <row r="249" spans="27:30">
      <c r="AA249" s="8">
        <f>'S1 Maquette'!I264*1.5</f>
        <v>0</v>
      </c>
      <c r="AB249" s="8">
        <f>'S2 Maquette'!I264*1.5</f>
        <v>0</v>
      </c>
      <c r="AC249" s="8">
        <f>'S3 Maquette'!I264*1.5</f>
        <v>0</v>
      </c>
      <c r="AD249" s="8">
        <f>'S4 Maquette'!I267*1.5</f>
        <v>0</v>
      </c>
    </row>
    <row r="250" spans="27:30">
      <c r="AA250" s="8">
        <f>'S1 Maquette'!I265*1.5</f>
        <v>0</v>
      </c>
      <c r="AB250" s="8">
        <f>'S2 Maquette'!I265*1.5</f>
        <v>0</v>
      </c>
      <c r="AC250" s="8">
        <f>'S3 Maquette'!I265*1.5</f>
        <v>0</v>
      </c>
      <c r="AD250" s="8">
        <f>'S4 Maquette'!I268*1.5</f>
        <v>0</v>
      </c>
    </row>
    <row r="251" spans="27:30">
      <c r="AA251" s="8">
        <f>'S1 Maquette'!I266*1.5</f>
        <v>0</v>
      </c>
      <c r="AB251" s="8">
        <f>'S2 Maquette'!I266*1.5</f>
        <v>0</v>
      </c>
      <c r="AC251" s="8">
        <f>'S3 Maquette'!I266*1.5</f>
        <v>0</v>
      </c>
      <c r="AD251" s="8">
        <f>'S4 Maquette'!I269*1.5</f>
        <v>0</v>
      </c>
    </row>
    <row r="252" spans="27:30">
      <c r="AA252" s="8">
        <f>'S1 Maquette'!I267*1.5</f>
        <v>0</v>
      </c>
      <c r="AB252" s="8">
        <f>'S2 Maquette'!I267*1.5</f>
        <v>0</v>
      </c>
      <c r="AC252" s="8">
        <f>'S3 Maquette'!I267*1.5</f>
        <v>0</v>
      </c>
      <c r="AD252" s="8">
        <f>'S4 Maquette'!I270*1.5</f>
        <v>0</v>
      </c>
    </row>
    <row r="253" spans="27:30">
      <c r="AA253" s="8">
        <f>'S1 Maquette'!I268*1.5</f>
        <v>0</v>
      </c>
      <c r="AB253" s="8">
        <f>'S2 Maquette'!I268*1.5</f>
        <v>0</v>
      </c>
      <c r="AC253" s="8">
        <f>'S3 Maquette'!I268*1.5</f>
        <v>0</v>
      </c>
      <c r="AD253" s="8">
        <f>'S4 Maquette'!I271*1.5</f>
        <v>0</v>
      </c>
    </row>
    <row r="254" spans="27:30">
      <c r="AA254" s="8">
        <f>'S1 Maquette'!I269*1.5</f>
        <v>0</v>
      </c>
      <c r="AB254" s="8">
        <f>'S2 Maquette'!I269*1.5</f>
        <v>0</v>
      </c>
      <c r="AC254" s="8">
        <f>'S3 Maquette'!I269*1.5</f>
        <v>0</v>
      </c>
      <c r="AD254" s="8">
        <f>'S4 Maquette'!I272*1.5</f>
        <v>0</v>
      </c>
    </row>
    <row r="255" spans="27:30">
      <c r="AA255" s="8">
        <f>'S1 Maquette'!I270*1.5</f>
        <v>0</v>
      </c>
      <c r="AB255" s="8">
        <f>'S2 Maquette'!I270*1.5</f>
        <v>0</v>
      </c>
      <c r="AC255" s="8">
        <f>'S3 Maquette'!I270*1.5</f>
        <v>0</v>
      </c>
      <c r="AD255" s="8">
        <f>'S4 Maquette'!I273*1.5</f>
        <v>0</v>
      </c>
    </row>
    <row r="256" spans="27:30">
      <c r="AA256" s="8">
        <f>'S1 Maquette'!I271*1.5</f>
        <v>0</v>
      </c>
      <c r="AB256" s="8">
        <f>'S2 Maquette'!I271*1.5</f>
        <v>0</v>
      </c>
      <c r="AC256" s="8">
        <f>'S3 Maquette'!I271*1.5</f>
        <v>0</v>
      </c>
      <c r="AD256" s="8">
        <f>'S4 Maquette'!I274*1.5</f>
        <v>0</v>
      </c>
    </row>
    <row r="257" spans="27:30">
      <c r="AA257" s="8">
        <f>'S1 Maquette'!I272*1.5</f>
        <v>0</v>
      </c>
      <c r="AB257" s="8">
        <f>'S2 Maquette'!I272*1.5</f>
        <v>0</v>
      </c>
      <c r="AC257" s="8">
        <f>'S3 Maquette'!I272*1.5</f>
        <v>0</v>
      </c>
      <c r="AD257" s="8">
        <f>'S4 Maquette'!I275*1.5</f>
        <v>0</v>
      </c>
    </row>
    <row r="258" spans="27:30">
      <c r="AA258" s="8">
        <f>'S1 Maquette'!I273*1.5</f>
        <v>0</v>
      </c>
      <c r="AB258" s="8">
        <f>'S2 Maquette'!I273*1.5</f>
        <v>0</v>
      </c>
      <c r="AC258" s="8">
        <f>'S3 Maquette'!I273*1.5</f>
        <v>0</v>
      </c>
      <c r="AD258" s="8">
        <f>'S4 Maquette'!I276*1.5</f>
        <v>0</v>
      </c>
    </row>
    <row r="259" spans="27:30">
      <c r="AA259" s="8">
        <f>'S1 Maquette'!I274*1.5</f>
        <v>0</v>
      </c>
      <c r="AB259" s="8">
        <f>'S2 Maquette'!I274*1.5</f>
        <v>0</v>
      </c>
      <c r="AC259" s="8">
        <f>'S3 Maquette'!I274*1.5</f>
        <v>0</v>
      </c>
      <c r="AD259" s="8">
        <f>'S4 Maquette'!I277*1.5</f>
        <v>0</v>
      </c>
    </row>
    <row r="260" spans="27:30">
      <c r="AA260" s="8">
        <f>'S1 Maquette'!I275*1.5</f>
        <v>0</v>
      </c>
      <c r="AB260" s="8">
        <f>'S2 Maquette'!I275*1.5</f>
        <v>0</v>
      </c>
      <c r="AC260" s="8">
        <f>'S3 Maquette'!I275*1.5</f>
        <v>0</v>
      </c>
      <c r="AD260" s="8">
        <f>'S4 Maquette'!I278*1.5</f>
        <v>0</v>
      </c>
    </row>
    <row r="261" spans="27:30">
      <c r="AA261" s="8">
        <f>'S1 Maquette'!I276*1.5</f>
        <v>0</v>
      </c>
      <c r="AB261" s="8">
        <f>'S2 Maquette'!I276*1.5</f>
        <v>0</v>
      </c>
      <c r="AC261" s="8">
        <f>'S3 Maquette'!I276*1.5</f>
        <v>0</v>
      </c>
      <c r="AD261" s="8">
        <f>'S4 Maquette'!I279*1.5</f>
        <v>0</v>
      </c>
    </row>
    <row r="262" spans="27:30">
      <c r="AA262" s="8">
        <f>'S1 Maquette'!I277*1.5</f>
        <v>0</v>
      </c>
      <c r="AB262" s="8">
        <f>'S2 Maquette'!I277*1.5</f>
        <v>0</v>
      </c>
      <c r="AC262" s="8">
        <f>'S3 Maquette'!I277*1.5</f>
        <v>0</v>
      </c>
      <c r="AD262" s="8">
        <f>'S4 Maquette'!I280*1.5</f>
        <v>0</v>
      </c>
    </row>
    <row r="263" spans="27:30">
      <c r="AA263" s="8">
        <f>'S1 Maquette'!I278*1.5</f>
        <v>0</v>
      </c>
      <c r="AB263" s="8">
        <f>'S2 Maquette'!I278*1.5</f>
        <v>0</v>
      </c>
      <c r="AC263" s="8">
        <f>'S3 Maquette'!I278*1.5</f>
        <v>0</v>
      </c>
      <c r="AD263" s="8">
        <f>'S4 Maquette'!I281*1.5</f>
        <v>0</v>
      </c>
    </row>
    <row r="264" spans="27:30">
      <c r="AA264" s="8">
        <f>'S1 Maquette'!I279*1.5</f>
        <v>0</v>
      </c>
      <c r="AB264" s="8">
        <f>'S2 Maquette'!I279*1.5</f>
        <v>0</v>
      </c>
      <c r="AC264" s="8">
        <f>'S3 Maquette'!I279*1.5</f>
        <v>0</v>
      </c>
      <c r="AD264" s="8">
        <f>'S4 Maquette'!I282*1.5</f>
        <v>0</v>
      </c>
    </row>
    <row r="265" spans="27:30">
      <c r="AA265" s="8">
        <f>'S1 Maquette'!I280*1.5</f>
        <v>0</v>
      </c>
      <c r="AB265" s="8">
        <f>'S2 Maquette'!I280*1.5</f>
        <v>0</v>
      </c>
      <c r="AC265" s="8">
        <f>'S3 Maquette'!I280*1.5</f>
        <v>0</v>
      </c>
      <c r="AD265" s="8">
        <f>'S4 Maquette'!I283*1.5</f>
        <v>0</v>
      </c>
    </row>
    <row r="266" spans="27:30">
      <c r="AA266" s="8">
        <f>'S1 Maquette'!I281*1.5</f>
        <v>0</v>
      </c>
      <c r="AB266" s="8">
        <f>'S2 Maquette'!I281*1.5</f>
        <v>0</v>
      </c>
      <c r="AC266" s="8">
        <f>'S3 Maquette'!I281*1.5</f>
        <v>0</v>
      </c>
      <c r="AD266" s="8">
        <f>'S4 Maquette'!I284*1.5</f>
        <v>0</v>
      </c>
    </row>
    <row r="267" spans="27:30">
      <c r="AA267" s="8">
        <f>'S1 Maquette'!I282*1.5</f>
        <v>0</v>
      </c>
      <c r="AB267" s="8">
        <f>'S2 Maquette'!I282*1.5</f>
        <v>0</v>
      </c>
      <c r="AC267" s="8">
        <f>'S3 Maquette'!I282*1.5</f>
        <v>0</v>
      </c>
      <c r="AD267" s="8">
        <f>'S4 Maquette'!I285*1.5</f>
        <v>0</v>
      </c>
    </row>
    <row r="268" spans="27:30">
      <c r="AA268" s="8">
        <f>'S1 Maquette'!I283*1.5</f>
        <v>0</v>
      </c>
      <c r="AB268" s="8">
        <f>'S2 Maquette'!I283*1.5</f>
        <v>0</v>
      </c>
      <c r="AC268" s="8">
        <f>'S3 Maquette'!I283*1.5</f>
        <v>0</v>
      </c>
      <c r="AD268" s="8">
        <f>'S4 Maquette'!I286*1.5</f>
        <v>0</v>
      </c>
    </row>
    <row r="269" spans="27:30">
      <c r="AA269" s="8">
        <f>'S1 Maquette'!I284*1.5</f>
        <v>0</v>
      </c>
      <c r="AB269" s="8">
        <f>'S2 Maquette'!I284*1.5</f>
        <v>0</v>
      </c>
      <c r="AC269" s="8">
        <f>'S3 Maquette'!I284*1.5</f>
        <v>0</v>
      </c>
      <c r="AD269" s="8">
        <f>'S4 Maquette'!I287*1.5</f>
        <v>0</v>
      </c>
    </row>
    <row r="270" spans="27:30">
      <c r="AA270" s="8">
        <f>'S1 Maquette'!I285*1.5</f>
        <v>0</v>
      </c>
      <c r="AB270" s="8">
        <f>'S2 Maquette'!I285*1.5</f>
        <v>0</v>
      </c>
      <c r="AC270" s="8">
        <f>'S3 Maquette'!I285*1.5</f>
        <v>0</v>
      </c>
      <c r="AD270" s="8">
        <f>'S4 Maquette'!I288*1.5</f>
        <v>0</v>
      </c>
    </row>
    <row r="271" spans="27:30">
      <c r="AA271" s="8">
        <f>'S1 Maquette'!I286*1.5</f>
        <v>0</v>
      </c>
      <c r="AB271" s="8">
        <f>'S2 Maquette'!I286*1.5</f>
        <v>0</v>
      </c>
      <c r="AC271" s="8">
        <f>'S3 Maquette'!I286*1.5</f>
        <v>0</v>
      </c>
      <c r="AD271" s="8">
        <f>'S4 Maquette'!I289*1.5</f>
        <v>0</v>
      </c>
    </row>
    <row r="272" spans="27:30">
      <c r="AA272" s="8">
        <f>'S1 Maquette'!I287*1.5</f>
        <v>0</v>
      </c>
      <c r="AB272" s="8">
        <f>'S2 Maquette'!I287*1.5</f>
        <v>0</v>
      </c>
      <c r="AC272" s="8">
        <f>'S3 Maquette'!I287*1.5</f>
        <v>0</v>
      </c>
      <c r="AD272" s="8">
        <f>'S4 Maquette'!I290*1.5</f>
        <v>0</v>
      </c>
    </row>
    <row r="273" spans="27:30">
      <c r="AA273" s="8">
        <f>'S1 Maquette'!I288*1.5</f>
        <v>0</v>
      </c>
      <c r="AB273" s="8">
        <f>'S2 Maquette'!I288*1.5</f>
        <v>0</v>
      </c>
      <c r="AC273" s="8">
        <f>'S3 Maquette'!I288*1.5</f>
        <v>0</v>
      </c>
      <c r="AD273" s="8">
        <f>'S4 Maquette'!I291*1.5</f>
        <v>0</v>
      </c>
    </row>
    <row r="274" spans="27:30">
      <c r="AA274" s="8">
        <f>'S1 Maquette'!I289*1.5</f>
        <v>0</v>
      </c>
      <c r="AB274" s="8">
        <f>'S2 Maquette'!I289*1.5</f>
        <v>0</v>
      </c>
      <c r="AC274" s="8">
        <f>'S3 Maquette'!I289*1.5</f>
        <v>0</v>
      </c>
      <c r="AD274" s="8">
        <f>'S4 Maquette'!I292*1.5</f>
        <v>0</v>
      </c>
    </row>
    <row r="275" spans="27:30">
      <c r="AA275" s="8">
        <f>'S1 Maquette'!I290*1.5</f>
        <v>0</v>
      </c>
      <c r="AB275" s="8">
        <f>'S2 Maquette'!I290*1.5</f>
        <v>0</v>
      </c>
      <c r="AC275" s="8">
        <f>'S3 Maquette'!I290*1.5</f>
        <v>0</v>
      </c>
      <c r="AD275" s="8">
        <f>'S4 Maquette'!I293*1.5</f>
        <v>0</v>
      </c>
    </row>
    <row r="276" spans="27:30">
      <c r="AA276" s="8">
        <f>'S1 Maquette'!I291*1.5</f>
        <v>0</v>
      </c>
      <c r="AB276" s="8">
        <f>'S2 Maquette'!I291*1.5</f>
        <v>0</v>
      </c>
      <c r="AC276" s="8">
        <f>'S3 Maquette'!I291*1.5</f>
        <v>0</v>
      </c>
      <c r="AD276" s="8">
        <f>'S4 Maquette'!I294*1.5</f>
        <v>0</v>
      </c>
    </row>
    <row r="277" spans="27:30">
      <c r="AA277" s="8">
        <f>'S1 Maquette'!I292*1.5</f>
        <v>0</v>
      </c>
      <c r="AB277" s="8">
        <f>'S2 Maquette'!I292*1.5</f>
        <v>0</v>
      </c>
      <c r="AC277" s="8">
        <f>'S3 Maquette'!I292*1.5</f>
        <v>0</v>
      </c>
      <c r="AD277" s="8">
        <f>'S4 Maquette'!I295*1.5</f>
        <v>0</v>
      </c>
    </row>
    <row r="278" spans="27:30">
      <c r="AA278" s="8">
        <f>'S1 Maquette'!I293*1.5</f>
        <v>0</v>
      </c>
      <c r="AB278" s="8">
        <f>'S2 Maquette'!I293*1.5</f>
        <v>0</v>
      </c>
      <c r="AC278" s="8">
        <f>'S3 Maquette'!I293*1.5</f>
        <v>0</v>
      </c>
      <c r="AD278" s="8">
        <f>'S4 Maquette'!I296*1.5</f>
        <v>0</v>
      </c>
    </row>
    <row r="279" spans="27:30">
      <c r="AA279" s="8">
        <f>'S1 Maquette'!I294*1.5</f>
        <v>0</v>
      </c>
      <c r="AB279" s="8">
        <f>'S2 Maquette'!I294*1.5</f>
        <v>0</v>
      </c>
      <c r="AC279" s="8">
        <f>'S3 Maquette'!I294*1.5</f>
        <v>0</v>
      </c>
      <c r="AD279" s="8">
        <f>'S4 Maquette'!I297*1.5</f>
        <v>0</v>
      </c>
    </row>
    <row r="280" spans="27:30">
      <c r="AA280" s="8">
        <f>'S1 Maquette'!I295*1.5</f>
        <v>0</v>
      </c>
      <c r="AB280" s="8">
        <f>'S2 Maquette'!I295*1.5</f>
        <v>0</v>
      </c>
      <c r="AC280" s="8">
        <f>'S3 Maquette'!I295*1.5</f>
        <v>0</v>
      </c>
      <c r="AD280" s="8">
        <f>'S4 Maquette'!I298*1.5</f>
        <v>0</v>
      </c>
    </row>
    <row r="281" spans="27:30">
      <c r="AA281" s="8">
        <f>'S1 Maquette'!I296*1.5</f>
        <v>0</v>
      </c>
      <c r="AB281" s="8">
        <f>'S2 Maquette'!I296*1.5</f>
        <v>0</v>
      </c>
      <c r="AC281" s="8">
        <f>'S3 Maquette'!I296*1.5</f>
        <v>0</v>
      </c>
      <c r="AD281" s="8">
        <f>'S4 Maquette'!I299*1.5</f>
        <v>0</v>
      </c>
    </row>
    <row r="282" spans="27:30">
      <c r="AA282" s="8">
        <f>'S1 Maquette'!I297*1.5</f>
        <v>0</v>
      </c>
      <c r="AB282" s="8">
        <f>'S2 Maquette'!I297*1.5</f>
        <v>0</v>
      </c>
      <c r="AC282" s="8">
        <f>'S3 Maquette'!I297*1.5</f>
        <v>0</v>
      </c>
      <c r="AD282" s="8">
        <f>'S4 Maquette'!I300*1.5</f>
        <v>0</v>
      </c>
    </row>
    <row r="283" spans="27:30">
      <c r="AA283" s="8">
        <f>'S1 Maquette'!I298*1.5</f>
        <v>0</v>
      </c>
      <c r="AB283" s="8">
        <f>'S2 Maquette'!I298*1.5</f>
        <v>0</v>
      </c>
      <c r="AC283" s="8">
        <f>'S3 Maquette'!I298*1.5</f>
        <v>0</v>
      </c>
      <c r="AD283" s="8">
        <f>'S4 Maquette'!I301*1.5</f>
        <v>0</v>
      </c>
    </row>
    <row r="284" spans="27:30">
      <c r="AA284" s="8">
        <f>'S1 Maquette'!I299*1.5</f>
        <v>0</v>
      </c>
      <c r="AB284" s="8">
        <f>'S2 Maquette'!I299*1.5</f>
        <v>0</v>
      </c>
      <c r="AC284" s="8">
        <f>'S3 Maquette'!I299*1.5</f>
        <v>0</v>
      </c>
      <c r="AD284" s="8">
        <f>'S4 Maquette'!I302*1.5</f>
        <v>0</v>
      </c>
    </row>
    <row r="285" spans="27:30">
      <c r="AA285" s="8">
        <f>'S1 Maquette'!I300*1.5</f>
        <v>0</v>
      </c>
      <c r="AB285" s="8">
        <f>'S2 Maquette'!I300*1.5</f>
        <v>0</v>
      </c>
      <c r="AC285" s="8">
        <f>'S3 Maquette'!I300*1.5</f>
        <v>0</v>
      </c>
      <c r="AD285" s="8">
        <f>'S4 Maquette'!I303*1.5</f>
        <v>0</v>
      </c>
    </row>
    <row r="286" spans="27:30">
      <c r="AA286" s="8">
        <f>'S1 Maquette'!I301*1.5</f>
        <v>0</v>
      </c>
      <c r="AB286" s="8">
        <f>'S2 Maquette'!I301*1.5</f>
        <v>0</v>
      </c>
      <c r="AC286" s="8">
        <f>'S3 Maquette'!I301*1.5</f>
        <v>0</v>
      </c>
      <c r="AD286" s="8">
        <f>'S4 Maquette'!I304*1.5</f>
        <v>0</v>
      </c>
    </row>
    <row r="287" spans="27:30">
      <c r="AA287" s="8">
        <f>'S1 Maquette'!I302*1.5</f>
        <v>0</v>
      </c>
      <c r="AB287" s="8">
        <f>'S2 Maquette'!I302*1.5</f>
        <v>0</v>
      </c>
      <c r="AC287" s="8">
        <f>'S3 Maquette'!I302*1.5</f>
        <v>0</v>
      </c>
      <c r="AD287" s="8">
        <f>'S4 Maquette'!I305*1.5</f>
        <v>0</v>
      </c>
    </row>
    <row r="288" spans="27:30">
      <c r="AA288" s="8">
        <f>'S1 Maquette'!I303*1.5</f>
        <v>0</v>
      </c>
      <c r="AB288" s="8">
        <f>'S2 Maquette'!I303*1.5</f>
        <v>0</v>
      </c>
      <c r="AC288" s="8">
        <f>'S3 Maquette'!I303*1.5</f>
        <v>0</v>
      </c>
      <c r="AD288" s="8">
        <f>'S4 Maquette'!I306*1.5</f>
        <v>0</v>
      </c>
    </row>
    <row r="289" spans="27:30">
      <c r="AA289" s="8">
        <f>'S1 Maquette'!I304*1.5</f>
        <v>0</v>
      </c>
      <c r="AB289" s="8">
        <f>'S2 Maquette'!I304*1.5</f>
        <v>0</v>
      </c>
      <c r="AC289" s="8">
        <f>'S3 Maquette'!I304*1.5</f>
        <v>0</v>
      </c>
      <c r="AD289" s="8">
        <f>'S4 Maquette'!I307*1.5</f>
        <v>0</v>
      </c>
    </row>
    <row r="290" spans="27:30">
      <c r="AA290" s="8">
        <f>'S1 Maquette'!I305*1.5</f>
        <v>0</v>
      </c>
      <c r="AB290" s="8">
        <f>'S2 Maquette'!I305*1.5</f>
        <v>0</v>
      </c>
      <c r="AC290" s="8">
        <f>'S3 Maquette'!I305*1.5</f>
        <v>0</v>
      </c>
      <c r="AD290" s="8">
        <f>'S4 Maquette'!I308*1.5</f>
        <v>0</v>
      </c>
    </row>
    <row r="291" spans="27:30">
      <c r="AA291" s="8">
        <f>'S1 Maquette'!I306*1.5</f>
        <v>0</v>
      </c>
      <c r="AB291" s="8">
        <f>'S2 Maquette'!I306*1.5</f>
        <v>0</v>
      </c>
      <c r="AC291" s="8">
        <f>'S3 Maquette'!I306*1.5</f>
        <v>0</v>
      </c>
      <c r="AD291" s="8">
        <f>'S4 Maquette'!I309*1.5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A14:L15"/>
    <mergeCell ref="N14:Y15"/>
    <mergeCell ref="A16:C16"/>
    <mergeCell ref="D16:F16"/>
    <mergeCell ref="G16:I16"/>
    <mergeCell ref="J16:L16"/>
    <mergeCell ref="N16:P16"/>
    <mergeCell ref="Q16:S16"/>
    <mergeCell ref="T16:V16"/>
    <mergeCell ref="W16:Y16"/>
    <mergeCell ref="A21:F21"/>
    <mergeCell ref="G21:L21"/>
    <mergeCell ref="A22:F22"/>
    <mergeCell ref="G22:L22"/>
    <mergeCell ref="A19:C19"/>
    <mergeCell ref="D19:F19"/>
    <mergeCell ref="G19:I19"/>
    <mergeCell ref="J19:L19"/>
    <mergeCell ref="A20:C20"/>
    <mergeCell ref="D20:F20"/>
    <mergeCell ref="G20:I20"/>
    <mergeCell ref="J20:L20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D1042"/>
  <sheetViews>
    <sheetView zoomScaleNormal="100" workbookViewId="0">
      <selection activeCell="A34" sqref="A34:D36"/>
    </sheetView>
  </sheetViews>
  <sheetFormatPr baseColWidth="10" defaultColWidth="11.5" defaultRowHeight="15"/>
  <cols>
    <col min="1" max="1" width="42.5" customWidth="1"/>
    <col min="2" max="3" width="66.5" customWidth="1"/>
    <col min="4" max="5" width="50" customWidth="1"/>
  </cols>
  <sheetData>
    <row r="1" spans="1:160" ht="39" customHeight="1">
      <c r="A1" s="164" t="s">
        <v>176</v>
      </c>
      <c r="B1" s="164"/>
      <c r="C1" s="164"/>
      <c r="D1" s="164"/>
      <c r="E1" s="164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</row>
    <row r="2" spans="1:160" ht="27.75" customHeight="1">
      <c r="A2" s="11" t="s">
        <v>177</v>
      </c>
      <c r="B2" s="12" t="s">
        <v>15</v>
      </c>
      <c r="C2" s="13"/>
      <c r="D2" s="14"/>
      <c r="E2" s="13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</row>
    <row r="3" spans="1:160" ht="24" customHeight="1">
      <c r="A3" s="15" t="s">
        <v>178</v>
      </c>
      <c r="B3" s="8" t="s">
        <v>93</v>
      </c>
      <c r="C3" s="16"/>
      <c r="D3" s="16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</row>
    <row r="4" spans="1:160" ht="24" customHeight="1">
      <c r="A4" s="4" t="s">
        <v>179</v>
      </c>
      <c r="B4" s="160" t="s">
        <v>89</v>
      </c>
      <c r="C4" s="160"/>
      <c r="D4" s="16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</row>
    <row r="5" spans="1:160" ht="24" customHeight="1">
      <c r="A5" s="4" t="s">
        <v>180</v>
      </c>
      <c r="B5" s="8" t="str">
        <f>IFERROR(VLOOKUP(B4,tab_code_dip,2,FALSE()),"-")</f>
        <v>Code à créer dans Apogée</v>
      </c>
      <c r="C5" s="16"/>
      <c r="D5" s="16"/>
      <c r="E5" s="16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</row>
    <row r="6" spans="1:160" ht="24" customHeight="1">
      <c r="A6" s="4" t="s">
        <v>2</v>
      </c>
      <c r="B6" s="17"/>
      <c r="C6" s="18"/>
      <c r="E6" s="16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</row>
    <row r="7" spans="1:160" ht="18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</row>
    <row r="8" spans="1:160" ht="19">
      <c r="A8" s="165" t="s">
        <v>181</v>
      </c>
      <c r="B8" s="165"/>
      <c r="C8" s="165"/>
      <c r="D8" s="165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</row>
    <row r="9" spans="1:160" ht="27" customHeight="1">
      <c r="A9" s="18" t="s">
        <v>182</v>
      </c>
      <c r="B9" s="166"/>
      <c r="C9" s="166"/>
      <c r="D9" s="166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</row>
    <row r="10" spans="1:160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</row>
    <row r="11" spans="1:160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</row>
    <row r="12" spans="1:160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</row>
    <row r="13" spans="1:160">
      <c r="A13" s="163" t="s">
        <v>183</v>
      </c>
      <c r="B13" s="163" t="s">
        <v>184</v>
      </c>
      <c r="C13" s="163" t="s">
        <v>185</v>
      </c>
      <c r="D13" s="163" t="s">
        <v>186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</row>
    <row r="14" spans="1:160">
      <c r="A14" s="163"/>
      <c r="B14" s="163"/>
      <c r="C14" s="163"/>
      <c r="D14" s="163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</row>
    <row r="15" spans="1:160" ht="12" customHeight="1">
      <c r="A15" s="163">
        <f>Calcul!A10</f>
        <v>2622</v>
      </c>
      <c r="B15" s="163">
        <f ca="1">Calcul!A22</f>
        <v>472</v>
      </c>
      <c r="C15" s="163">
        <f>Calcul!G10</f>
        <v>1164</v>
      </c>
      <c r="D15" s="163">
        <f>Calcul!G22</f>
        <v>514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</row>
    <row r="16" spans="1:160" ht="9.75" customHeight="1">
      <c r="A16" s="163"/>
      <c r="B16" s="163"/>
      <c r="C16" s="163"/>
      <c r="D16" s="163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</row>
    <row r="17" spans="1:160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</row>
    <row r="18" spans="1:160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</row>
    <row r="19" spans="1:160" ht="21">
      <c r="A19" s="162" t="s">
        <v>187</v>
      </c>
      <c r="B19" s="162"/>
      <c r="C19" s="162"/>
      <c r="D19" s="162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</row>
    <row r="20" spans="1:160">
      <c r="A20" t="s">
        <v>188</v>
      </c>
      <c r="E20" s="10"/>
      <c r="F20" s="10"/>
      <c r="G20" s="10"/>
      <c r="H20" s="10"/>
      <c r="I20" s="10" t="s">
        <v>189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</row>
    <row r="21" spans="1:160">
      <c r="A21" s="158" t="s">
        <v>190</v>
      </c>
      <c r="B21" s="158"/>
      <c r="C21" s="158"/>
      <c r="D21" s="158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</row>
    <row r="22" spans="1:160">
      <c r="A22" s="160" t="s">
        <v>693</v>
      </c>
      <c r="B22" s="160"/>
      <c r="C22" s="160"/>
      <c r="D22" s="16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</row>
    <row r="23" spans="1:160">
      <c r="A23" s="160"/>
      <c r="B23" s="160"/>
      <c r="C23" s="160"/>
      <c r="D23" s="16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</row>
    <row r="24" spans="1:160">
      <c r="A24" s="160"/>
      <c r="B24" s="160"/>
      <c r="C24" s="160"/>
      <c r="D24" s="16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</row>
    <row r="25" spans="1:160">
      <c r="A25" s="158" t="s">
        <v>191</v>
      </c>
      <c r="B25" s="158"/>
      <c r="C25" s="158"/>
      <c r="D25" s="158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</row>
    <row r="26" spans="1:160">
      <c r="A26" s="160" t="s">
        <v>692</v>
      </c>
      <c r="B26" s="160"/>
      <c r="C26" s="160"/>
      <c r="D26" s="16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</row>
    <row r="27" spans="1:160">
      <c r="A27" s="160"/>
      <c r="B27" s="160"/>
      <c r="C27" s="160"/>
      <c r="D27" s="16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</row>
    <row r="28" spans="1:160">
      <c r="A28" s="160"/>
      <c r="B28" s="160"/>
      <c r="C28" s="160"/>
      <c r="D28" s="16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</row>
    <row r="29" spans="1:160">
      <c r="A29" s="158" t="s">
        <v>192</v>
      </c>
      <c r="B29" s="158"/>
      <c r="C29" s="158"/>
      <c r="D29" s="158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</row>
    <row r="30" spans="1:160">
      <c r="A30" s="160" t="s">
        <v>691</v>
      </c>
      <c r="B30" s="160"/>
      <c r="C30" s="160"/>
      <c r="D30" s="16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</row>
    <row r="31" spans="1:160">
      <c r="A31" s="160"/>
      <c r="B31" s="160"/>
      <c r="C31" s="160"/>
      <c r="D31" s="16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</row>
    <row r="32" spans="1:160">
      <c r="A32" s="160"/>
      <c r="B32" s="160"/>
      <c r="C32" s="160"/>
      <c r="D32" s="16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</row>
    <row r="33" spans="1:160">
      <c r="A33" s="158" t="s">
        <v>193</v>
      </c>
      <c r="B33" s="158"/>
      <c r="C33" s="158"/>
      <c r="D33" s="158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</row>
    <row r="34" spans="1:160">
      <c r="A34" s="161" t="s">
        <v>694</v>
      </c>
      <c r="B34" s="161"/>
      <c r="C34" s="161"/>
      <c r="D34" s="161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</row>
    <row r="35" spans="1:160">
      <c r="A35" s="161"/>
      <c r="B35" s="161"/>
      <c r="C35" s="161"/>
      <c r="D35" s="161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</row>
    <row r="36" spans="1:160">
      <c r="A36" s="161"/>
      <c r="B36" s="161"/>
      <c r="C36" s="161"/>
      <c r="D36" s="161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</row>
    <row r="37" spans="1:160" ht="21">
      <c r="A37" s="162" t="s">
        <v>194</v>
      </c>
      <c r="B37" s="162"/>
      <c r="C37" s="162"/>
      <c r="D37" s="162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</row>
    <row r="38" spans="1:160">
      <c r="A38" s="161" t="s">
        <v>195</v>
      </c>
      <c r="B38" s="161"/>
      <c r="C38" s="161"/>
      <c r="D38" s="161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</row>
    <row r="39" spans="1:160">
      <c r="A39" s="161"/>
      <c r="B39" s="161"/>
      <c r="C39" s="161"/>
      <c r="D39" s="161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</row>
    <row r="40" spans="1:160">
      <c r="A40" s="158" t="s">
        <v>196</v>
      </c>
      <c r="B40" s="158"/>
      <c r="C40" s="158"/>
      <c r="D40" s="15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</row>
    <row r="41" spans="1:160">
      <c r="A41" s="159" t="s">
        <v>197</v>
      </c>
      <c r="B41" s="159"/>
      <c r="C41" s="159"/>
      <c r="D41" s="159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</row>
    <row r="42" spans="1:160">
      <c r="A42" s="159" t="s">
        <v>198</v>
      </c>
      <c r="B42" s="159"/>
      <c r="C42" s="159"/>
      <c r="D42" s="15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</row>
    <row r="43" spans="1:160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</row>
    <row r="44" spans="1:160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</row>
    <row r="45" spans="1:160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</row>
    <row r="46" spans="1:160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</row>
    <row r="47" spans="1:160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</row>
    <row r="48" spans="1:160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</row>
    <row r="49" spans="1:160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</row>
    <row r="50" spans="1:160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</row>
    <row r="51" spans="1:160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</row>
    <row r="52" spans="1:160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</row>
    <row r="53" spans="1:160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</row>
    <row r="54" spans="1:160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</row>
    <row r="55" spans="1:160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</row>
    <row r="56" spans="1:160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</row>
    <row r="57" spans="1:160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</row>
    <row r="58" spans="1:160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</row>
    <row r="59" spans="1:160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</row>
    <row r="60" spans="1:160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</row>
    <row r="61" spans="1:160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</row>
    <row r="62" spans="1:160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</row>
    <row r="63" spans="1:160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</row>
    <row r="64" spans="1:160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</row>
    <row r="65" spans="1:160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</row>
    <row r="66" spans="1:160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</row>
    <row r="67" spans="1:160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</row>
    <row r="68" spans="1:160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</row>
    <row r="69" spans="1:160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</row>
    <row r="70" spans="1:160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</row>
    <row r="71" spans="1:160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</row>
    <row r="72" spans="1:160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</row>
    <row r="73" spans="1:160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</row>
    <row r="74" spans="1:160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</row>
    <row r="75" spans="1:160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</row>
    <row r="76" spans="1:160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</row>
    <row r="77" spans="1:160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</row>
    <row r="78" spans="1:160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</row>
    <row r="79" spans="1:160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</row>
    <row r="80" spans="1:160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</row>
    <row r="81" spans="1:160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</row>
    <row r="82" spans="1:160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</row>
    <row r="83" spans="1:160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</row>
    <row r="84" spans="1:160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</row>
    <row r="85" spans="1:160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</row>
    <row r="86" spans="1:160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</row>
    <row r="87" spans="1:160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</row>
    <row r="88" spans="1:160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</row>
    <row r="89" spans="1:160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</row>
    <row r="90" spans="1:160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</row>
    <row r="91" spans="1:160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</row>
    <row r="92" spans="1:160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</row>
    <row r="93" spans="1:160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</row>
    <row r="94" spans="1:160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</row>
    <row r="95" spans="1:160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</row>
    <row r="96" spans="1:160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</row>
    <row r="97" spans="1:160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</row>
    <row r="98" spans="1:160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</row>
    <row r="99" spans="1:160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</row>
    <row r="100" spans="1:160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</row>
    <row r="101" spans="1:160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</row>
    <row r="102" spans="1:160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</row>
    <row r="103" spans="1:160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</row>
    <row r="104" spans="1:160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</row>
    <row r="105" spans="1:160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</row>
    <row r="106" spans="1:160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</row>
    <row r="107" spans="1:160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</row>
    <row r="108" spans="1:160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</row>
    <row r="109" spans="1:160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</row>
    <row r="110" spans="1:160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</row>
    <row r="111" spans="1:160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</row>
    <row r="112" spans="1:160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</row>
    <row r="113" spans="1:160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</row>
    <row r="114" spans="1:160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</row>
    <row r="115" spans="1:160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</row>
    <row r="116" spans="1:160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</row>
    <row r="117" spans="1:160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</row>
    <row r="118" spans="1:160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</row>
    <row r="119" spans="1:160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</row>
    <row r="120" spans="1:160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</row>
    <row r="121" spans="1:160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</row>
    <row r="122" spans="1:160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</row>
    <row r="123" spans="1:160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</row>
    <row r="124" spans="1:160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</row>
    <row r="125" spans="1:160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</row>
    <row r="126" spans="1:160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</row>
    <row r="127" spans="1:160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</row>
    <row r="128" spans="1:160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</row>
    <row r="129" spans="1:160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</row>
    <row r="130" spans="1:160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</row>
    <row r="131" spans="1:160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</row>
    <row r="132" spans="1:160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</row>
    <row r="133" spans="1:160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</row>
    <row r="134" spans="1:160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</row>
    <row r="135" spans="1:160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</row>
    <row r="136" spans="1:160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</row>
    <row r="137" spans="1:160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</row>
    <row r="138" spans="1:160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</row>
    <row r="139" spans="1:160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</row>
    <row r="140" spans="1:160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</row>
    <row r="141" spans="1:160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</row>
    <row r="142" spans="1:160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</row>
    <row r="143" spans="1:160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</row>
    <row r="144" spans="1:160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</row>
    <row r="145" spans="1:160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</row>
    <row r="146" spans="1:160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</row>
    <row r="147" spans="1:160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</row>
    <row r="148" spans="1:160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</row>
    <row r="149" spans="1:160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</row>
    <row r="150" spans="1:160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</row>
    <row r="151" spans="1:160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</row>
    <row r="152" spans="1:160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</row>
    <row r="153" spans="1:160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</row>
    <row r="154" spans="1:160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</row>
    <row r="155" spans="1:160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</row>
    <row r="156" spans="1:160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</row>
    <row r="157" spans="1:160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</row>
    <row r="158" spans="1:160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</row>
    <row r="159" spans="1:160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</row>
    <row r="160" spans="1:160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</row>
    <row r="161" spans="1:160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</row>
    <row r="162" spans="1:160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  <c r="FD162" s="10"/>
    </row>
    <row r="163" spans="1:160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  <c r="FD163" s="10"/>
    </row>
    <row r="164" spans="1:160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0"/>
      <c r="FC164" s="10"/>
      <c r="FD164" s="10"/>
    </row>
    <row r="165" spans="1:160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  <c r="FD165" s="10"/>
    </row>
    <row r="166" spans="1:160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0"/>
      <c r="FC166" s="10"/>
      <c r="FD166" s="10"/>
    </row>
    <row r="167" spans="1:160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0"/>
      <c r="FC167" s="10"/>
      <c r="FD167" s="10"/>
    </row>
    <row r="168" spans="1:160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  <c r="FD168" s="10"/>
    </row>
    <row r="169" spans="1:160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0"/>
      <c r="FC169" s="10"/>
      <c r="FD169" s="10"/>
    </row>
    <row r="170" spans="1:160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0"/>
      <c r="FC170" s="10"/>
      <c r="FD170" s="10"/>
    </row>
    <row r="171" spans="1:160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</row>
    <row r="172" spans="1:160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  <c r="FD172" s="10"/>
    </row>
    <row r="173" spans="1:160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0"/>
      <c r="FC173" s="10"/>
      <c r="FD173" s="10"/>
    </row>
    <row r="174" spans="1:160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  <c r="EX174" s="10"/>
      <c r="EY174" s="10"/>
      <c r="EZ174" s="10"/>
      <c r="FA174" s="10"/>
      <c r="FB174" s="10"/>
      <c r="FC174" s="10"/>
      <c r="FD174" s="10"/>
    </row>
    <row r="175" spans="1:160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  <c r="FD175" s="10"/>
    </row>
    <row r="176" spans="1:160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  <c r="FD176" s="10"/>
    </row>
    <row r="177" spans="1:160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  <c r="FD177" s="10"/>
    </row>
    <row r="178" spans="1:160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  <c r="EX178" s="10"/>
      <c r="EY178" s="10"/>
      <c r="EZ178" s="10"/>
      <c r="FA178" s="10"/>
      <c r="FB178" s="10"/>
      <c r="FC178" s="10"/>
      <c r="FD178" s="10"/>
    </row>
    <row r="179" spans="1:160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  <c r="FD179" s="10"/>
    </row>
    <row r="180" spans="1:160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0"/>
      <c r="FC180" s="10"/>
      <c r="FD180" s="10"/>
    </row>
    <row r="181" spans="1:160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  <c r="FD181" s="10"/>
    </row>
    <row r="182" spans="1:160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  <c r="FD182" s="10"/>
    </row>
    <row r="183" spans="1:160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  <c r="FD183" s="10"/>
    </row>
    <row r="184" spans="1:160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  <c r="EX184" s="10"/>
      <c r="EY184" s="10"/>
      <c r="EZ184" s="10"/>
      <c r="FA184" s="10"/>
      <c r="FB184" s="10"/>
      <c r="FC184" s="10"/>
      <c r="FD184" s="10"/>
    </row>
    <row r="185" spans="1:160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  <c r="EX185" s="10"/>
      <c r="EY185" s="10"/>
      <c r="EZ185" s="10"/>
      <c r="FA185" s="10"/>
      <c r="FB185" s="10"/>
      <c r="FC185" s="10"/>
      <c r="FD185" s="10"/>
    </row>
    <row r="186" spans="1:160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0"/>
      <c r="FC186" s="10"/>
      <c r="FD186" s="10"/>
    </row>
    <row r="187" spans="1:160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  <c r="EX187" s="10"/>
      <c r="EY187" s="10"/>
      <c r="EZ187" s="10"/>
      <c r="FA187" s="10"/>
      <c r="FB187" s="10"/>
      <c r="FC187" s="10"/>
      <c r="FD187" s="10"/>
    </row>
    <row r="188" spans="1:160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  <c r="EX188" s="10"/>
      <c r="EY188" s="10"/>
      <c r="EZ188" s="10"/>
      <c r="FA188" s="10"/>
      <c r="FB188" s="10"/>
      <c r="FC188" s="10"/>
      <c r="FD188" s="10"/>
    </row>
    <row r="189" spans="1:160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  <c r="FD189" s="10"/>
    </row>
    <row r="190" spans="1:160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  <c r="EX190" s="10"/>
      <c r="EY190" s="10"/>
      <c r="EZ190" s="10"/>
      <c r="FA190" s="10"/>
      <c r="FB190" s="10"/>
      <c r="FC190" s="10"/>
      <c r="FD190" s="10"/>
    </row>
    <row r="191" spans="1:160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  <c r="EX191" s="10"/>
      <c r="EY191" s="10"/>
      <c r="EZ191" s="10"/>
      <c r="FA191" s="10"/>
      <c r="FB191" s="10"/>
      <c r="FC191" s="10"/>
      <c r="FD191" s="10"/>
    </row>
    <row r="192" spans="1:160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  <c r="EX192" s="10"/>
      <c r="EY192" s="10"/>
      <c r="EZ192" s="10"/>
      <c r="FA192" s="10"/>
      <c r="FB192" s="10"/>
      <c r="FC192" s="10"/>
      <c r="FD192" s="10"/>
    </row>
    <row r="193" spans="1:160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0"/>
      <c r="FC193" s="10"/>
      <c r="FD193" s="10"/>
    </row>
    <row r="194" spans="1:160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  <c r="FD194" s="10"/>
    </row>
    <row r="195" spans="1:160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  <c r="FD195" s="10"/>
    </row>
    <row r="196" spans="1:160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0"/>
      <c r="FC196" s="10"/>
      <c r="FD196" s="10"/>
    </row>
    <row r="197" spans="1:160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  <c r="EX197" s="10"/>
      <c r="EY197" s="10"/>
      <c r="EZ197" s="10"/>
      <c r="FA197" s="10"/>
      <c r="FB197" s="10"/>
      <c r="FC197" s="10"/>
      <c r="FD197" s="10"/>
    </row>
    <row r="198" spans="1:160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  <c r="FD198" s="10"/>
    </row>
    <row r="199" spans="1:160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</row>
    <row r="200" spans="1:160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  <c r="FD200" s="10"/>
    </row>
    <row r="201" spans="1:160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  <c r="FD201" s="10"/>
    </row>
    <row r="202" spans="1:160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</row>
    <row r="203" spans="1:160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0"/>
      <c r="FC203" s="10"/>
      <c r="FD203" s="10"/>
    </row>
    <row r="204" spans="1:160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  <c r="FD204" s="10"/>
    </row>
    <row r="205" spans="1:160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  <c r="FD205" s="10"/>
    </row>
    <row r="206" spans="1:160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  <c r="FD206" s="10"/>
    </row>
    <row r="207" spans="1:160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  <c r="FD207" s="10"/>
    </row>
    <row r="208" spans="1:160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  <c r="FD208" s="10"/>
    </row>
    <row r="209" spans="1:160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  <c r="FD209" s="10"/>
    </row>
    <row r="210" spans="1:160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  <c r="FD210" s="10"/>
    </row>
    <row r="211" spans="1:160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  <c r="EX211" s="10"/>
      <c r="EY211" s="10"/>
      <c r="EZ211" s="10"/>
      <c r="FA211" s="10"/>
      <c r="FB211" s="10"/>
      <c r="FC211" s="10"/>
      <c r="FD211" s="10"/>
    </row>
    <row r="212" spans="1:160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  <c r="EX212" s="10"/>
      <c r="EY212" s="10"/>
      <c r="EZ212" s="10"/>
      <c r="FA212" s="10"/>
      <c r="FB212" s="10"/>
      <c r="FC212" s="10"/>
      <c r="FD212" s="10"/>
    </row>
    <row r="213" spans="1:160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0"/>
      <c r="FC213" s="10"/>
      <c r="FD213" s="10"/>
    </row>
    <row r="214" spans="1:160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  <c r="EX214" s="10"/>
      <c r="EY214" s="10"/>
      <c r="EZ214" s="10"/>
      <c r="FA214" s="10"/>
      <c r="FB214" s="10"/>
      <c r="FC214" s="10"/>
      <c r="FD214" s="10"/>
    </row>
    <row r="215" spans="1:160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  <c r="FD215" s="10"/>
    </row>
    <row r="216" spans="1:160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  <c r="FD216" s="10"/>
    </row>
    <row r="217" spans="1:160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  <c r="FD217" s="10"/>
    </row>
    <row r="218" spans="1:160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0"/>
      <c r="FC218" s="10"/>
      <c r="FD218" s="10"/>
    </row>
    <row r="219" spans="1:160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0"/>
      <c r="FC219" s="10"/>
      <c r="FD219" s="10"/>
    </row>
    <row r="220" spans="1:160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  <c r="FD220" s="10"/>
    </row>
    <row r="221" spans="1:160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0"/>
      <c r="FC221" s="10"/>
      <c r="FD221" s="10"/>
    </row>
    <row r="222" spans="1:160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  <c r="FD222" s="10"/>
    </row>
    <row r="223" spans="1:160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  <c r="FD223" s="10"/>
    </row>
    <row r="224" spans="1:160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  <c r="FD224" s="10"/>
    </row>
    <row r="225" spans="1:160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  <c r="EX225" s="10"/>
      <c r="EY225" s="10"/>
      <c r="EZ225" s="10"/>
      <c r="FA225" s="10"/>
      <c r="FB225" s="10"/>
      <c r="FC225" s="10"/>
      <c r="FD225" s="10"/>
    </row>
    <row r="226" spans="1:160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  <c r="EU226" s="10"/>
      <c r="EV226" s="10"/>
      <c r="EW226" s="10"/>
      <c r="EX226" s="10"/>
      <c r="EY226" s="10"/>
      <c r="EZ226" s="10"/>
      <c r="FA226" s="10"/>
      <c r="FB226" s="10"/>
      <c r="FC226" s="10"/>
      <c r="FD226" s="10"/>
    </row>
    <row r="227" spans="1:160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  <c r="EX227" s="10"/>
      <c r="EY227" s="10"/>
      <c r="EZ227" s="10"/>
      <c r="FA227" s="10"/>
      <c r="FB227" s="10"/>
      <c r="FC227" s="10"/>
      <c r="FD227" s="10"/>
    </row>
    <row r="228" spans="1:160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  <c r="EX228" s="10"/>
      <c r="EY228" s="10"/>
      <c r="EZ228" s="10"/>
      <c r="FA228" s="10"/>
      <c r="FB228" s="10"/>
      <c r="FC228" s="10"/>
      <c r="FD228" s="10"/>
    </row>
    <row r="229" spans="1:160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  <c r="EU229" s="10"/>
      <c r="EV229" s="10"/>
      <c r="EW229" s="10"/>
      <c r="EX229" s="10"/>
      <c r="EY229" s="10"/>
      <c r="EZ229" s="10"/>
      <c r="FA229" s="10"/>
      <c r="FB229" s="10"/>
      <c r="FC229" s="10"/>
      <c r="FD229" s="10"/>
    </row>
    <row r="230" spans="1:160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  <c r="EU230" s="10"/>
      <c r="EV230" s="10"/>
      <c r="EW230" s="10"/>
      <c r="EX230" s="10"/>
      <c r="EY230" s="10"/>
      <c r="EZ230" s="10"/>
      <c r="FA230" s="10"/>
      <c r="FB230" s="10"/>
      <c r="FC230" s="10"/>
      <c r="FD230" s="10"/>
    </row>
    <row r="231" spans="1:160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  <c r="EU231" s="10"/>
      <c r="EV231" s="10"/>
      <c r="EW231" s="10"/>
      <c r="EX231" s="10"/>
      <c r="EY231" s="10"/>
      <c r="EZ231" s="10"/>
      <c r="FA231" s="10"/>
      <c r="FB231" s="10"/>
      <c r="FC231" s="10"/>
      <c r="FD231" s="10"/>
    </row>
    <row r="232" spans="1:160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0"/>
      <c r="FC232" s="10"/>
      <c r="FD232" s="10"/>
    </row>
    <row r="233" spans="1:160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  <c r="EU233" s="10"/>
      <c r="EV233" s="10"/>
      <c r="EW233" s="10"/>
      <c r="EX233" s="10"/>
      <c r="EY233" s="10"/>
      <c r="EZ233" s="10"/>
      <c r="FA233" s="10"/>
      <c r="FB233" s="10"/>
      <c r="FC233" s="10"/>
      <c r="FD233" s="10"/>
    </row>
    <row r="234" spans="1:160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  <c r="EU234" s="10"/>
      <c r="EV234" s="10"/>
      <c r="EW234" s="10"/>
      <c r="EX234" s="10"/>
      <c r="EY234" s="10"/>
      <c r="EZ234" s="10"/>
      <c r="FA234" s="10"/>
      <c r="FB234" s="10"/>
      <c r="FC234" s="10"/>
      <c r="FD234" s="10"/>
    </row>
    <row r="235" spans="1:160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  <c r="EU235" s="10"/>
      <c r="EV235" s="10"/>
      <c r="EW235" s="10"/>
      <c r="EX235" s="10"/>
      <c r="EY235" s="10"/>
      <c r="EZ235" s="10"/>
      <c r="FA235" s="10"/>
      <c r="FB235" s="10"/>
      <c r="FC235" s="10"/>
      <c r="FD235" s="10"/>
    </row>
    <row r="236" spans="1:160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  <c r="EU236" s="10"/>
      <c r="EV236" s="10"/>
      <c r="EW236" s="10"/>
      <c r="EX236" s="10"/>
      <c r="EY236" s="10"/>
      <c r="EZ236" s="10"/>
      <c r="FA236" s="10"/>
      <c r="FB236" s="10"/>
      <c r="FC236" s="10"/>
      <c r="FD236" s="10"/>
    </row>
    <row r="237" spans="1:160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  <c r="EU237" s="10"/>
      <c r="EV237" s="10"/>
      <c r="EW237" s="10"/>
      <c r="EX237" s="10"/>
      <c r="EY237" s="10"/>
      <c r="EZ237" s="10"/>
      <c r="FA237" s="10"/>
      <c r="FB237" s="10"/>
      <c r="FC237" s="10"/>
      <c r="FD237" s="10"/>
    </row>
    <row r="238" spans="1:160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  <c r="EU238" s="10"/>
      <c r="EV238" s="10"/>
      <c r="EW238" s="10"/>
      <c r="EX238" s="10"/>
      <c r="EY238" s="10"/>
      <c r="EZ238" s="10"/>
      <c r="FA238" s="10"/>
      <c r="FB238" s="10"/>
      <c r="FC238" s="10"/>
      <c r="FD238" s="10"/>
    </row>
    <row r="239" spans="1:160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  <c r="EU239" s="10"/>
      <c r="EV239" s="10"/>
      <c r="EW239" s="10"/>
      <c r="EX239" s="10"/>
      <c r="EY239" s="10"/>
      <c r="EZ239" s="10"/>
      <c r="FA239" s="10"/>
      <c r="FB239" s="10"/>
      <c r="FC239" s="10"/>
      <c r="FD239" s="10"/>
    </row>
    <row r="240" spans="1:160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  <c r="EX240" s="10"/>
      <c r="EY240" s="10"/>
      <c r="EZ240" s="10"/>
      <c r="FA240" s="10"/>
      <c r="FB240" s="10"/>
      <c r="FC240" s="10"/>
      <c r="FD240" s="10"/>
    </row>
    <row r="241" spans="1:160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  <c r="EX241" s="10"/>
      <c r="EY241" s="10"/>
      <c r="EZ241" s="10"/>
      <c r="FA241" s="10"/>
      <c r="FB241" s="10"/>
      <c r="FC241" s="10"/>
      <c r="FD241" s="10"/>
    </row>
    <row r="242" spans="1:160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  <c r="EX242" s="10"/>
      <c r="EY242" s="10"/>
      <c r="EZ242" s="10"/>
      <c r="FA242" s="10"/>
      <c r="FB242" s="10"/>
      <c r="FC242" s="10"/>
      <c r="FD242" s="10"/>
    </row>
    <row r="243" spans="1:160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  <c r="EX243" s="10"/>
      <c r="EY243" s="10"/>
      <c r="EZ243" s="10"/>
      <c r="FA243" s="10"/>
      <c r="FB243" s="10"/>
      <c r="FC243" s="10"/>
      <c r="FD243" s="10"/>
    </row>
    <row r="244" spans="1:160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  <c r="EX244" s="10"/>
      <c r="EY244" s="10"/>
      <c r="EZ244" s="10"/>
      <c r="FA244" s="10"/>
      <c r="FB244" s="10"/>
      <c r="FC244" s="10"/>
      <c r="FD244" s="10"/>
    </row>
    <row r="245" spans="1:160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0"/>
      <c r="FC245" s="10"/>
      <c r="FD245" s="10"/>
    </row>
    <row r="246" spans="1:160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  <c r="EU246" s="10"/>
      <c r="EV246" s="10"/>
      <c r="EW246" s="10"/>
      <c r="EX246" s="10"/>
      <c r="EY246" s="10"/>
      <c r="EZ246" s="10"/>
      <c r="FA246" s="10"/>
      <c r="FB246" s="10"/>
      <c r="FC246" s="10"/>
      <c r="FD246" s="10"/>
    </row>
    <row r="247" spans="1:160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  <c r="EX247" s="10"/>
      <c r="EY247" s="10"/>
      <c r="EZ247" s="10"/>
      <c r="FA247" s="10"/>
      <c r="FB247" s="10"/>
      <c r="FC247" s="10"/>
      <c r="FD247" s="10"/>
    </row>
    <row r="248" spans="1:160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  <c r="EX248" s="10"/>
      <c r="EY248" s="10"/>
      <c r="EZ248" s="10"/>
      <c r="FA248" s="10"/>
      <c r="FB248" s="10"/>
      <c r="FC248" s="10"/>
      <c r="FD248" s="10"/>
    </row>
    <row r="249" spans="1:160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  <c r="EX249" s="10"/>
      <c r="EY249" s="10"/>
      <c r="EZ249" s="10"/>
      <c r="FA249" s="10"/>
      <c r="FB249" s="10"/>
      <c r="FC249" s="10"/>
      <c r="FD249" s="10"/>
    </row>
    <row r="250" spans="1:160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  <c r="EU250" s="10"/>
      <c r="EV250" s="10"/>
      <c r="EW250" s="10"/>
      <c r="EX250" s="10"/>
      <c r="EY250" s="10"/>
      <c r="EZ250" s="10"/>
      <c r="FA250" s="10"/>
      <c r="FB250" s="10"/>
      <c r="FC250" s="10"/>
      <c r="FD250" s="10"/>
    </row>
    <row r="251" spans="1:160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  <c r="EX251" s="10"/>
      <c r="EY251" s="10"/>
      <c r="EZ251" s="10"/>
      <c r="FA251" s="10"/>
      <c r="FB251" s="10"/>
      <c r="FC251" s="10"/>
      <c r="FD251" s="10"/>
    </row>
    <row r="252" spans="1:160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  <c r="EU252" s="10"/>
      <c r="EV252" s="10"/>
      <c r="EW252" s="10"/>
      <c r="EX252" s="10"/>
      <c r="EY252" s="10"/>
      <c r="EZ252" s="10"/>
      <c r="FA252" s="10"/>
      <c r="FB252" s="10"/>
      <c r="FC252" s="10"/>
      <c r="FD252" s="10"/>
    </row>
    <row r="253" spans="1:160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  <c r="EU253" s="10"/>
      <c r="EV253" s="10"/>
      <c r="EW253" s="10"/>
      <c r="EX253" s="10"/>
      <c r="EY253" s="10"/>
      <c r="EZ253" s="10"/>
      <c r="FA253" s="10"/>
      <c r="FB253" s="10"/>
      <c r="FC253" s="10"/>
      <c r="FD253" s="10"/>
    </row>
    <row r="254" spans="1:160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  <c r="EX254" s="10"/>
      <c r="EY254" s="10"/>
      <c r="EZ254" s="10"/>
      <c r="FA254" s="10"/>
      <c r="FB254" s="10"/>
      <c r="FC254" s="10"/>
      <c r="FD254" s="10"/>
    </row>
    <row r="255" spans="1:160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  <c r="EU255" s="10"/>
      <c r="EV255" s="10"/>
      <c r="EW255" s="10"/>
      <c r="EX255" s="10"/>
      <c r="EY255" s="10"/>
      <c r="EZ255" s="10"/>
      <c r="FA255" s="10"/>
      <c r="FB255" s="10"/>
      <c r="FC255" s="10"/>
      <c r="FD255" s="10"/>
    </row>
    <row r="256" spans="1:160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  <c r="EU256" s="10"/>
      <c r="EV256" s="10"/>
      <c r="EW256" s="10"/>
      <c r="EX256" s="10"/>
      <c r="EY256" s="10"/>
      <c r="EZ256" s="10"/>
      <c r="FA256" s="10"/>
      <c r="FB256" s="10"/>
      <c r="FC256" s="10"/>
      <c r="FD256" s="10"/>
    </row>
    <row r="257" spans="1:160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  <c r="EX257" s="10"/>
      <c r="EY257" s="10"/>
      <c r="EZ257" s="10"/>
      <c r="FA257" s="10"/>
      <c r="FB257" s="10"/>
      <c r="FC257" s="10"/>
      <c r="FD257" s="10"/>
    </row>
    <row r="258" spans="1:160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  <c r="EU258" s="10"/>
      <c r="EV258" s="10"/>
      <c r="EW258" s="10"/>
      <c r="EX258" s="10"/>
      <c r="EY258" s="10"/>
      <c r="EZ258" s="10"/>
      <c r="FA258" s="10"/>
      <c r="FB258" s="10"/>
      <c r="FC258" s="10"/>
      <c r="FD258" s="10"/>
    </row>
    <row r="259" spans="1:160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0"/>
      <c r="EI259" s="10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  <c r="EU259" s="10"/>
      <c r="EV259" s="10"/>
      <c r="EW259" s="10"/>
      <c r="EX259" s="10"/>
      <c r="EY259" s="10"/>
      <c r="EZ259" s="10"/>
      <c r="FA259" s="10"/>
      <c r="FB259" s="10"/>
      <c r="FC259" s="10"/>
      <c r="FD259" s="10"/>
    </row>
    <row r="260" spans="1:160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  <c r="EU260" s="10"/>
      <c r="EV260" s="10"/>
      <c r="EW260" s="10"/>
      <c r="EX260" s="10"/>
      <c r="EY260" s="10"/>
      <c r="EZ260" s="10"/>
      <c r="FA260" s="10"/>
      <c r="FB260" s="10"/>
      <c r="FC260" s="10"/>
      <c r="FD260" s="10"/>
    </row>
    <row r="261" spans="1:160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/>
      <c r="EM261" s="10"/>
      <c r="EN261" s="10"/>
      <c r="EO261" s="10"/>
      <c r="EP261" s="10"/>
      <c r="EQ261" s="10"/>
      <c r="ER261" s="10"/>
      <c r="ES261" s="10"/>
      <c r="ET261" s="10"/>
      <c r="EU261" s="10"/>
      <c r="EV261" s="10"/>
      <c r="EW261" s="10"/>
      <c r="EX261" s="10"/>
      <c r="EY261" s="10"/>
      <c r="EZ261" s="10"/>
      <c r="FA261" s="10"/>
      <c r="FB261" s="10"/>
      <c r="FC261" s="10"/>
      <c r="FD261" s="10"/>
    </row>
    <row r="262" spans="1:160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  <c r="EU262" s="10"/>
      <c r="EV262" s="10"/>
      <c r="EW262" s="10"/>
      <c r="EX262" s="10"/>
      <c r="EY262" s="10"/>
      <c r="EZ262" s="10"/>
      <c r="FA262" s="10"/>
      <c r="FB262" s="10"/>
      <c r="FC262" s="10"/>
      <c r="FD262" s="10"/>
    </row>
    <row r="263" spans="1:160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  <c r="EX263" s="10"/>
      <c r="EY263" s="10"/>
      <c r="EZ263" s="10"/>
      <c r="FA263" s="10"/>
      <c r="FB263" s="10"/>
      <c r="FC263" s="10"/>
      <c r="FD263" s="10"/>
    </row>
    <row r="264" spans="1:160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  <c r="EU264" s="10"/>
      <c r="EV264" s="10"/>
      <c r="EW264" s="10"/>
      <c r="EX264" s="10"/>
      <c r="EY264" s="10"/>
      <c r="EZ264" s="10"/>
      <c r="FA264" s="10"/>
      <c r="FB264" s="10"/>
      <c r="FC264" s="10"/>
      <c r="FD264" s="10"/>
    </row>
    <row r="265" spans="1:160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  <c r="EU265" s="10"/>
      <c r="EV265" s="10"/>
      <c r="EW265" s="10"/>
      <c r="EX265" s="10"/>
      <c r="EY265" s="10"/>
      <c r="EZ265" s="10"/>
      <c r="FA265" s="10"/>
      <c r="FB265" s="10"/>
      <c r="FC265" s="10"/>
      <c r="FD265" s="10"/>
    </row>
    <row r="266" spans="1:160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  <c r="EU266" s="10"/>
      <c r="EV266" s="10"/>
      <c r="EW266" s="10"/>
      <c r="EX266" s="10"/>
      <c r="EY266" s="10"/>
      <c r="EZ266" s="10"/>
      <c r="FA266" s="10"/>
      <c r="FB266" s="10"/>
      <c r="FC266" s="10"/>
      <c r="FD266" s="10"/>
    </row>
    <row r="267" spans="1:160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  <c r="EU267" s="10"/>
      <c r="EV267" s="10"/>
      <c r="EW267" s="10"/>
      <c r="EX267" s="10"/>
      <c r="EY267" s="10"/>
      <c r="EZ267" s="10"/>
      <c r="FA267" s="10"/>
      <c r="FB267" s="10"/>
      <c r="FC267" s="10"/>
      <c r="FD267" s="10"/>
    </row>
    <row r="268" spans="1:160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  <c r="EU268" s="10"/>
      <c r="EV268" s="10"/>
      <c r="EW268" s="10"/>
      <c r="EX268" s="10"/>
      <c r="EY268" s="10"/>
      <c r="EZ268" s="10"/>
      <c r="FA268" s="10"/>
      <c r="FB268" s="10"/>
      <c r="FC268" s="10"/>
      <c r="FD268" s="10"/>
    </row>
    <row r="269" spans="1:160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0"/>
      <c r="EI269" s="10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  <c r="EU269" s="10"/>
      <c r="EV269" s="10"/>
      <c r="EW269" s="10"/>
      <c r="EX269" s="10"/>
      <c r="EY269" s="10"/>
      <c r="EZ269" s="10"/>
      <c r="FA269" s="10"/>
      <c r="FB269" s="10"/>
      <c r="FC269" s="10"/>
      <c r="FD269" s="10"/>
    </row>
    <row r="270" spans="1:160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  <c r="EU270" s="10"/>
      <c r="EV270" s="10"/>
      <c r="EW270" s="10"/>
      <c r="EX270" s="10"/>
      <c r="EY270" s="10"/>
      <c r="EZ270" s="10"/>
      <c r="FA270" s="10"/>
      <c r="FB270" s="10"/>
      <c r="FC270" s="10"/>
      <c r="FD270" s="10"/>
    </row>
    <row r="271" spans="1:160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  <c r="EU271" s="10"/>
      <c r="EV271" s="10"/>
      <c r="EW271" s="10"/>
      <c r="EX271" s="10"/>
      <c r="EY271" s="10"/>
      <c r="EZ271" s="10"/>
      <c r="FA271" s="10"/>
      <c r="FB271" s="10"/>
      <c r="FC271" s="10"/>
      <c r="FD271" s="10"/>
    </row>
    <row r="272" spans="1:160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  <c r="EU272" s="10"/>
      <c r="EV272" s="10"/>
      <c r="EW272" s="10"/>
      <c r="EX272" s="10"/>
      <c r="EY272" s="10"/>
      <c r="EZ272" s="10"/>
      <c r="FA272" s="10"/>
      <c r="FB272" s="10"/>
      <c r="FC272" s="10"/>
      <c r="FD272" s="10"/>
    </row>
    <row r="273" spans="1:160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  <c r="EU273" s="10"/>
      <c r="EV273" s="10"/>
      <c r="EW273" s="10"/>
      <c r="EX273" s="10"/>
      <c r="EY273" s="10"/>
      <c r="EZ273" s="10"/>
      <c r="FA273" s="10"/>
      <c r="FB273" s="10"/>
      <c r="FC273" s="10"/>
      <c r="FD273" s="10"/>
    </row>
    <row r="274" spans="1:160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10"/>
      <c r="DZ274" s="10"/>
      <c r="EA274" s="10"/>
      <c r="EB274" s="10"/>
      <c r="EC274" s="10"/>
      <c r="ED274" s="10"/>
      <c r="EE274" s="10"/>
      <c r="EF274" s="10"/>
      <c r="EG274" s="10"/>
      <c r="EH274" s="10"/>
      <c r="EI274" s="10"/>
      <c r="EJ274" s="10"/>
      <c r="EK274" s="10"/>
      <c r="EL274" s="10"/>
      <c r="EM274" s="10"/>
      <c r="EN274" s="10"/>
      <c r="EO274" s="10"/>
      <c r="EP274" s="10"/>
      <c r="EQ274" s="10"/>
      <c r="ER274" s="10"/>
      <c r="ES274" s="10"/>
      <c r="ET274" s="10"/>
      <c r="EU274" s="10"/>
      <c r="EV274" s="10"/>
      <c r="EW274" s="10"/>
      <c r="EX274" s="10"/>
      <c r="EY274" s="10"/>
      <c r="EZ274" s="10"/>
      <c r="FA274" s="10"/>
      <c r="FB274" s="10"/>
      <c r="FC274" s="10"/>
      <c r="FD274" s="10"/>
    </row>
    <row r="275" spans="1:160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  <c r="EU275" s="10"/>
      <c r="EV275" s="10"/>
      <c r="EW275" s="10"/>
      <c r="EX275" s="10"/>
      <c r="EY275" s="10"/>
      <c r="EZ275" s="10"/>
      <c r="FA275" s="10"/>
      <c r="FB275" s="10"/>
      <c r="FC275" s="10"/>
      <c r="FD275" s="10"/>
    </row>
    <row r="276" spans="1:160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0"/>
      <c r="EI276" s="10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  <c r="EU276" s="10"/>
      <c r="EV276" s="10"/>
      <c r="EW276" s="10"/>
      <c r="EX276" s="10"/>
      <c r="EY276" s="10"/>
      <c r="EZ276" s="10"/>
      <c r="FA276" s="10"/>
      <c r="FB276" s="10"/>
      <c r="FC276" s="10"/>
      <c r="FD276" s="10"/>
    </row>
    <row r="277" spans="1:160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/>
      <c r="EI277" s="10"/>
      <c r="EJ277" s="10"/>
      <c r="EK277" s="10"/>
      <c r="EL277" s="10"/>
      <c r="EM277" s="10"/>
      <c r="EN277" s="10"/>
      <c r="EO277" s="10"/>
      <c r="EP277" s="10"/>
      <c r="EQ277" s="10"/>
      <c r="ER277" s="10"/>
      <c r="ES277" s="10"/>
      <c r="ET277" s="10"/>
      <c r="EU277" s="10"/>
      <c r="EV277" s="10"/>
      <c r="EW277" s="10"/>
      <c r="EX277" s="10"/>
      <c r="EY277" s="10"/>
      <c r="EZ277" s="10"/>
      <c r="FA277" s="10"/>
      <c r="FB277" s="10"/>
      <c r="FC277" s="10"/>
      <c r="FD277" s="10"/>
    </row>
    <row r="278" spans="1:160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  <c r="EU278" s="10"/>
      <c r="EV278" s="10"/>
      <c r="EW278" s="10"/>
      <c r="EX278" s="10"/>
      <c r="EY278" s="10"/>
      <c r="EZ278" s="10"/>
      <c r="FA278" s="10"/>
      <c r="FB278" s="10"/>
      <c r="FC278" s="10"/>
      <c r="FD278" s="10"/>
    </row>
    <row r="279" spans="1:160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  <c r="EU279" s="10"/>
      <c r="EV279" s="10"/>
      <c r="EW279" s="10"/>
      <c r="EX279" s="10"/>
      <c r="EY279" s="10"/>
      <c r="EZ279" s="10"/>
      <c r="FA279" s="10"/>
      <c r="FB279" s="10"/>
      <c r="FC279" s="10"/>
      <c r="FD279" s="10"/>
    </row>
    <row r="280" spans="1:160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0"/>
      <c r="EI280" s="10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  <c r="EU280" s="10"/>
      <c r="EV280" s="10"/>
      <c r="EW280" s="10"/>
      <c r="EX280" s="10"/>
      <c r="EY280" s="10"/>
      <c r="EZ280" s="10"/>
      <c r="FA280" s="10"/>
      <c r="FB280" s="10"/>
      <c r="FC280" s="10"/>
      <c r="FD280" s="10"/>
    </row>
    <row r="281" spans="1:160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0"/>
      <c r="EI281" s="10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  <c r="EU281" s="10"/>
      <c r="EV281" s="10"/>
      <c r="EW281" s="10"/>
      <c r="EX281" s="10"/>
      <c r="EY281" s="10"/>
      <c r="EZ281" s="10"/>
      <c r="FA281" s="10"/>
      <c r="FB281" s="10"/>
      <c r="FC281" s="10"/>
      <c r="FD281" s="10"/>
    </row>
    <row r="282" spans="1:160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  <c r="EU282" s="10"/>
      <c r="EV282" s="10"/>
      <c r="EW282" s="10"/>
      <c r="EX282" s="10"/>
      <c r="EY282" s="10"/>
      <c r="EZ282" s="10"/>
      <c r="FA282" s="10"/>
      <c r="FB282" s="10"/>
      <c r="FC282" s="10"/>
      <c r="FD282" s="10"/>
    </row>
    <row r="283" spans="1:160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0"/>
      <c r="EI283" s="10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  <c r="EU283" s="10"/>
      <c r="EV283" s="10"/>
      <c r="EW283" s="10"/>
      <c r="EX283" s="10"/>
      <c r="EY283" s="10"/>
      <c r="EZ283" s="10"/>
      <c r="FA283" s="10"/>
      <c r="FB283" s="10"/>
      <c r="FC283" s="10"/>
      <c r="FD283" s="10"/>
    </row>
    <row r="284" spans="1:160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  <c r="EU284" s="10"/>
      <c r="EV284" s="10"/>
      <c r="EW284" s="10"/>
      <c r="EX284" s="10"/>
      <c r="EY284" s="10"/>
      <c r="EZ284" s="10"/>
      <c r="FA284" s="10"/>
      <c r="FB284" s="10"/>
      <c r="FC284" s="10"/>
      <c r="FD284" s="10"/>
    </row>
    <row r="285" spans="1:160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10"/>
      <c r="EH285" s="10"/>
      <c r="EI285" s="10"/>
      <c r="EJ285" s="10"/>
      <c r="EK285" s="10"/>
      <c r="EL285" s="10"/>
      <c r="EM285" s="10"/>
      <c r="EN285" s="10"/>
      <c r="EO285" s="10"/>
      <c r="EP285" s="10"/>
      <c r="EQ285" s="10"/>
      <c r="ER285" s="10"/>
      <c r="ES285" s="10"/>
      <c r="ET285" s="10"/>
      <c r="EU285" s="10"/>
      <c r="EV285" s="10"/>
      <c r="EW285" s="10"/>
      <c r="EX285" s="10"/>
      <c r="EY285" s="10"/>
      <c r="EZ285" s="10"/>
      <c r="FA285" s="10"/>
      <c r="FB285" s="10"/>
      <c r="FC285" s="10"/>
      <c r="FD285" s="10"/>
    </row>
    <row r="286" spans="1:160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0"/>
      <c r="DD286" s="10"/>
      <c r="DE286" s="10"/>
      <c r="DF286" s="10"/>
      <c r="DG286" s="10"/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0"/>
      <c r="DT286" s="10"/>
      <c r="DU286" s="10"/>
      <c r="DV286" s="10"/>
      <c r="DW286" s="10"/>
      <c r="DX286" s="10"/>
      <c r="DY286" s="10"/>
      <c r="DZ286" s="10"/>
      <c r="EA286" s="10"/>
      <c r="EB286" s="10"/>
      <c r="EC286" s="10"/>
      <c r="ED286" s="10"/>
      <c r="EE286" s="10"/>
      <c r="EF286" s="10"/>
      <c r="EG286" s="10"/>
      <c r="EH286" s="10"/>
      <c r="EI286" s="10"/>
      <c r="EJ286" s="10"/>
      <c r="EK286" s="10"/>
      <c r="EL286" s="10"/>
      <c r="EM286" s="10"/>
      <c r="EN286" s="10"/>
      <c r="EO286" s="10"/>
      <c r="EP286" s="10"/>
      <c r="EQ286" s="10"/>
      <c r="ER286" s="10"/>
      <c r="ES286" s="10"/>
      <c r="ET286" s="10"/>
      <c r="EU286" s="10"/>
      <c r="EV286" s="10"/>
      <c r="EW286" s="10"/>
      <c r="EX286" s="10"/>
      <c r="EY286" s="10"/>
      <c r="EZ286" s="10"/>
      <c r="FA286" s="10"/>
      <c r="FB286" s="10"/>
      <c r="FC286" s="10"/>
      <c r="FD286" s="10"/>
    </row>
    <row r="287" spans="1:160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10"/>
      <c r="DZ287" s="10"/>
      <c r="EA287" s="10"/>
      <c r="EB287" s="10"/>
      <c r="EC287" s="10"/>
      <c r="ED287" s="10"/>
      <c r="EE287" s="10"/>
      <c r="EF287" s="10"/>
      <c r="EG287" s="10"/>
      <c r="EH287" s="10"/>
      <c r="EI287" s="10"/>
      <c r="EJ287" s="10"/>
      <c r="EK287" s="10"/>
      <c r="EL287" s="10"/>
      <c r="EM287" s="10"/>
      <c r="EN287" s="10"/>
      <c r="EO287" s="10"/>
      <c r="EP287" s="10"/>
      <c r="EQ287" s="10"/>
      <c r="ER287" s="10"/>
      <c r="ES287" s="10"/>
      <c r="ET287" s="10"/>
      <c r="EU287" s="10"/>
      <c r="EV287" s="10"/>
      <c r="EW287" s="10"/>
      <c r="EX287" s="10"/>
      <c r="EY287" s="10"/>
      <c r="EZ287" s="10"/>
      <c r="FA287" s="10"/>
      <c r="FB287" s="10"/>
      <c r="FC287" s="10"/>
      <c r="FD287" s="10"/>
    </row>
    <row r="288" spans="1:160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  <c r="EU288" s="10"/>
      <c r="EV288" s="10"/>
      <c r="EW288" s="10"/>
      <c r="EX288" s="10"/>
      <c r="EY288" s="10"/>
      <c r="EZ288" s="10"/>
      <c r="FA288" s="10"/>
      <c r="FB288" s="10"/>
      <c r="FC288" s="10"/>
      <c r="FD288" s="10"/>
    </row>
    <row r="289" spans="1:160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10"/>
      <c r="DZ289" s="10"/>
      <c r="EA289" s="10"/>
      <c r="EB289" s="10"/>
      <c r="EC289" s="10"/>
      <c r="ED289" s="10"/>
      <c r="EE289" s="10"/>
      <c r="EF289" s="10"/>
      <c r="EG289" s="10"/>
      <c r="EH289" s="10"/>
      <c r="EI289" s="10"/>
      <c r="EJ289" s="10"/>
      <c r="EK289" s="10"/>
      <c r="EL289" s="10"/>
      <c r="EM289" s="10"/>
      <c r="EN289" s="10"/>
      <c r="EO289" s="10"/>
      <c r="EP289" s="10"/>
      <c r="EQ289" s="10"/>
      <c r="ER289" s="10"/>
      <c r="ES289" s="10"/>
      <c r="ET289" s="10"/>
      <c r="EU289" s="10"/>
      <c r="EV289" s="10"/>
      <c r="EW289" s="10"/>
      <c r="EX289" s="10"/>
      <c r="EY289" s="10"/>
      <c r="EZ289" s="10"/>
      <c r="FA289" s="10"/>
      <c r="FB289" s="10"/>
      <c r="FC289" s="10"/>
      <c r="FD289" s="10"/>
    </row>
    <row r="290" spans="1:160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/>
      <c r="ER290" s="10"/>
      <c r="ES290" s="10"/>
      <c r="ET290" s="10"/>
      <c r="EU290" s="10"/>
      <c r="EV290" s="10"/>
      <c r="EW290" s="10"/>
      <c r="EX290" s="10"/>
      <c r="EY290" s="10"/>
      <c r="EZ290" s="10"/>
      <c r="FA290" s="10"/>
      <c r="FB290" s="10"/>
      <c r="FC290" s="10"/>
      <c r="FD290" s="10"/>
    </row>
    <row r="291" spans="1:160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  <c r="DV291" s="10"/>
      <c r="DW291" s="10"/>
      <c r="DX291" s="10"/>
      <c r="DY291" s="10"/>
      <c r="DZ291" s="10"/>
      <c r="EA291" s="10"/>
      <c r="EB291" s="10"/>
      <c r="EC291" s="10"/>
      <c r="ED291" s="10"/>
      <c r="EE291" s="10"/>
      <c r="EF291" s="10"/>
      <c r="EG291" s="10"/>
      <c r="EH291" s="10"/>
      <c r="EI291" s="10"/>
      <c r="EJ291" s="10"/>
      <c r="EK291" s="10"/>
      <c r="EL291" s="10"/>
      <c r="EM291" s="10"/>
      <c r="EN291" s="10"/>
      <c r="EO291" s="10"/>
      <c r="EP291" s="10"/>
      <c r="EQ291" s="10"/>
      <c r="ER291" s="10"/>
      <c r="ES291" s="10"/>
      <c r="ET291" s="10"/>
      <c r="EU291" s="10"/>
      <c r="EV291" s="10"/>
      <c r="EW291" s="10"/>
      <c r="EX291" s="10"/>
      <c r="EY291" s="10"/>
      <c r="EZ291" s="10"/>
      <c r="FA291" s="10"/>
      <c r="FB291" s="10"/>
      <c r="FC291" s="10"/>
      <c r="FD291" s="10"/>
    </row>
    <row r="292" spans="1:160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  <c r="EU292" s="10"/>
      <c r="EV292" s="10"/>
      <c r="EW292" s="10"/>
      <c r="EX292" s="10"/>
      <c r="EY292" s="10"/>
      <c r="EZ292" s="10"/>
      <c r="FA292" s="10"/>
      <c r="FB292" s="10"/>
      <c r="FC292" s="10"/>
      <c r="FD292" s="10"/>
    </row>
    <row r="293" spans="1:160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10"/>
      <c r="DZ293" s="10"/>
      <c r="EA293" s="10"/>
      <c r="EB293" s="10"/>
      <c r="EC293" s="10"/>
      <c r="ED293" s="10"/>
      <c r="EE293" s="10"/>
      <c r="EF293" s="10"/>
      <c r="EG293" s="10"/>
      <c r="EH293" s="10"/>
      <c r="EI293" s="10"/>
      <c r="EJ293" s="10"/>
      <c r="EK293" s="10"/>
      <c r="EL293" s="10"/>
      <c r="EM293" s="10"/>
      <c r="EN293" s="10"/>
      <c r="EO293" s="10"/>
      <c r="EP293" s="10"/>
      <c r="EQ293" s="10"/>
      <c r="ER293" s="10"/>
      <c r="ES293" s="10"/>
      <c r="ET293" s="10"/>
      <c r="EU293" s="10"/>
      <c r="EV293" s="10"/>
      <c r="EW293" s="10"/>
      <c r="EX293" s="10"/>
      <c r="EY293" s="10"/>
      <c r="EZ293" s="10"/>
      <c r="FA293" s="10"/>
      <c r="FB293" s="10"/>
      <c r="FC293" s="10"/>
      <c r="FD293" s="10"/>
    </row>
    <row r="294" spans="1:160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  <c r="EU294" s="10"/>
      <c r="EV294" s="10"/>
      <c r="EW294" s="10"/>
      <c r="EX294" s="10"/>
      <c r="EY294" s="10"/>
      <c r="EZ294" s="10"/>
      <c r="FA294" s="10"/>
      <c r="FB294" s="10"/>
      <c r="FC294" s="10"/>
      <c r="FD294" s="10"/>
    </row>
    <row r="295" spans="1:160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  <c r="EU295" s="10"/>
      <c r="EV295" s="10"/>
      <c r="EW295" s="10"/>
      <c r="EX295" s="10"/>
      <c r="EY295" s="10"/>
      <c r="EZ295" s="10"/>
      <c r="FA295" s="10"/>
      <c r="FB295" s="10"/>
      <c r="FC295" s="10"/>
      <c r="FD295" s="10"/>
    </row>
    <row r="296" spans="1:160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/>
      <c r="EM296" s="10"/>
      <c r="EN296" s="10"/>
      <c r="EO296" s="10"/>
      <c r="EP296" s="10"/>
      <c r="EQ296" s="10"/>
      <c r="ER296" s="10"/>
      <c r="ES296" s="10"/>
      <c r="ET296" s="10"/>
      <c r="EU296" s="10"/>
      <c r="EV296" s="10"/>
      <c r="EW296" s="10"/>
      <c r="EX296" s="10"/>
      <c r="EY296" s="10"/>
      <c r="EZ296" s="10"/>
      <c r="FA296" s="10"/>
      <c r="FB296" s="10"/>
      <c r="FC296" s="10"/>
      <c r="FD296" s="10"/>
    </row>
    <row r="297" spans="1:160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0"/>
      <c r="EI297" s="10"/>
      <c r="EJ297" s="10"/>
      <c r="EK297" s="10"/>
      <c r="EL297" s="10"/>
      <c r="EM297" s="10"/>
      <c r="EN297" s="10"/>
      <c r="EO297" s="10"/>
      <c r="EP297" s="10"/>
      <c r="EQ297" s="10"/>
      <c r="ER297" s="10"/>
      <c r="ES297" s="10"/>
      <c r="ET297" s="10"/>
      <c r="EU297" s="10"/>
      <c r="EV297" s="10"/>
      <c r="EW297" s="10"/>
      <c r="EX297" s="10"/>
      <c r="EY297" s="10"/>
      <c r="EZ297" s="10"/>
      <c r="FA297" s="10"/>
      <c r="FB297" s="10"/>
      <c r="FC297" s="10"/>
      <c r="FD297" s="10"/>
    </row>
    <row r="298" spans="1:160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0"/>
      <c r="EI298" s="10"/>
      <c r="EJ298" s="10"/>
      <c r="EK298" s="10"/>
      <c r="EL298" s="10"/>
      <c r="EM298" s="10"/>
      <c r="EN298" s="10"/>
      <c r="EO298" s="10"/>
      <c r="EP298" s="10"/>
      <c r="EQ298" s="10"/>
      <c r="ER298" s="10"/>
      <c r="ES298" s="10"/>
      <c r="ET298" s="10"/>
      <c r="EU298" s="10"/>
      <c r="EV298" s="10"/>
      <c r="EW298" s="10"/>
      <c r="EX298" s="10"/>
      <c r="EY298" s="10"/>
      <c r="EZ298" s="10"/>
      <c r="FA298" s="10"/>
      <c r="FB298" s="10"/>
      <c r="FC298" s="10"/>
      <c r="FD298" s="10"/>
    </row>
    <row r="299" spans="1:160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10"/>
      <c r="DZ299" s="10"/>
      <c r="EA299" s="10"/>
      <c r="EB299" s="10"/>
      <c r="EC299" s="10"/>
      <c r="ED299" s="10"/>
      <c r="EE299" s="10"/>
      <c r="EF299" s="10"/>
      <c r="EG299" s="10"/>
      <c r="EH299" s="10"/>
      <c r="EI299" s="10"/>
      <c r="EJ299" s="10"/>
      <c r="EK299" s="10"/>
      <c r="EL299" s="10"/>
      <c r="EM299" s="10"/>
      <c r="EN299" s="10"/>
      <c r="EO299" s="10"/>
      <c r="EP299" s="10"/>
      <c r="EQ299" s="10"/>
      <c r="ER299" s="10"/>
      <c r="ES299" s="10"/>
      <c r="ET299" s="10"/>
      <c r="EU299" s="10"/>
      <c r="EV299" s="10"/>
      <c r="EW299" s="10"/>
      <c r="EX299" s="10"/>
      <c r="EY299" s="10"/>
      <c r="EZ299" s="10"/>
      <c r="FA299" s="10"/>
      <c r="FB299" s="10"/>
      <c r="FC299" s="10"/>
      <c r="FD299" s="10"/>
    </row>
    <row r="300" spans="1:160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  <c r="EU300" s="10"/>
      <c r="EV300" s="10"/>
      <c r="EW300" s="10"/>
      <c r="EX300" s="10"/>
      <c r="EY300" s="10"/>
      <c r="EZ300" s="10"/>
      <c r="FA300" s="10"/>
      <c r="FB300" s="10"/>
      <c r="FC300" s="10"/>
      <c r="FD300" s="10"/>
    </row>
    <row r="301" spans="1:160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  <c r="EU301" s="10"/>
      <c r="EV301" s="10"/>
      <c r="EW301" s="10"/>
      <c r="EX301" s="10"/>
      <c r="EY301" s="10"/>
      <c r="EZ301" s="10"/>
      <c r="FA301" s="10"/>
      <c r="FB301" s="10"/>
      <c r="FC301" s="10"/>
      <c r="FD301" s="10"/>
    </row>
    <row r="302" spans="1:160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  <c r="EU302" s="10"/>
      <c r="EV302" s="10"/>
      <c r="EW302" s="10"/>
      <c r="EX302" s="10"/>
      <c r="EY302" s="10"/>
      <c r="EZ302" s="10"/>
      <c r="FA302" s="10"/>
      <c r="FB302" s="10"/>
      <c r="FC302" s="10"/>
      <c r="FD302" s="10"/>
    </row>
    <row r="303" spans="1:160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  <c r="EU303" s="10"/>
      <c r="EV303" s="10"/>
      <c r="EW303" s="10"/>
      <c r="EX303" s="10"/>
      <c r="EY303" s="10"/>
      <c r="EZ303" s="10"/>
      <c r="FA303" s="10"/>
      <c r="FB303" s="10"/>
      <c r="FC303" s="10"/>
      <c r="FD303" s="10"/>
    </row>
    <row r="304" spans="1:160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  <c r="EU304" s="10"/>
      <c r="EV304" s="10"/>
      <c r="EW304" s="10"/>
      <c r="EX304" s="10"/>
      <c r="EY304" s="10"/>
      <c r="EZ304" s="10"/>
      <c r="FA304" s="10"/>
      <c r="FB304" s="10"/>
      <c r="FC304" s="10"/>
      <c r="FD304" s="10"/>
    </row>
    <row r="305" spans="1:160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  <c r="EU305" s="10"/>
      <c r="EV305" s="10"/>
      <c r="EW305" s="10"/>
      <c r="EX305" s="10"/>
      <c r="EY305" s="10"/>
      <c r="EZ305" s="10"/>
      <c r="FA305" s="10"/>
      <c r="FB305" s="10"/>
      <c r="FC305" s="10"/>
      <c r="FD305" s="10"/>
    </row>
    <row r="306" spans="1:160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  <c r="EU306" s="10"/>
      <c r="EV306" s="10"/>
      <c r="EW306" s="10"/>
      <c r="EX306" s="10"/>
      <c r="EY306" s="10"/>
      <c r="EZ306" s="10"/>
      <c r="FA306" s="10"/>
      <c r="FB306" s="10"/>
      <c r="FC306" s="10"/>
      <c r="FD306" s="10"/>
    </row>
    <row r="307" spans="1:160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0"/>
      <c r="EI307" s="10"/>
      <c r="EJ307" s="10"/>
      <c r="EK307" s="10"/>
      <c r="EL307" s="10"/>
      <c r="EM307" s="10"/>
      <c r="EN307" s="10"/>
      <c r="EO307" s="10"/>
      <c r="EP307" s="10"/>
      <c r="EQ307" s="10"/>
      <c r="ER307" s="10"/>
      <c r="ES307" s="10"/>
      <c r="ET307" s="10"/>
      <c r="EU307" s="10"/>
      <c r="EV307" s="10"/>
      <c r="EW307" s="10"/>
      <c r="EX307" s="10"/>
      <c r="EY307" s="10"/>
      <c r="EZ307" s="10"/>
      <c r="FA307" s="10"/>
      <c r="FB307" s="10"/>
      <c r="FC307" s="10"/>
      <c r="FD307" s="10"/>
    </row>
    <row r="308" spans="1:160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  <c r="EG308" s="10"/>
      <c r="EH308" s="10"/>
      <c r="EI308" s="10"/>
      <c r="EJ308" s="10"/>
      <c r="EK308" s="10"/>
      <c r="EL308" s="10"/>
      <c r="EM308" s="10"/>
      <c r="EN308" s="10"/>
      <c r="EO308" s="10"/>
      <c r="EP308" s="10"/>
      <c r="EQ308" s="10"/>
      <c r="ER308" s="10"/>
      <c r="ES308" s="10"/>
      <c r="ET308" s="10"/>
      <c r="EU308" s="10"/>
      <c r="EV308" s="10"/>
      <c r="EW308" s="10"/>
      <c r="EX308" s="10"/>
      <c r="EY308" s="10"/>
      <c r="EZ308" s="10"/>
      <c r="FA308" s="10"/>
      <c r="FB308" s="10"/>
      <c r="FC308" s="10"/>
      <c r="FD308" s="10"/>
    </row>
    <row r="309" spans="1:160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  <c r="EU309" s="10"/>
      <c r="EV309" s="10"/>
      <c r="EW309" s="10"/>
      <c r="EX309" s="10"/>
      <c r="EY309" s="10"/>
      <c r="EZ309" s="10"/>
      <c r="FA309" s="10"/>
      <c r="FB309" s="10"/>
      <c r="FC309" s="10"/>
      <c r="FD309" s="10"/>
    </row>
    <row r="310" spans="1:160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0"/>
      <c r="EJ310" s="10"/>
      <c r="EK310" s="10"/>
      <c r="EL310" s="10"/>
      <c r="EM310" s="10"/>
      <c r="EN310" s="10"/>
      <c r="EO310" s="10"/>
      <c r="EP310" s="10"/>
      <c r="EQ310" s="10"/>
      <c r="ER310" s="10"/>
      <c r="ES310" s="10"/>
      <c r="ET310" s="10"/>
      <c r="EU310" s="10"/>
      <c r="EV310" s="10"/>
      <c r="EW310" s="10"/>
      <c r="EX310" s="10"/>
      <c r="EY310" s="10"/>
      <c r="EZ310" s="10"/>
      <c r="FA310" s="10"/>
      <c r="FB310" s="10"/>
      <c r="FC310" s="10"/>
      <c r="FD310" s="10"/>
    </row>
    <row r="311" spans="1:160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0"/>
      <c r="EI311" s="10"/>
      <c r="EJ311" s="10"/>
      <c r="EK311" s="10"/>
      <c r="EL311" s="10"/>
      <c r="EM311" s="10"/>
      <c r="EN311" s="10"/>
      <c r="EO311" s="10"/>
      <c r="EP311" s="10"/>
      <c r="EQ311" s="10"/>
      <c r="ER311" s="10"/>
      <c r="ES311" s="10"/>
      <c r="ET311" s="10"/>
      <c r="EU311" s="10"/>
      <c r="EV311" s="10"/>
      <c r="EW311" s="10"/>
      <c r="EX311" s="10"/>
      <c r="EY311" s="10"/>
      <c r="EZ311" s="10"/>
      <c r="FA311" s="10"/>
      <c r="FB311" s="10"/>
      <c r="FC311" s="10"/>
      <c r="FD311" s="10"/>
    </row>
    <row r="312" spans="1:160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10"/>
      <c r="DZ312" s="10"/>
      <c r="EA312" s="10"/>
      <c r="EB312" s="10"/>
      <c r="EC312" s="10"/>
      <c r="ED312" s="10"/>
      <c r="EE312" s="10"/>
      <c r="EF312" s="10"/>
      <c r="EG312" s="10"/>
      <c r="EH312" s="10"/>
      <c r="EI312" s="10"/>
      <c r="EJ312" s="10"/>
      <c r="EK312" s="10"/>
      <c r="EL312" s="10"/>
      <c r="EM312" s="10"/>
      <c r="EN312" s="10"/>
      <c r="EO312" s="10"/>
      <c r="EP312" s="10"/>
      <c r="EQ312" s="10"/>
      <c r="ER312" s="10"/>
      <c r="ES312" s="10"/>
      <c r="ET312" s="10"/>
      <c r="EU312" s="10"/>
      <c r="EV312" s="10"/>
      <c r="EW312" s="10"/>
      <c r="EX312" s="10"/>
      <c r="EY312" s="10"/>
      <c r="EZ312" s="10"/>
      <c r="FA312" s="10"/>
      <c r="FB312" s="10"/>
      <c r="FC312" s="10"/>
      <c r="FD312" s="10"/>
    </row>
    <row r="313" spans="1:160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10"/>
      <c r="DZ313" s="10"/>
      <c r="EA313" s="10"/>
      <c r="EB313" s="10"/>
      <c r="EC313" s="10"/>
      <c r="ED313" s="10"/>
      <c r="EE313" s="10"/>
      <c r="EF313" s="10"/>
      <c r="EG313" s="10"/>
      <c r="EH313" s="10"/>
      <c r="EI313" s="10"/>
      <c r="EJ313" s="10"/>
      <c r="EK313" s="10"/>
      <c r="EL313" s="10"/>
      <c r="EM313" s="10"/>
      <c r="EN313" s="10"/>
      <c r="EO313" s="10"/>
      <c r="EP313" s="10"/>
      <c r="EQ313" s="10"/>
      <c r="ER313" s="10"/>
      <c r="ES313" s="10"/>
      <c r="ET313" s="10"/>
      <c r="EU313" s="10"/>
      <c r="EV313" s="10"/>
      <c r="EW313" s="10"/>
      <c r="EX313" s="10"/>
      <c r="EY313" s="10"/>
      <c r="EZ313" s="10"/>
      <c r="FA313" s="10"/>
      <c r="FB313" s="10"/>
      <c r="FC313" s="10"/>
      <c r="FD313" s="10"/>
    </row>
    <row r="314" spans="1:160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10"/>
      <c r="DZ314" s="10"/>
      <c r="EA314" s="10"/>
      <c r="EB314" s="10"/>
      <c r="EC314" s="10"/>
      <c r="ED314" s="10"/>
      <c r="EE314" s="10"/>
      <c r="EF314" s="10"/>
      <c r="EG314" s="10"/>
      <c r="EH314" s="10"/>
      <c r="EI314" s="10"/>
      <c r="EJ314" s="10"/>
      <c r="EK314" s="10"/>
      <c r="EL314" s="10"/>
      <c r="EM314" s="10"/>
      <c r="EN314" s="10"/>
      <c r="EO314" s="10"/>
      <c r="EP314" s="10"/>
      <c r="EQ314" s="10"/>
      <c r="ER314" s="10"/>
      <c r="ES314" s="10"/>
      <c r="ET314" s="10"/>
      <c r="EU314" s="10"/>
      <c r="EV314" s="10"/>
      <c r="EW314" s="10"/>
      <c r="EX314" s="10"/>
      <c r="EY314" s="10"/>
      <c r="EZ314" s="10"/>
      <c r="FA314" s="10"/>
      <c r="FB314" s="10"/>
      <c r="FC314" s="10"/>
      <c r="FD314" s="10"/>
    </row>
    <row r="315" spans="1:160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0"/>
      <c r="EI315" s="10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  <c r="EU315" s="10"/>
      <c r="EV315" s="10"/>
      <c r="EW315" s="10"/>
      <c r="EX315" s="10"/>
      <c r="EY315" s="10"/>
      <c r="EZ315" s="10"/>
      <c r="FA315" s="10"/>
      <c r="FB315" s="10"/>
      <c r="FC315" s="10"/>
      <c r="FD315" s="10"/>
    </row>
    <row r="316" spans="1:160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0"/>
      <c r="EI316" s="10"/>
      <c r="EJ316" s="10"/>
      <c r="EK316" s="10"/>
      <c r="EL316" s="10"/>
      <c r="EM316" s="10"/>
      <c r="EN316" s="10"/>
      <c r="EO316" s="10"/>
      <c r="EP316" s="10"/>
      <c r="EQ316" s="10"/>
      <c r="ER316" s="10"/>
      <c r="ES316" s="10"/>
      <c r="ET316" s="10"/>
      <c r="EU316" s="10"/>
      <c r="EV316" s="10"/>
      <c r="EW316" s="10"/>
      <c r="EX316" s="10"/>
      <c r="EY316" s="10"/>
      <c r="EZ316" s="10"/>
      <c r="FA316" s="10"/>
      <c r="FB316" s="10"/>
      <c r="FC316" s="10"/>
      <c r="FD316" s="10"/>
    </row>
    <row r="317" spans="1:160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0"/>
      <c r="EI317" s="10"/>
      <c r="EJ317" s="10"/>
      <c r="EK317" s="10"/>
      <c r="EL317" s="10"/>
      <c r="EM317" s="10"/>
      <c r="EN317" s="10"/>
      <c r="EO317" s="10"/>
      <c r="EP317" s="10"/>
      <c r="EQ317" s="10"/>
      <c r="ER317" s="10"/>
      <c r="ES317" s="10"/>
      <c r="ET317" s="10"/>
      <c r="EU317" s="10"/>
      <c r="EV317" s="10"/>
      <c r="EW317" s="10"/>
      <c r="EX317" s="10"/>
      <c r="EY317" s="10"/>
      <c r="EZ317" s="10"/>
      <c r="FA317" s="10"/>
      <c r="FB317" s="10"/>
      <c r="FC317" s="10"/>
      <c r="FD317" s="10"/>
    </row>
    <row r="318" spans="1:160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  <c r="EU318" s="10"/>
      <c r="EV318" s="10"/>
      <c r="EW318" s="10"/>
      <c r="EX318" s="10"/>
      <c r="EY318" s="10"/>
      <c r="EZ318" s="10"/>
      <c r="FA318" s="10"/>
      <c r="FB318" s="10"/>
      <c r="FC318" s="10"/>
      <c r="FD318" s="10"/>
    </row>
    <row r="319" spans="1:160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0"/>
      <c r="EI319" s="10"/>
      <c r="EJ319" s="10"/>
      <c r="EK319" s="10"/>
      <c r="EL319" s="10"/>
      <c r="EM319" s="10"/>
      <c r="EN319" s="10"/>
      <c r="EO319" s="10"/>
      <c r="EP319" s="10"/>
      <c r="EQ319" s="10"/>
      <c r="ER319" s="10"/>
      <c r="ES319" s="10"/>
      <c r="ET319" s="10"/>
      <c r="EU319" s="10"/>
      <c r="EV319" s="10"/>
      <c r="EW319" s="10"/>
      <c r="EX319" s="10"/>
      <c r="EY319" s="10"/>
      <c r="EZ319" s="10"/>
      <c r="FA319" s="10"/>
      <c r="FB319" s="10"/>
      <c r="FC319" s="10"/>
      <c r="FD319" s="10"/>
    </row>
    <row r="320" spans="1:160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0"/>
      <c r="EI320" s="10"/>
      <c r="EJ320" s="10"/>
      <c r="EK320" s="10"/>
      <c r="EL320" s="10"/>
      <c r="EM320" s="10"/>
      <c r="EN320" s="10"/>
      <c r="EO320" s="10"/>
      <c r="EP320" s="10"/>
      <c r="EQ320" s="10"/>
      <c r="ER320" s="10"/>
      <c r="ES320" s="10"/>
      <c r="ET320" s="10"/>
      <c r="EU320" s="10"/>
      <c r="EV320" s="10"/>
      <c r="EW320" s="10"/>
      <c r="EX320" s="10"/>
      <c r="EY320" s="10"/>
      <c r="EZ320" s="10"/>
      <c r="FA320" s="10"/>
      <c r="FB320" s="10"/>
      <c r="FC320" s="10"/>
      <c r="FD320" s="10"/>
    </row>
    <row r="321" spans="1:160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0"/>
      <c r="EI321" s="10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  <c r="EU321" s="10"/>
      <c r="EV321" s="10"/>
      <c r="EW321" s="10"/>
      <c r="EX321" s="10"/>
      <c r="EY321" s="10"/>
      <c r="EZ321" s="10"/>
      <c r="FA321" s="10"/>
      <c r="FB321" s="10"/>
      <c r="FC321" s="10"/>
      <c r="FD321" s="10"/>
    </row>
    <row r="322" spans="1:160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0"/>
      <c r="CY322" s="10"/>
      <c r="CZ322" s="10"/>
      <c r="DA322" s="10"/>
      <c r="DB322" s="10"/>
      <c r="DC322" s="10"/>
      <c r="DD322" s="10"/>
      <c r="DE322" s="10"/>
      <c r="DF322" s="10"/>
      <c r="DG322" s="10"/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0"/>
      <c r="DT322" s="10"/>
      <c r="DU322" s="10"/>
      <c r="DV322" s="10"/>
      <c r="DW322" s="10"/>
      <c r="DX322" s="10"/>
      <c r="DY322" s="10"/>
      <c r="DZ322" s="10"/>
      <c r="EA322" s="10"/>
      <c r="EB322" s="10"/>
      <c r="EC322" s="10"/>
      <c r="ED322" s="10"/>
      <c r="EE322" s="10"/>
      <c r="EF322" s="10"/>
      <c r="EG322" s="10"/>
      <c r="EH322" s="10"/>
      <c r="EI322" s="10"/>
      <c r="EJ322" s="10"/>
      <c r="EK322" s="10"/>
      <c r="EL322" s="10"/>
      <c r="EM322" s="10"/>
      <c r="EN322" s="10"/>
      <c r="EO322" s="10"/>
      <c r="EP322" s="10"/>
      <c r="EQ322" s="10"/>
      <c r="ER322" s="10"/>
      <c r="ES322" s="10"/>
      <c r="ET322" s="10"/>
      <c r="EU322" s="10"/>
      <c r="EV322" s="10"/>
      <c r="EW322" s="10"/>
      <c r="EX322" s="10"/>
      <c r="EY322" s="10"/>
      <c r="EZ322" s="10"/>
      <c r="FA322" s="10"/>
      <c r="FB322" s="10"/>
      <c r="FC322" s="10"/>
      <c r="FD322" s="10"/>
    </row>
    <row r="323" spans="1:160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0"/>
      <c r="DT323" s="10"/>
      <c r="DU323" s="10"/>
      <c r="DV323" s="10"/>
      <c r="DW323" s="10"/>
      <c r="DX323" s="10"/>
      <c r="DY323" s="10"/>
      <c r="DZ323" s="10"/>
      <c r="EA323" s="10"/>
      <c r="EB323" s="10"/>
      <c r="EC323" s="10"/>
      <c r="ED323" s="10"/>
      <c r="EE323" s="10"/>
      <c r="EF323" s="10"/>
      <c r="EG323" s="10"/>
      <c r="EH323" s="10"/>
      <c r="EI323" s="10"/>
      <c r="EJ323" s="10"/>
      <c r="EK323" s="10"/>
      <c r="EL323" s="10"/>
      <c r="EM323" s="10"/>
      <c r="EN323" s="10"/>
      <c r="EO323" s="10"/>
      <c r="EP323" s="10"/>
      <c r="EQ323" s="10"/>
      <c r="ER323" s="10"/>
      <c r="ES323" s="10"/>
      <c r="ET323" s="10"/>
      <c r="EU323" s="10"/>
      <c r="EV323" s="10"/>
      <c r="EW323" s="10"/>
      <c r="EX323" s="10"/>
      <c r="EY323" s="10"/>
      <c r="EZ323" s="10"/>
      <c r="FA323" s="10"/>
      <c r="FB323" s="10"/>
      <c r="FC323" s="10"/>
      <c r="FD323" s="10"/>
    </row>
    <row r="324" spans="1:160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10"/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0"/>
      <c r="EQ324" s="10"/>
      <c r="ER324" s="10"/>
      <c r="ES324" s="10"/>
      <c r="ET324" s="10"/>
      <c r="EU324" s="10"/>
      <c r="EV324" s="10"/>
      <c r="EW324" s="10"/>
      <c r="EX324" s="10"/>
      <c r="EY324" s="10"/>
      <c r="EZ324" s="10"/>
      <c r="FA324" s="10"/>
      <c r="FB324" s="10"/>
      <c r="FC324" s="10"/>
      <c r="FD324" s="10"/>
    </row>
    <row r="325" spans="1:160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10"/>
      <c r="EJ325" s="10"/>
      <c r="EK325" s="10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  <c r="EX325" s="10"/>
      <c r="EY325" s="10"/>
      <c r="EZ325" s="10"/>
      <c r="FA325" s="10"/>
      <c r="FB325" s="10"/>
      <c r="FC325" s="10"/>
      <c r="FD325" s="10"/>
    </row>
    <row r="326" spans="1:160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  <c r="EU326" s="10"/>
      <c r="EV326" s="10"/>
      <c r="EW326" s="10"/>
      <c r="EX326" s="10"/>
      <c r="EY326" s="10"/>
      <c r="EZ326" s="10"/>
      <c r="FA326" s="10"/>
      <c r="FB326" s="10"/>
      <c r="FC326" s="10"/>
      <c r="FD326" s="10"/>
    </row>
    <row r="327" spans="1:160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/>
      <c r="EI327" s="10"/>
      <c r="EJ327" s="10"/>
      <c r="EK327" s="10"/>
      <c r="EL327" s="10"/>
      <c r="EM327" s="10"/>
      <c r="EN327" s="10"/>
      <c r="EO327" s="10"/>
      <c r="EP327" s="10"/>
      <c r="EQ327" s="10"/>
      <c r="ER327" s="10"/>
      <c r="ES327" s="10"/>
      <c r="ET327" s="10"/>
      <c r="EU327" s="10"/>
      <c r="EV327" s="10"/>
      <c r="EW327" s="10"/>
      <c r="EX327" s="10"/>
      <c r="EY327" s="10"/>
      <c r="EZ327" s="10"/>
      <c r="FA327" s="10"/>
      <c r="FB327" s="10"/>
      <c r="FC327" s="10"/>
      <c r="FD327" s="10"/>
    </row>
    <row r="328" spans="1:160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0"/>
      <c r="EI328" s="10"/>
      <c r="EJ328" s="10"/>
      <c r="EK328" s="10"/>
      <c r="EL328" s="10"/>
      <c r="EM328" s="10"/>
      <c r="EN328" s="10"/>
      <c r="EO328" s="10"/>
      <c r="EP328" s="10"/>
      <c r="EQ328" s="10"/>
      <c r="ER328" s="10"/>
      <c r="ES328" s="10"/>
      <c r="ET328" s="10"/>
      <c r="EU328" s="10"/>
      <c r="EV328" s="10"/>
      <c r="EW328" s="10"/>
      <c r="EX328" s="10"/>
      <c r="EY328" s="10"/>
      <c r="EZ328" s="10"/>
      <c r="FA328" s="10"/>
      <c r="FB328" s="10"/>
      <c r="FC328" s="10"/>
      <c r="FD328" s="10"/>
    </row>
    <row r="329" spans="1:160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10"/>
      <c r="DZ329" s="10"/>
      <c r="EA329" s="10"/>
      <c r="EB329" s="10"/>
      <c r="EC329" s="10"/>
      <c r="ED329" s="10"/>
      <c r="EE329" s="10"/>
      <c r="EF329" s="10"/>
      <c r="EG329" s="10"/>
      <c r="EH329" s="10"/>
      <c r="EI329" s="10"/>
      <c r="EJ329" s="10"/>
      <c r="EK329" s="10"/>
      <c r="EL329" s="10"/>
      <c r="EM329" s="10"/>
      <c r="EN329" s="10"/>
      <c r="EO329" s="10"/>
      <c r="EP329" s="10"/>
      <c r="EQ329" s="10"/>
      <c r="ER329" s="10"/>
      <c r="ES329" s="10"/>
      <c r="ET329" s="10"/>
      <c r="EU329" s="10"/>
      <c r="EV329" s="10"/>
      <c r="EW329" s="10"/>
      <c r="EX329" s="10"/>
      <c r="EY329" s="10"/>
      <c r="EZ329" s="10"/>
      <c r="FA329" s="10"/>
      <c r="FB329" s="10"/>
      <c r="FC329" s="10"/>
      <c r="FD329" s="10"/>
    </row>
    <row r="330" spans="1:160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0"/>
      <c r="EI330" s="10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  <c r="EU330" s="10"/>
      <c r="EV330" s="10"/>
      <c r="EW330" s="10"/>
      <c r="EX330" s="10"/>
      <c r="EY330" s="10"/>
      <c r="EZ330" s="10"/>
      <c r="FA330" s="10"/>
      <c r="FB330" s="10"/>
      <c r="FC330" s="10"/>
      <c r="FD330" s="10"/>
    </row>
    <row r="331" spans="1:160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  <c r="EU331" s="10"/>
      <c r="EV331" s="10"/>
      <c r="EW331" s="10"/>
      <c r="EX331" s="10"/>
      <c r="EY331" s="10"/>
      <c r="EZ331" s="10"/>
      <c r="FA331" s="10"/>
      <c r="FB331" s="10"/>
      <c r="FC331" s="10"/>
      <c r="FD331" s="10"/>
    </row>
    <row r="332" spans="1:160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0"/>
      <c r="EI332" s="10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  <c r="EU332" s="10"/>
      <c r="EV332" s="10"/>
      <c r="EW332" s="10"/>
      <c r="EX332" s="10"/>
      <c r="EY332" s="10"/>
      <c r="EZ332" s="10"/>
      <c r="FA332" s="10"/>
      <c r="FB332" s="10"/>
      <c r="FC332" s="10"/>
      <c r="FD332" s="10"/>
    </row>
    <row r="333" spans="1:160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  <c r="EU333" s="10"/>
      <c r="EV333" s="10"/>
      <c r="EW333" s="10"/>
      <c r="EX333" s="10"/>
      <c r="EY333" s="10"/>
      <c r="EZ333" s="10"/>
      <c r="FA333" s="10"/>
      <c r="FB333" s="10"/>
      <c r="FC333" s="10"/>
      <c r="FD333" s="10"/>
    </row>
    <row r="334" spans="1:160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  <c r="DS334" s="10"/>
      <c r="DT334" s="10"/>
      <c r="DU334" s="10"/>
      <c r="DV334" s="10"/>
      <c r="DW334" s="10"/>
      <c r="DX334" s="10"/>
      <c r="DY334" s="10"/>
      <c r="DZ334" s="10"/>
      <c r="EA334" s="10"/>
      <c r="EB334" s="10"/>
      <c r="EC334" s="10"/>
      <c r="ED334" s="10"/>
      <c r="EE334" s="10"/>
      <c r="EF334" s="10"/>
      <c r="EG334" s="10"/>
      <c r="EH334" s="10"/>
      <c r="EI334" s="10"/>
      <c r="EJ334" s="10"/>
      <c r="EK334" s="10"/>
      <c r="EL334" s="10"/>
      <c r="EM334" s="10"/>
      <c r="EN334" s="10"/>
      <c r="EO334" s="10"/>
      <c r="EP334" s="10"/>
      <c r="EQ334" s="10"/>
      <c r="ER334" s="10"/>
      <c r="ES334" s="10"/>
      <c r="ET334" s="10"/>
      <c r="EU334" s="10"/>
      <c r="EV334" s="10"/>
      <c r="EW334" s="10"/>
      <c r="EX334" s="10"/>
      <c r="EY334" s="10"/>
      <c r="EZ334" s="10"/>
      <c r="FA334" s="10"/>
      <c r="FB334" s="10"/>
      <c r="FC334" s="10"/>
      <c r="FD334" s="10"/>
    </row>
    <row r="335" spans="1:160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0"/>
      <c r="DD335" s="10"/>
      <c r="DE335" s="10"/>
      <c r="DF335" s="10"/>
      <c r="DG335" s="10"/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  <c r="DS335" s="10"/>
      <c r="DT335" s="10"/>
      <c r="DU335" s="10"/>
      <c r="DV335" s="10"/>
      <c r="DW335" s="10"/>
      <c r="DX335" s="10"/>
      <c r="DY335" s="10"/>
      <c r="DZ335" s="10"/>
      <c r="EA335" s="10"/>
      <c r="EB335" s="10"/>
      <c r="EC335" s="10"/>
      <c r="ED335" s="10"/>
      <c r="EE335" s="10"/>
      <c r="EF335" s="10"/>
      <c r="EG335" s="10"/>
      <c r="EH335" s="10"/>
      <c r="EI335" s="10"/>
      <c r="EJ335" s="10"/>
      <c r="EK335" s="10"/>
      <c r="EL335" s="10"/>
      <c r="EM335" s="10"/>
      <c r="EN335" s="10"/>
      <c r="EO335" s="10"/>
      <c r="EP335" s="10"/>
      <c r="EQ335" s="10"/>
      <c r="ER335" s="10"/>
      <c r="ES335" s="10"/>
      <c r="ET335" s="10"/>
      <c r="EU335" s="10"/>
      <c r="EV335" s="10"/>
      <c r="EW335" s="10"/>
      <c r="EX335" s="10"/>
      <c r="EY335" s="10"/>
      <c r="EZ335" s="10"/>
      <c r="FA335" s="10"/>
      <c r="FB335" s="10"/>
      <c r="FC335" s="10"/>
      <c r="FD335" s="10"/>
    </row>
    <row r="336" spans="1:160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10"/>
      <c r="DZ336" s="10"/>
      <c r="EA336" s="10"/>
      <c r="EB336" s="10"/>
      <c r="EC336" s="10"/>
      <c r="ED336" s="10"/>
      <c r="EE336" s="10"/>
      <c r="EF336" s="10"/>
      <c r="EG336" s="10"/>
      <c r="EH336" s="10"/>
      <c r="EI336" s="10"/>
      <c r="EJ336" s="10"/>
      <c r="EK336" s="10"/>
      <c r="EL336" s="10"/>
      <c r="EM336" s="10"/>
      <c r="EN336" s="10"/>
      <c r="EO336" s="10"/>
      <c r="EP336" s="10"/>
      <c r="EQ336" s="10"/>
      <c r="ER336" s="10"/>
      <c r="ES336" s="10"/>
      <c r="ET336" s="10"/>
      <c r="EU336" s="10"/>
      <c r="EV336" s="10"/>
      <c r="EW336" s="10"/>
      <c r="EX336" s="10"/>
      <c r="EY336" s="10"/>
      <c r="EZ336" s="10"/>
      <c r="FA336" s="10"/>
      <c r="FB336" s="10"/>
      <c r="FC336" s="10"/>
      <c r="FD336" s="10"/>
    </row>
    <row r="337" spans="1:160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0"/>
      <c r="EI337" s="10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  <c r="EU337" s="10"/>
      <c r="EV337" s="10"/>
      <c r="EW337" s="10"/>
      <c r="EX337" s="10"/>
      <c r="EY337" s="10"/>
      <c r="EZ337" s="10"/>
      <c r="FA337" s="10"/>
      <c r="FB337" s="10"/>
      <c r="FC337" s="10"/>
      <c r="FD337" s="10"/>
    </row>
    <row r="338" spans="1:160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  <c r="EU338" s="10"/>
      <c r="EV338" s="10"/>
      <c r="EW338" s="10"/>
      <c r="EX338" s="10"/>
      <c r="EY338" s="10"/>
      <c r="EZ338" s="10"/>
      <c r="FA338" s="10"/>
      <c r="FB338" s="10"/>
      <c r="FC338" s="10"/>
      <c r="FD338" s="10"/>
    </row>
    <row r="339" spans="1:160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  <c r="EU339" s="10"/>
      <c r="EV339" s="10"/>
      <c r="EW339" s="10"/>
      <c r="EX339" s="10"/>
      <c r="EY339" s="10"/>
      <c r="EZ339" s="10"/>
      <c r="FA339" s="10"/>
      <c r="FB339" s="10"/>
      <c r="FC339" s="10"/>
      <c r="FD339" s="10"/>
    </row>
    <row r="340" spans="1:160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0"/>
      <c r="EI340" s="10"/>
      <c r="EJ340" s="10"/>
      <c r="EK340" s="10"/>
      <c r="EL340" s="10"/>
      <c r="EM340" s="10"/>
      <c r="EN340" s="10"/>
      <c r="EO340" s="10"/>
      <c r="EP340" s="10"/>
      <c r="EQ340" s="10"/>
      <c r="ER340" s="10"/>
      <c r="ES340" s="10"/>
      <c r="ET340" s="10"/>
      <c r="EU340" s="10"/>
      <c r="EV340" s="10"/>
      <c r="EW340" s="10"/>
      <c r="EX340" s="10"/>
      <c r="EY340" s="10"/>
      <c r="EZ340" s="10"/>
      <c r="FA340" s="10"/>
      <c r="FB340" s="10"/>
      <c r="FC340" s="10"/>
      <c r="FD340" s="10"/>
    </row>
    <row r="341" spans="1:160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  <c r="EU341" s="10"/>
      <c r="EV341" s="10"/>
      <c r="EW341" s="10"/>
      <c r="EX341" s="10"/>
      <c r="EY341" s="10"/>
      <c r="EZ341" s="10"/>
      <c r="FA341" s="10"/>
      <c r="FB341" s="10"/>
      <c r="FC341" s="10"/>
      <c r="FD341" s="10"/>
    </row>
    <row r="342" spans="1:160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0"/>
      <c r="EI342" s="10"/>
      <c r="EJ342" s="10"/>
      <c r="EK342" s="10"/>
      <c r="EL342" s="10"/>
      <c r="EM342" s="10"/>
      <c r="EN342" s="10"/>
      <c r="EO342" s="10"/>
      <c r="EP342" s="10"/>
      <c r="EQ342" s="10"/>
      <c r="ER342" s="10"/>
      <c r="ES342" s="10"/>
      <c r="ET342" s="10"/>
      <c r="EU342" s="10"/>
      <c r="EV342" s="10"/>
      <c r="EW342" s="10"/>
      <c r="EX342" s="10"/>
      <c r="EY342" s="10"/>
      <c r="EZ342" s="10"/>
      <c r="FA342" s="10"/>
      <c r="FB342" s="10"/>
      <c r="FC342" s="10"/>
      <c r="FD342" s="10"/>
    </row>
    <row r="343" spans="1:160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10"/>
      <c r="DZ343" s="10"/>
      <c r="EA343" s="10"/>
      <c r="EB343" s="10"/>
      <c r="EC343" s="10"/>
      <c r="ED343" s="10"/>
      <c r="EE343" s="10"/>
      <c r="EF343" s="10"/>
      <c r="EG343" s="10"/>
      <c r="EH343" s="10"/>
      <c r="EI343" s="10"/>
      <c r="EJ343" s="10"/>
      <c r="EK343" s="10"/>
      <c r="EL343" s="10"/>
      <c r="EM343" s="10"/>
      <c r="EN343" s="10"/>
      <c r="EO343" s="10"/>
      <c r="EP343" s="10"/>
      <c r="EQ343" s="10"/>
      <c r="ER343" s="10"/>
      <c r="ES343" s="10"/>
      <c r="ET343" s="10"/>
      <c r="EU343" s="10"/>
      <c r="EV343" s="10"/>
      <c r="EW343" s="10"/>
      <c r="EX343" s="10"/>
      <c r="EY343" s="10"/>
      <c r="EZ343" s="10"/>
      <c r="FA343" s="10"/>
      <c r="FB343" s="10"/>
      <c r="FC343" s="10"/>
      <c r="FD343" s="10"/>
    </row>
    <row r="344" spans="1:160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/>
      <c r="EI344" s="10"/>
      <c r="EJ344" s="10"/>
      <c r="EK344" s="10"/>
      <c r="EL344" s="10"/>
      <c r="EM344" s="10"/>
      <c r="EN344" s="10"/>
      <c r="EO344" s="10"/>
      <c r="EP344" s="10"/>
      <c r="EQ344" s="10"/>
      <c r="ER344" s="10"/>
      <c r="ES344" s="10"/>
      <c r="ET344" s="10"/>
      <c r="EU344" s="10"/>
      <c r="EV344" s="10"/>
      <c r="EW344" s="10"/>
      <c r="EX344" s="10"/>
      <c r="EY344" s="10"/>
      <c r="EZ344" s="10"/>
      <c r="FA344" s="10"/>
      <c r="FB344" s="10"/>
      <c r="FC344" s="10"/>
      <c r="FD344" s="10"/>
    </row>
    <row r="345" spans="1:160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0"/>
      <c r="EI345" s="10"/>
      <c r="EJ345" s="10"/>
      <c r="EK345" s="10"/>
      <c r="EL345" s="10"/>
      <c r="EM345" s="10"/>
      <c r="EN345" s="10"/>
      <c r="EO345" s="10"/>
      <c r="EP345" s="10"/>
      <c r="EQ345" s="10"/>
      <c r="ER345" s="10"/>
      <c r="ES345" s="10"/>
      <c r="ET345" s="10"/>
      <c r="EU345" s="10"/>
      <c r="EV345" s="10"/>
      <c r="EW345" s="10"/>
      <c r="EX345" s="10"/>
      <c r="EY345" s="10"/>
      <c r="EZ345" s="10"/>
      <c r="FA345" s="10"/>
      <c r="FB345" s="10"/>
      <c r="FC345" s="10"/>
      <c r="FD345" s="10"/>
    </row>
    <row r="346" spans="1:160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  <c r="DV346" s="10"/>
      <c r="DW346" s="10"/>
      <c r="DX346" s="10"/>
      <c r="DY346" s="10"/>
      <c r="DZ346" s="10"/>
      <c r="EA346" s="10"/>
      <c r="EB346" s="10"/>
      <c r="EC346" s="10"/>
      <c r="ED346" s="10"/>
      <c r="EE346" s="10"/>
      <c r="EF346" s="10"/>
      <c r="EG346" s="10"/>
      <c r="EH346" s="10"/>
      <c r="EI346" s="10"/>
      <c r="EJ346" s="10"/>
      <c r="EK346" s="10"/>
      <c r="EL346" s="10"/>
      <c r="EM346" s="10"/>
      <c r="EN346" s="10"/>
      <c r="EO346" s="10"/>
      <c r="EP346" s="10"/>
      <c r="EQ346" s="10"/>
      <c r="ER346" s="10"/>
      <c r="ES346" s="10"/>
      <c r="ET346" s="10"/>
      <c r="EU346" s="10"/>
      <c r="EV346" s="10"/>
      <c r="EW346" s="10"/>
      <c r="EX346" s="10"/>
      <c r="EY346" s="10"/>
      <c r="EZ346" s="10"/>
      <c r="FA346" s="10"/>
      <c r="FB346" s="10"/>
      <c r="FC346" s="10"/>
      <c r="FD346" s="10"/>
    </row>
    <row r="347" spans="1:160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  <c r="DV347" s="10"/>
      <c r="DW347" s="10"/>
      <c r="DX347" s="10"/>
      <c r="DY347" s="10"/>
      <c r="DZ347" s="10"/>
      <c r="EA347" s="10"/>
      <c r="EB347" s="10"/>
      <c r="EC347" s="10"/>
      <c r="ED347" s="10"/>
      <c r="EE347" s="10"/>
      <c r="EF347" s="10"/>
      <c r="EG347" s="10"/>
      <c r="EH347" s="10"/>
      <c r="EI347" s="10"/>
      <c r="EJ347" s="10"/>
      <c r="EK347" s="10"/>
      <c r="EL347" s="10"/>
      <c r="EM347" s="10"/>
      <c r="EN347" s="10"/>
      <c r="EO347" s="10"/>
      <c r="EP347" s="10"/>
      <c r="EQ347" s="10"/>
      <c r="ER347" s="10"/>
      <c r="ES347" s="10"/>
      <c r="ET347" s="10"/>
      <c r="EU347" s="10"/>
      <c r="EV347" s="10"/>
      <c r="EW347" s="10"/>
      <c r="EX347" s="10"/>
      <c r="EY347" s="10"/>
      <c r="EZ347" s="10"/>
      <c r="FA347" s="10"/>
      <c r="FB347" s="10"/>
      <c r="FC347" s="10"/>
      <c r="FD347" s="10"/>
    </row>
    <row r="348" spans="1:160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  <c r="EU348" s="10"/>
      <c r="EV348" s="10"/>
      <c r="EW348" s="10"/>
      <c r="EX348" s="10"/>
      <c r="EY348" s="10"/>
      <c r="EZ348" s="10"/>
      <c r="FA348" s="10"/>
      <c r="FB348" s="10"/>
      <c r="FC348" s="10"/>
      <c r="FD348" s="10"/>
    </row>
    <row r="349" spans="1:160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  <c r="EG349" s="10"/>
      <c r="EH349" s="10"/>
      <c r="EI349" s="10"/>
      <c r="EJ349" s="10"/>
      <c r="EK349" s="10"/>
      <c r="EL349" s="10"/>
      <c r="EM349" s="10"/>
      <c r="EN349" s="10"/>
      <c r="EO349" s="10"/>
      <c r="EP349" s="10"/>
      <c r="EQ349" s="10"/>
      <c r="ER349" s="10"/>
      <c r="ES349" s="10"/>
      <c r="ET349" s="10"/>
      <c r="EU349" s="10"/>
      <c r="EV349" s="10"/>
      <c r="EW349" s="10"/>
      <c r="EX349" s="10"/>
      <c r="EY349" s="10"/>
      <c r="EZ349" s="10"/>
      <c r="FA349" s="10"/>
      <c r="FB349" s="10"/>
      <c r="FC349" s="10"/>
      <c r="FD349" s="10"/>
    </row>
    <row r="350" spans="1:160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0"/>
      <c r="EI350" s="10"/>
      <c r="EJ350" s="10"/>
      <c r="EK350" s="10"/>
      <c r="EL350" s="10"/>
      <c r="EM350" s="10"/>
      <c r="EN350" s="10"/>
      <c r="EO350" s="10"/>
      <c r="EP350" s="10"/>
      <c r="EQ350" s="10"/>
      <c r="ER350" s="10"/>
      <c r="ES350" s="10"/>
      <c r="ET350" s="10"/>
      <c r="EU350" s="10"/>
      <c r="EV350" s="10"/>
      <c r="EW350" s="10"/>
      <c r="EX350" s="10"/>
      <c r="EY350" s="10"/>
      <c r="EZ350" s="10"/>
      <c r="FA350" s="10"/>
      <c r="FB350" s="10"/>
      <c r="FC350" s="10"/>
      <c r="FD350" s="10"/>
    </row>
    <row r="351" spans="1:160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  <c r="EU351" s="10"/>
      <c r="EV351" s="10"/>
      <c r="EW351" s="10"/>
      <c r="EX351" s="10"/>
      <c r="EY351" s="10"/>
      <c r="EZ351" s="10"/>
      <c r="FA351" s="10"/>
      <c r="FB351" s="10"/>
      <c r="FC351" s="10"/>
      <c r="FD351" s="10"/>
    </row>
    <row r="352" spans="1:160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  <c r="EU352" s="10"/>
      <c r="EV352" s="10"/>
      <c r="EW352" s="10"/>
      <c r="EX352" s="10"/>
      <c r="EY352" s="10"/>
      <c r="EZ352" s="10"/>
      <c r="FA352" s="10"/>
      <c r="FB352" s="10"/>
      <c r="FC352" s="10"/>
      <c r="FD352" s="10"/>
    </row>
    <row r="353" spans="1:160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0"/>
      <c r="EL353" s="10"/>
      <c r="EM353" s="10"/>
      <c r="EN353" s="10"/>
      <c r="EO353" s="10"/>
      <c r="EP353" s="10"/>
      <c r="EQ353" s="10"/>
      <c r="ER353" s="10"/>
      <c r="ES353" s="10"/>
      <c r="ET353" s="10"/>
      <c r="EU353" s="10"/>
      <c r="EV353" s="10"/>
      <c r="EW353" s="10"/>
      <c r="EX353" s="10"/>
      <c r="EY353" s="10"/>
      <c r="EZ353" s="10"/>
      <c r="FA353" s="10"/>
      <c r="FB353" s="10"/>
      <c r="FC353" s="10"/>
      <c r="FD353" s="10"/>
    </row>
    <row r="354" spans="1:160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0"/>
      <c r="EL354" s="10"/>
      <c r="EM354" s="10"/>
      <c r="EN354" s="10"/>
      <c r="EO354" s="10"/>
      <c r="EP354" s="10"/>
      <c r="EQ354" s="10"/>
      <c r="ER354" s="10"/>
      <c r="ES354" s="10"/>
      <c r="ET354" s="10"/>
      <c r="EU354" s="10"/>
      <c r="EV354" s="10"/>
      <c r="EW354" s="10"/>
      <c r="EX354" s="10"/>
      <c r="EY354" s="10"/>
      <c r="EZ354" s="10"/>
      <c r="FA354" s="10"/>
      <c r="FB354" s="10"/>
      <c r="FC354" s="10"/>
      <c r="FD354" s="10"/>
    </row>
    <row r="355" spans="1:160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  <c r="EU355" s="10"/>
      <c r="EV355" s="10"/>
      <c r="EW355" s="10"/>
      <c r="EX355" s="10"/>
      <c r="EY355" s="10"/>
      <c r="EZ355" s="10"/>
      <c r="FA355" s="10"/>
      <c r="FB355" s="10"/>
      <c r="FC355" s="10"/>
      <c r="FD355" s="10"/>
    </row>
    <row r="356" spans="1:160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0"/>
      <c r="EL356" s="10"/>
      <c r="EM356" s="10"/>
      <c r="EN356" s="10"/>
      <c r="EO356" s="10"/>
      <c r="EP356" s="10"/>
      <c r="EQ356" s="10"/>
      <c r="ER356" s="10"/>
      <c r="ES356" s="10"/>
      <c r="ET356" s="10"/>
      <c r="EU356" s="10"/>
      <c r="EV356" s="10"/>
      <c r="EW356" s="10"/>
      <c r="EX356" s="10"/>
      <c r="EY356" s="10"/>
      <c r="EZ356" s="10"/>
      <c r="FA356" s="10"/>
      <c r="FB356" s="10"/>
      <c r="FC356" s="10"/>
      <c r="FD356" s="10"/>
    </row>
    <row r="357" spans="1:160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</row>
    <row r="358" spans="1:160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0"/>
      <c r="EK358" s="10"/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</row>
    <row r="359" spans="1:160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0"/>
      <c r="EK359" s="10"/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</row>
    <row r="360" spans="1:160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0"/>
      <c r="EK360" s="10"/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0"/>
      <c r="EX360" s="10"/>
      <c r="EY360" s="10"/>
      <c r="EZ360" s="10"/>
      <c r="FA360" s="10"/>
      <c r="FB360" s="10"/>
      <c r="FC360" s="10"/>
      <c r="FD360" s="10"/>
    </row>
    <row r="361" spans="1:160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0"/>
      <c r="EX361" s="10"/>
      <c r="EY361" s="10"/>
      <c r="EZ361" s="10"/>
      <c r="FA361" s="10"/>
      <c r="FB361" s="10"/>
      <c r="FC361" s="10"/>
      <c r="FD361" s="10"/>
    </row>
    <row r="362" spans="1:160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0"/>
      <c r="EX362" s="10"/>
      <c r="EY362" s="10"/>
      <c r="EZ362" s="10"/>
      <c r="FA362" s="10"/>
      <c r="FB362" s="10"/>
      <c r="FC362" s="10"/>
      <c r="FD362" s="10"/>
    </row>
    <row r="363" spans="1:160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0"/>
      <c r="EX363" s="10"/>
      <c r="EY363" s="10"/>
      <c r="EZ363" s="10"/>
      <c r="FA363" s="10"/>
      <c r="FB363" s="10"/>
      <c r="FC363" s="10"/>
      <c r="FD363" s="10"/>
    </row>
    <row r="364" spans="1:160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0"/>
      <c r="EX364" s="10"/>
      <c r="EY364" s="10"/>
      <c r="EZ364" s="10"/>
      <c r="FA364" s="10"/>
      <c r="FB364" s="10"/>
      <c r="FC364" s="10"/>
      <c r="FD364" s="10"/>
    </row>
    <row r="365" spans="1:160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0"/>
      <c r="EX365" s="10"/>
      <c r="EY365" s="10"/>
      <c r="EZ365" s="10"/>
      <c r="FA365" s="10"/>
      <c r="FB365" s="10"/>
      <c r="FC365" s="10"/>
      <c r="FD365" s="10"/>
    </row>
    <row r="366" spans="1:160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0"/>
      <c r="EX366" s="10"/>
      <c r="EY366" s="10"/>
      <c r="EZ366" s="10"/>
      <c r="FA366" s="10"/>
      <c r="FB366" s="10"/>
      <c r="FC366" s="10"/>
      <c r="FD366" s="10"/>
    </row>
    <row r="367" spans="1:160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0"/>
      <c r="EX367" s="10"/>
      <c r="EY367" s="10"/>
      <c r="EZ367" s="10"/>
      <c r="FA367" s="10"/>
      <c r="FB367" s="10"/>
      <c r="FC367" s="10"/>
      <c r="FD367" s="10"/>
    </row>
    <row r="368" spans="1:160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0"/>
      <c r="EX368" s="10"/>
      <c r="EY368" s="10"/>
      <c r="EZ368" s="10"/>
      <c r="FA368" s="10"/>
      <c r="FB368" s="10"/>
      <c r="FC368" s="10"/>
      <c r="FD368" s="10"/>
    </row>
    <row r="369" spans="1:160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0"/>
      <c r="EX369" s="10"/>
      <c r="EY369" s="10"/>
      <c r="EZ369" s="10"/>
      <c r="FA369" s="10"/>
      <c r="FB369" s="10"/>
      <c r="FC369" s="10"/>
      <c r="FD369" s="10"/>
    </row>
    <row r="370" spans="1:160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0"/>
      <c r="EX370" s="10"/>
      <c r="EY370" s="10"/>
      <c r="EZ370" s="10"/>
      <c r="FA370" s="10"/>
      <c r="FB370" s="10"/>
      <c r="FC370" s="10"/>
      <c r="FD370" s="10"/>
    </row>
    <row r="371" spans="1:160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  <c r="EU371" s="10"/>
      <c r="EV371" s="10"/>
      <c r="EW371" s="10"/>
      <c r="EX371" s="10"/>
      <c r="EY371" s="10"/>
      <c r="EZ371" s="10"/>
      <c r="FA371" s="10"/>
      <c r="FB371" s="10"/>
      <c r="FC371" s="10"/>
      <c r="FD371" s="10"/>
    </row>
    <row r="372" spans="1:160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0"/>
      <c r="EV372" s="10"/>
      <c r="EW372" s="10"/>
      <c r="EX372" s="10"/>
      <c r="EY372" s="10"/>
      <c r="EZ372" s="10"/>
      <c r="FA372" s="10"/>
      <c r="FB372" s="10"/>
      <c r="FC372" s="10"/>
      <c r="FD372" s="10"/>
    </row>
    <row r="373" spans="1:160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  <c r="EU373" s="10"/>
      <c r="EV373" s="10"/>
      <c r="EW373" s="10"/>
      <c r="EX373" s="10"/>
      <c r="EY373" s="10"/>
      <c r="EZ373" s="10"/>
      <c r="FA373" s="10"/>
      <c r="FB373" s="10"/>
      <c r="FC373" s="10"/>
      <c r="FD373" s="10"/>
    </row>
    <row r="374" spans="1:160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  <c r="EU374" s="10"/>
      <c r="EV374" s="10"/>
      <c r="EW374" s="10"/>
      <c r="EX374" s="10"/>
      <c r="EY374" s="10"/>
      <c r="EZ374" s="10"/>
      <c r="FA374" s="10"/>
      <c r="FB374" s="10"/>
      <c r="FC374" s="10"/>
      <c r="FD374" s="10"/>
    </row>
    <row r="375" spans="1:160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</row>
    <row r="376" spans="1:160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</row>
    <row r="377" spans="1:160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0"/>
      <c r="EY377" s="10"/>
      <c r="EZ377" s="10"/>
      <c r="FA377" s="10"/>
      <c r="FB377" s="10"/>
      <c r="FC377" s="10"/>
      <c r="FD377" s="10"/>
    </row>
    <row r="378" spans="1:160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0"/>
      <c r="EY378" s="10"/>
      <c r="EZ378" s="10"/>
      <c r="FA378" s="10"/>
      <c r="FB378" s="10"/>
      <c r="FC378" s="10"/>
      <c r="FD378" s="10"/>
    </row>
    <row r="379" spans="1:160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0"/>
      <c r="EY379" s="10"/>
      <c r="EZ379" s="10"/>
      <c r="FA379" s="10"/>
      <c r="FB379" s="10"/>
      <c r="FC379" s="10"/>
      <c r="FD379" s="10"/>
    </row>
    <row r="380" spans="1:160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0"/>
      <c r="EY380" s="10"/>
      <c r="EZ380" s="10"/>
      <c r="FA380" s="10"/>
      <c r="FB380" s="10"/>
      <c r="FC380" s="10"/>
      <c r="FD380" s="10"/>
    </row>
    <row r="381" spans="1:160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0"/>
      <c r="EY381" s="10"/>
      <c r="EZ381" s="10"/>
      <c r="FA381" s="10"/>
      <c r="FB381" s="10"/>
      <c r="FC381" s="10"/>
      <c r="FD381" s="10"/>
    </row>
    <row r="382" spans="1:160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0"/>
      <c r="EY382" s="10"/>
      <c r="EZ382" s="10"/>
      <c r="FA382" s="10"/>
      <c r="FB382" s="10"/>
      <c r="FC382" s="10"/>
      <c r="FD382" s="10"/>
    </row>
    <row r="383" spans="1:160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0"/>
      <c r="EY383" s="10"/>
      <c r="EZ383" s="10"/>
      <c r="FA383" s="10"/>
      <c r="FB383" s="10"/>
      <c r="FC383" s="10"/>
      <c r="FD383" s="10"/>
    </row>
    <row r="384" spans="1:160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0"/>
      <c r="EY384" s="10"/>
      <c r="EZ384" s="10"/>
      <c r="FA384" s="10"/>
      <c r="FB384" s="10"/>
      <c r="FC384" s="10"/>
      <c r="FD384" s="10"/>
    </row>
    <row r="385" spans="1:160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0"/>
      <c r="EY385" s="10"/>
      <c r="EZ385" s="10"/>
      <c r="FA385" s="10"/>
      <c r="FB385" s="10"/>
      <c r="FC385" s="10"/>
      <c r="FD385" s="10"/>
    </row>
    <row r="386" spans="1:160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0"/>
      <c r="EY386" s="10"/>
      <c r="EZ386" s="10"/>
      <c r="FA386" s="10"/>
      <c r="FB386" s="10"/>
      <c r="FC386" s="10"/>
      <c r="FD386" s="10"/>
    </row>
    <row r="387" spans="1:160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0"/>
      <c r="DU387" s="10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0"/>
      <c r="EL387" s="10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0"/>
      <c r="EY387" s="10"/>
      <c r="EZ387" s="10"/>
      <c r="FA387" s="10"/>
      <c r="FB387" s="10"/>
      <c r="FC387" s="10"/>
      <c r="FD387" s="10"/>
    </row>
    <row r="388" spans="1:160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  <c r="DV388" s="10"/>
      <c r="DW388" s="10"/>
      <c r="DX388" s="10"/>
      <c r="DY388" s="10"/>
      <c r="DZ388" s="10"/>
      <c r="EA388" s="10"/>
      <c r="EB388" s="10"/>
      <c r="EC388" s="10"/>
      <c r="ED388" s="10"/>
      <c r="EE388" s="10"/>
      <c r="EF388" s="10"/>
      <c r="EG388" s="10"/>
      <c r="EH388" s="10"/>
      <c r="EI388" s="10"/>
      <c r="EJ388" s="10"/>
      <c r="EK388" s="10"/>
      <c r="EL388" s="10"/>
      <c r="EM388" s="10"/>
      <c r="EN388" s="10"/>
      <c r="EO388" s="10"/>
      <c r="EP388" s="10"/>
      <c r="EQ388" s="10"/>
      <c r="ER388" s="10"/>
      <c r="ES388" s="10"/>
      <c r="ET388" s="10"/>
      <c r="EU388" s="10"/>
      <c r="EV388" s="10"/>
      <c r="EW388" s="10"/>
      <c r="EX388" s="10"/>
      <c r="EY388" s="10"/>
      <c r="EZ388" s="10"/>
      <c r="FA388" s="10"/>
      <c r="FB388" s="10"/>
      <c r="FC388" s="10"/>
      <c r="FD388" s="10"/>
    </row>
    <row r="389" spans="1:160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0"/>
      <c r="DU389" s="10"/>
      <c r="DV389" s="10"/>
      <c r="DW389" s="10"/>
      <c r="DX389" s="10"/>
      <c r="DY389" s="10"/>
      <c r="DZ389" s="10"/>
      <c r="EA389" s="10"/>
      <c r="EB389" s="10"/>
      <c r="EC389" s="10"/>
      <c r="ED389" s="10"/>
      <c r="EE389" s="10"/>
      <c r="EF389" s="10"/>
      <c r="EG389" s="10"/>
      <c r="EH389" s="10"/>
      <c r="EI389" s="10"/>
      <c r="EJ389" s="10"/>
      <c r="EK389" s="10"/>
      <c r="EL389" s="10"/>
      <c r="EM389" s="10"/>
      <c r="EN389" s="10"/>
      <c r="EO389" s="10"/>
      <c r="EP389" s="10"/>
      <c r="EQ389" s="10"/>
      <c r="ER389" s="10"/>
      <c r="ES389" s="10"/>
      <c r="ET389" s="10"/>
      <c r="EU389" s="10"/>
      <c r="EV389" s="10"/>
      <c r="EW389" s="10"/>
      <c r="EX389" s="10"/>
      <c r="EY389" s="10"/>
      <c r="EZ389" s="10"/>
      <c r="FA389" s="10"/>
      <c r="FB389" s="10"/>
      <c r="FC389" s="10"/>
      <c r="FD389" s="10"/>
    </row>
    <row r="390" spans="1:160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0"/>
      <c r="DU390" s="10"/>
      <c r="DV390" s="10"/>
      <c r="DW390" s="10"/>
      <c r="DX390" s="10"/>
      <c r="DY390" s="10"/>
      <c r="DZ390" s="10"/>
      <c r="EA390" s="10"/>
      <c r="EB390" s="10"/>
      <c r="EC390" s="10"/>
      <c r="ED390" s="10"/>
      <c r="EE390" s="10"/>
      <c r="EF390" s="10"/>
      <c r="EG390" s="10"/>
      <c r="EH390" s="10"/>
      <c r="EI390" s="10"/>
      <c r="EJ390" s="10"/>
      <c r="EK390" s="10"/>
      <c r="EL390" s="10"/>
      <c r="EM390" s="10"/>
      <c r="EN390" s="10"/>
      <c r="EO390" s="10"/>
      <c r="EP390" s="10"/>
      <c r="EQ390" s="10"/>
      <c r="ER390" s="10"/>
      <c r="ES390" s="10"/>
      <c r="ET390" s="10"/>
      <c r="EU390" s="10"/>
      <c r="EV390" s="10"/>
      <c r="EW390" s="10"/>
      <c r="EX390" s="10"/>
      <c r="EY390" s="10"/>
      <c r="EZ390" s="10"/>
      <c r="FA390" s="10"/>
      <c r="FB390" s="10"/>
      <c r="FC390" s="10"/>
      <c r="FD390" s="10"/>
    </row>
    <row r="391" spans="1:160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0"/>
      <c r="DT391" s="10"/>
      <c r="DU391" s="10"/>
      <c r="DV391" s="10"/>
      <c r="DW391" s="10"/>
      <c r="DX391" s="10"/>
      <c r="DY391" s="10"/>
      <c r="DZ391" s="10"/>
      <c r="EA391" s="10"/>
      <c r="EB391" s="10"/>
      <c r="EC391" s="10"/>
      <c r="ED391" s="10"/>
      <c r="EE391" s="10"/>
      <c r="EF391" s="10"/>
      <c r="EG391" s="10"/>
      <c r="EH391" s="10"/>
      <c r="EI391" s="10"/>
      <c r="EJ391" s="10"/>
      <c r="EK391" s="10"/>
      <c r="EL391" s="10"/>
      <c r="EM391" s="10"/>
      <c r="EN391" s="10"/>
      <c r="EO391" s="10"/>
      <c r="EP391" s="10"/>
      <c r="EQ391" s="10"/>
      <c r="ER391" s="10"/>
      <c r="ES391" s="10"/>
      <c r="ET391" s="10"/>
      <c r="EU391" s="10"/>
      <c r="EV391" s="10"/>
      <c r="EW391" s="10"/>
      <c r="EX391" s="10"/>
      <c r="EY391" s="10"/>
      <c r="EZ391" s="10"/>
      <c r="FA391" s="10"/>
      <c r="FB391" s="10"/>
      <c r="FC391" s="10"/>
      <c r="FD391" s="10"/>
    </row>
    <row r="392" spans="1:160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0"/>
      <c r="EL392" s="10"/>
      <c r="EM392" s="10"/>
      <c r="EN392" s="10"/>
      <c r="EO392" s="10"/>
      <c r="EP392" s="10"/>
      <c r="EQ392" s="10"/>
      <c r="ER392" s="10"/>
      <c r="ES392" s="10"/>
      <c r="ET392" s="10"/>
      <c r="EU392" s="10"/>
      <c r="EV392" s="10"/>
      <c r="EW392" s="10"/>
      <c r="EX392" s="10"/>
      <c r="EY392" s="10"/>
      <c r="EZ392" s="10"/>
      <c r="FA392" s="10"/>
      <c r="FB392" s="10"/>
      <c r="FC392" s="10"/>
      <c r="FD392" s="10"/>
    </row>
    <row r="393" spans="1:160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0"/>
      <c r="DU393" s="10"/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0"/>
      <c r="EL393" s="10"/>
      <c r="EM393" s="10"/>
      <c r="EN393" s="10"/>
      <c r="EO393" s="10"/>
      <c r="EP393" s="10"/>
      <c r="EQ393" s="10"/>
      <c r="ER393" s="10"/>
      <c r="ES393" s="10"/>
      <c r="ET393" s="10"/>
      <c r="EU393" s="10"/>
      <c r="EV393" s="10"/>
      <c r="EW393" s="10"/>
      <c r="EX393" s="10"/>
      <c r="EY393" s="10"/>
      <c r="EZ393" s="10"/>
      <c r="FA393" s="10"/>
      <c r="FB393" s="10"/>
      <c r="FC393" s="10"/>
      <c r="FD393" s="10"/>
    </row>
    <row r="394" spans="1:160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0"/>
      <c r="DU394" s="10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0"/>
      <c r="EL394" s="10"/>
      <c r="EM394" s="10"/>
      <c r="EN394" s="10"/>
      <c r="EO394" s="10"/>
      <c r="EP394" s="10"/>
      <c r="EQ394" s="10"/>
      <c r="ER394" s="10"/>
      <c r="ES394" s="10"/>
      <c r="ET394" s="10"/>
      <c r="EU394" s="10"/>
      <c r="EV394" s="10"/>
      <c r="EW394" s="10"/>
      <c r="EX394" s="10"/>
      <c r="EY394" s="10"/>
      <c r="EZ394" s="10"/>
      <c r="FA394" s="10"/>
      <c r="FB394" s="10"/>
      <c r="FC394" s="10"/>
      <c r="FD394" s="10"/>
    </row>
    <row r="395" spans="1:160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0"/>
      <c r="DU395" s="10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0"/>
      <c r="EL395" s="10"/>
      <c r="EM395" s="10"/>
      <c r="EN395" s="10"/>
      <c r="EO395" s="10"/>
      <c r="EP395" s="10"/>
      <c r="EQ395" s="10"/>
      <c r="ER395" s="10"/>
      <c r="ES395" s="10"/>
      <c r="ET395" s="10"/>
      <c r="EU395" s="10"/>
      <c r="EV395" s="10"/>
      <c r="EW395" s="10"/>
      <c r="EX395" s="10"/>
      <c r="EY395" s="10"/>
      <c r="EZ395" s="10"/>
      <c r="FA395" s="10"/>
      <c r="FB395" s="10"/>
      <c r="FC395" s="10"/>
      <c r="FD395" s="10"/>
    </row>
    <row r="396" spans="1:160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0"/>
      <c r="DU396" s="10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0"/>
      <c r="EL396" s="10"/>
      <c r="EM396" s="10"/>
      <c r="EN396" s="10"/>
      <c r="EO396" s="10"/>
      <c r="EP396" s="10"/>
      <c r="EQ396" s="10"/>
      <c r="ER396" s="10"/>
      <c r="ES396" s="10"/>
      <c r="ET396" s="10"/>
      <c r="EU396" s="10"/>
      <c r="EV396" s="10"/>
      <c r="EW396" s="10"/>
      <c r="EX396" s="10"/>
      <c r="EY396" s="10"/>
      <c r="EZ396" s="10"/>
      <c r="FA396" s="10"/>
      <c r="FB396" s="10"/>
      <c r="FC396" s="10"/>
      <c r="FD396" s="10"/>
    </row>
    <row r="397" spans="1:160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0"/>
      <c r="DU397" s="10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0"/>
      <c r="EL397" s="10"/>
      <c r="EM397" s="10"/>
      <c r="EN397" s="10"/>
      <c r="EO397" s="10"/>
      <c r="EP397" s="10"/>
      <c r="EQ397" s="10"/>
      <c r="ER397" s="10"/>
      <c r="ES397" s="10"/>
      <c r="ET397" s="10"/>
      <c r="EU397" s="10"/>
      <c r="EV397" s="10"/>
      <c r="EW397" s="10"/>
      <c r="EX397" s="10"/>
      <c r="EY397" s="10"/>
      <c r="EZ397" s="10"/>
      <c r="FA397" s="10"/>
      <c r="FB397" s="10"/>
      <c r="FC397" s="10"/>
      <c r="FD397" s="10"/>
    </row>
    <row r="398" spans="1:160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0"/>
      <c r="DU398" s="10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0"/>
      <c r="EL398" s="10"/>
      <c r="EM398" s="10"/>
      <c r="EN398" s="10"/>
      <c r="EO398" s="10"/>
      <c r="EP398" s="10"/>
      <c r="EQ398" s="10"/>
      <c r="ER398" s="10"/>
      <c r="ES398" s="10"/>
      <c r="ET398" s="10"/>
      <c r="EU398" s="10"/>
      <c r="EV398" s="10"/>
      <c r="EW398" s="10"/>
      <c r="EX398" s="10"/>
      <c r="EY398" s="10"/>
      <c r="EZ398" s="10"/>
      <c r="FA398" s="10"/>
      <c r="FB398" s="10"/>
      <c r="FC398" s="10"/>
      <c r="FD398" s="10"/>
    </row>
    <row r="399" spans="1:160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0"/>
      <c r="DU399" s="10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0"/>
      <c r="EL399" s="10"/>
      <c r="EM399" s="10"/>
      <c r="EN399" s="10"/>
      <c r="EO399" s="10"/>
      <c r="EP399" s="10"/>
      <c r="EQ399" s="10"/>
      <c r="ER399" s="10"/>
      <c r="ES399" s="10"/>
      <c r="ET399" s="10"/>
      <c r="EU399" s="10"/>
      <c r="EV399" s="10"/>
      <c r="EW399" s="10"/>
      <c r="EX399" s="10"/>
      <c r="EY399" s="10"/>
      <c r="EZ399" s="10"/>
      <c r="FA399" s="10"/>
      <c r="FB399" s="10"/>
      <c r="FC399" s="10"/>
      <c r="FD399" s="10"/>
    </row>
    <row r="400" spans="1:160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0"/>
      <c r="DU400" s="10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0"/>
      <c r="EL400" s="10"/>
      <c r="EM400" s="10"/>
      <c r="EN400" s="10"/>
      <c r="EO400" s="10"/>
      <c r="EP400" s="10"/>
      <c r="EQ400" s="10"/>
      <c r="ER400" s="10"/>
      <c r="ES400" s="10"/>
      <c r="ET400" s="10"/>
      <c r="EU400" s="10"/>
      <c r="EV400" s="10"/>
      <c r="EW400" s="10"/>
      <c r="EX400" s="10"/>
      <c r="EY400" s="10"/>
      <c r="EZ400" s="10"/>
      <c r="FA400" s="10"/>
      <c r="FB400" s="10"/>
      <c r="FC400" s="10"/>
      <c r="FD400" s="10"/>
    </row>
    <row r="401" spans="1:160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0"/>
      <c r="DU401" s="10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0"/>
      <c r="EL401" s="10"/>
      <c r="EM401" s="10"/>
      <c r="EN401" s="10"/>
      <c r="EO401" s="10"/>
      <c r="EP401" s="10"/>
      <c r="EQ401" s="10"/>
      <c r="ER401" s="10"/>
      <c r="ES401" s="10"/>
      <c r="ET401" s="10"/>
      <c r="EU401" s="10"/>
      <c r="EV401" s="10"/>
      <c r="EW401" s="10"/>
      <c r="EX401" s="10"/>
      <c r="EY401" s="10"/>
      <c r="EZ401" s="10"/>
      <c r="FA401" s="10"/>
      <c r="FB401" s="10"/>
      <c r="FC401" s="10"/>
      <c r="FD401" s="10"/>
    </row>
    <row r="402" spans="1:160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0"/>
      <c r="DU402" s="10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0"/>
      <c r="EL402" s="10"/>
      <c r="EM402" s="10"/>
      <c r="EN402" s="10"/>
      <c r="EO402" s="10"/>
      <c r="EP402" s="10"/>
      <c r="EQ402" s="10"/>
      <c r="ER402" s="10"/>
      <c r="ES402" s="10"/>
      <c r="ET402" s="10"/>
      <c r="EU402" s="10"/>
      <c r="EV402" s="10"/>
      <c r="EW402" s="10"/>
      <c r="EX402" s="10"/>
      <c r="EY402" s="10"/>
      <c r="EZ402" s="10"/>
      <c r="FA402" s="10"/>
      <c r="FB402" s="10"/>
      <c r="FC402" s="10"/>
      <c r="FD402" s="10"/>
    </row>
    <row r="403" spans="1:160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0"/>
      <c r="DU403" s="10"/>
      <c r="DV403" s="10"/>
      <c r="DW403" s="10"/>
      <c r="DX403" s="10"/>
      <c r="DY403" s="10"/>
      <c r="DZ403" s="10"/>
      <c r="EA403" s="10"/>
      <c r="EB403" s="10"/>
      <c r="EC403" s="10"/>
      <c r="ED403" s="10"/>
      <c r="EE403" s="10"/>
      <c r="EF403" s="10"/>
      <c r="EG403" s="10"/>
      <c r="EH403" s="10"/>
      <c r="EI403" s="10"/>
      <c r="EJ403" s="10"/>
      <c r="EK403" s="10"/>
      <c r="EL403" s="10"/>
      <c r="EM403" s="10"/>
      <c r="EN403" s="10"/>
      <c r="EO403" s="10"/>
      <c r="EP403" s="10"/>
      <c r="EQ403" s="10"/>
      <c r="ER403" s="10"/>
      <c r="ES403" s="10"/>
      <c r="ET403" s="10"/>
      <c r="EU403" s="10"/>
      <c r="EV403" s="10"/>
      <c r="EW403" s="10"/>
      <c r="EX403" s="10"/>
      <c r="EY403" s="10"/>
      <c r="EZ403" s="10"/>
      <c r="FA403" s="10"/>
      <c r="FB403" s="10"/>
      <c r="FC403" s="10"/>
      <c r="FD403" s="10"/>
    </row>
    <row r="404" spans="1:160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10"/>
      <c r="DZ404" s="10"/>
      <c r="EA404" s="10"/>
      <c r="EB404" s="10"/>
      <c r="EC404" s="10"/>
      <c r="ED404" s="10"/>
      <c r="EE404" s="10"/>
      <c r="EF404" s="10"/>
      <c r="EG404" s="10"/>
      <c r="EH404" s="10"/>
      <c r="EI404" s="10"/>
      <c r="EJ404" s="10"/>
      <c r="EK404" s="10"/>
      <c r="EL404" s="10"/>
      <c r="EM404" s="10"/>
      <c r="EN404" s="10"/>
      <c r="EO404" s="10"/>
      <c r="EP404" s="10"/>
      <c r="EQ404" s="10"/>
      <c r="ER404" s="10"/>
      <c r="ES404" s="10"/>
      <c r="ET404" s="10"/>
      <c r="EU404" s="10"/>
      <c r="EV404" s="10"/>
      <c r="EW404" s="10"/>
      <c r="EX404" s="10"/>
      <c r="EY404" s="10"/>
      <c r="EZ404" s="10"/>
      <c r="FA404" s="10"/>
      <c r="FB404" s="10"/>
      <c r="FC404" s="10"/>
      <c r="FD404" s="10"/>
    </row>
    <row r="405" spans="1:160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10"/>
      <c r="DZ405" s="10"/>
      <c r="EA405" s="10"/>
      <c r="EB405" s="10"/>
      <c r="EC405" s="10"/>
      <c r="ED405" s="10"/>
      <c r="EE405" s="10"/>
      <c r="EF405" s="10"/>
      <c r="EG405" s="10"/>
      <c r="EH405" s="10"/>
      <c r="EI405" s="10"/>
      <c r="EJ405" s="10"/>
      <c r="EK405" s="10"/>
      <c r="EL405" s="10"/>
      <c r="EM405" s="10"/>
      <c r="EN405" s="10"/>
      <c r="EO405" s="10"/>
      <c r="EP405" s="10"/>
      <c r="EQ405" s="10"/>
      <c r="ER405" s="10"/>
      <c r="ES405" s="10"/>
      <c r="ET405" s="10"/>
      <c r="EU405" s="10"/>
      <c r="EV405" s="10"/>
      <c r="EW405" s="10"/>
      <c r="EX405" s="10"/>
      <c r="EY405" s="10"/>
      <c r="EZ405" s="10"/>
      <c r="FA405" s="10"/>
      <c r="FB405" s="10"/>
      <c r="FC405" s="10"/>
      <c r="FD405" s="10"/>
    </row>
    <row r="406" spans="1:160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0"/>
      <c r="EK406" s="10"/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</row>
    <row r="407" spans="1:160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0"/>
      <c r="EK407" s="10"/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</row>
    <row r="408" spans="1:160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0"/>
      <c r="EK408" s="10"/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0"/>
      <c r="EX408" s="10"/>
      <c r="EY408" s="10"/>
      <c r="EZ408" s="10"/>
      <c r="FA408" s="10"/>
      <c r="FB408" s="10"/>
      <c r="FC408" s="10"/>
      <c r="FD408" s="10"/>
    </row>
    <row r="409" spans="1:160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0"/>
      <c r="EK409" s="10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0"/>
      <c r="EX409" s="10"/>
      <c r="EY409" s="10"/>
      <c r="EZ409" s="10"/>
      <c r="FA409" s="10"/>
      <c r="FB409" s="10"/>
      <c r="FC409" s="10"/>
      <c r="FD409" s="10"/>
    </row>
    <row r="410" spans="1:160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0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0"/>
      <c r="EK410" s="10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0"/>
      <c r="EX410" s="10"/>
      <c r="EY410" s="10"/>
      <c r="EZ410" s="10"/>
      <c r="FA410" s="10"/>
      <c r="FB410" s="10"/>
      <c r="FC410" s="10"/>
      <c r="FD410" s="10"/>
    </row>
    <row r="411" spans="1:160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0"/>
      <c r="DT411" s="10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0"/>
      <c r="EK411" s="10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0"/>
      <c r="EX411" s="10"/>
      <c r="EY411" s="10"/>
      <c r="EZ411" s="10"/>
      <c r="FA411" s="10"/>
      <c r="FB411" s="10"/>
      <c r="FC411" s="10"/>
      <c r="FD411" s="10"/>
    </row>
    <row r="412" spans="1:160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0"/>
      <c r="DT412" s="10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0"/>
      <c r="EK412" s="10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0"/>
      <c r="EX412" s="10"/>
      <c r="EY412" s="10"/>
      <c r="EZ412" s="10"/>
      <c r="FA412" s="10"/>
      <c r="FB412" s="10"/>
      <c r="FC412" s="10"/>
      <c r="FD412" s="10"/>
    </row>
    <row r="413" spans="1:160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0"/>
      <c r="DT413" s="10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0"/>
      <c r="EK413" s="10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0"/>
      <c r="EX413" s="10"/>
      <c r="EY413" s="10"/>
      <c r="EZ413" s="10"/>
      <c r="FA413" s="10"/>
      <c r="FB413" s="10"/>
      <c r="FC413" s="10"/>
      <c r="FD413" s="10"/>
    </row>
    <row r="414" spans="1:160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0"/>
      <c r="DT414" s="10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0"/>
      <c r="EK414" s="10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0"/>
      <c r="EX414" s="10"/>
      <c r="EY414" s="10"/>
      <c r="EZ414" s="10"/>
      <c r="FA414" s="10"/>
      <c r="FB414" s="10"/>
      <c r="FC414" s="10"/>
      <c r="FD414" s="10"/>
    </row>
    <row r="415" spans="1:160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0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0"/>
      <c r="EK415" s="10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0"/>
      <c r="EX415" s="10"/>
      <c r="EY415" s="10"/>
      <c r="EZ415" s="10"/>
      <c r="FA415" s="10"/>
      <c r="FB415" s="10"/>
      <c r="FC415" s="10"/>
      <c r="FD415" s="10"/>
    </row>
    <row r="416" spans="1:160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0"/>
      <c r="DT416" s="10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0"/>
      <c r="EK416" s="10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0"/>
      <c r="EX416" s="10"/>
      <c r="EY416" s="10"/>
      <c r="EZ416" s="10"/>
      <c r="FA416" s="10"/>
      <c r="FB416" s="10"/>
      <c r="FC416" s="10"/>
      <c r="FD416" s="10"/>
    </row>
    <row r="417" spans="1:160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0"/>
      <c r="DT417" s="10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0"/>
      <c r="EK417" s="10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0"/>
      <c r="EX417" s="10"/>
      <c r="EY417" s="10"/>
      <c r="EZ417" s="10"/>
      <c r="FA417" s="10"/>
      <c r="FB417" s="10"/>
      <c r="FC417" s="10"/>
      <c r="FD417" s="10"/>
    </row>
    <row r="418" spans="1:160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0"/>
      <c r="DT418" s="10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0"/>
      <c r="EK418" s="10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0"/>
      <c r="EX418" s="10"/>
      <c r="EY418" s="10"/>
      <c r="EZ418" s="10"/>
      <c r="FA418" s="10"/>
      <c r="FB418" s="10"/>
      <c r="FC418" s="10"/>
      <c r="FD418" s="10"/>
    </row>
    <row r="419" spans="1:160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0"/>
      <c r="DT419" s="10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0"/>
      <c r="EK419" s="10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0"/>
      <c r="EX419" s="10"/>
      <c r="EY419" s="10"/>
      <c r="EZ419" s="10"/>
      <c r="FA419" s="10"/>
      <c r="FB419" s="10"/>
      <c r="FC419" s="10"/>
      <c r="FD419" s="10"/>
    </row>
    <row r="420" spans="1:160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0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0"/>
      <c r="EK420" s="10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0"/>
      <c r="EX420" s="10"/>
      <c r="EY420" s="10"/>
      <c r="EZ420" s="10"/>
      <c r="FA420" s="10"/>
      <c r="FB420" s="10"/>
      <c r="FC420" s="10"/>
      <c r="FD420" s="10"/>
    </row>
    <row r="421" spans="1:160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0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0"/>
      <c r="EK421" s="10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0"/>
      <c r="EX421" s="10"/>
      <c r="EY421" s="10"/>
      <c r="EZ421" s="10"/>
      <c r="FA421" s="10"/>
      <c r="FB421" s="10"/>
      <c r="FC421" s="10"/>
      <c r="FD421" s="10"/>
    </row>
    <row r="422" spans="1:160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0"/>
      <c r="DT422" s="10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0"/>
      <c r="EK422" s="10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0"/>
      <c r="EX422" s="10"/>
      <c r="EY422" s="10"/>
      <c r="EZ422" s="10"/>
      <c r="FA422" s="10"/>
      <c r="FB422" s="10"/>
      <c r="FC422" s="10"/>
      <c r="FD422" s="10"/>
    </row>
    <row r="423" spans="1:160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0"/>
      <c r="DT423" s="10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0"/>
      <c r="EK423" s="10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0"/>
      <c r="EX423" s="10"/>
      <c r="EY423" s="10"/>
      <c r="EZ423" s="10"/>
      <c r="FA423" s="10"/>
      <c r="FB423" s="10"/>
      <c r="FC423" s="10"/>
      <c r="FD423" s="10"/>
    </row>
    <row r="424" spans="1:160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0"/>
      <c r="DN424" s="10"/>
      <c r="DO424" s="10"/>
      <c r="DP424" s="10"/>
      <c r="DQ424" s="10"/>
      <c r="DR424" s="10"/>
      <c r="DS424" s="10"/>
      <c r="DT424" s="10"/>
      <c r="DU424" s="10"/>
      <c r="DV424" s="10"/>
      <c r="DW424" s="10"/>
      <c r="DX424" s="10"/>
      <c r="DY424" s="10"/>
      <c r="DZ424" s="10"/>
      <c r="EA424" s="10"/>
      <c r="EB424" s="10"/>
      <c r="EC424" s="10"/>
      <c r="ED424" s="10"/>
      <c r="EE424" s="10"/>
      <c r="EF424" s="10"/>
      <c r="EG424" s="10"/>
      <c r="EH424" s="10"/>
      <c r="EI424" s="10"/>
      <c r="EJ424" s="10"/>
      <c r="EK424" s="10"/>
      <c r="EL424" s="10"/>
      <c r="EM424" s="10"/>
      <c r="EN424" s="10"/>
      <c r="EO424" s="10"/>
      <c r="EP424" s="10"/>
      <c r="EQ424" s="10"/>
      <c r="ER424" s="10"/>
      <c r="ES424" s="10"/>
      <c r="ET424" s="10"/>
      <c r="EU424" s="10"/>
      <c r="EV424" s="10"/>
      <c r="EW424" s="10"/>
      <c r="EX424" s="10"/>
      <c r="EY424" s="10"/>
      <c r="EZ424" s="10"/>
      <c r="FA424" s="10"/>
      <c r="FB424" s="10"/>
      <c r="FC424" s="10"/>
      <c r="FD424" s="10"/>
    </row>
    <row r="425" spans="1:160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0"/>
      <c r="DK425" s="10"/>
      <c r="DL425" s="10"/>
      <c r="DM425" s="10"/>
      <c r="DN425" s="10"/>
      <c r="DO425" s="10"/>
      <c r="DP425" s="10"/>
      <c r="DQ425" s="10"/>
      <c r="DR425" s="10"/>
      <c r="DS425" s="10"/>
      <c r="DT425" s="10"/>
      <c r="DU425" s="10"/>
      <c r="DV425" s="10"/>
      <c r="DW425" s="10"/>
      <c r="DX425" s="10"/>
      <c r="DY425" s="10"/>
      <c r="DZ425" s="10"/>
      <c r="EA425" s="10"/>
      <c r="EB425" s="10"/>
      <c r="EC425" s="10"/>
      <c r="ED425" s="10"/>
      <c r="EE425" s="10"/>
      <c r="EF425" s="10"/>
      <c r="EG425" s="10"/>
      <c r="EH425" s="10"/>
      <c r="EI425" s="10"/>
      <c r="EJ425" s="10"/>
      <c r="EK425" s="10"/>
      <c r="EL425" s="10"/>
      <c r="EM425" s="10"/>
      <c r="EN425" s="10"/>
      <c r="EO425" s="10"/>
      <c r="EP425" s="10"/>
      <c r="EQ425" s="10"/>
      <c r="ER425" s="10"/>
      <c r="ES425" s="10"/>
      <c r="ET425" s="10"/>
      <c r="EU425" s="10"/>
      <c r="EV425" s="10"/>
      <c r="EW425" s="10"/>
      <c r="EX425" s="10"/>
      <c r="EY425" s="10"/>
      <c r="EZ425" s="10"/>
      <c r="FA425" s="10"/>
      <c r="FB425" s="10"/>
      <c r="FC425" s="10"/>
      <c r="FD425" s="10"/>
    </row>
    <row r="426" spans="1:160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0"/>
      <c r="CY426" s="10"/>
      <c r="CZ426" s="10"/>
      <c r="DA426" s="10"/>
      <c r="DB426" s="10"/>
      <c r="DC426" s="10"/>
      <c r="DD426" s="10"/>
      <c r="DE426" s="10"/>
      <c r="DF426" s="10"/>
      <c r="DG426" s="10"/>
      <c r="DH426" s="10"/>
      <c r="DI426" s="10"/>
      <c r="DJ426" s="10"/>
      <c r="DK426" s="10"/>
      <c r="DL426" s="10"/>
      <c r="DM426" s="10"/>
      <c r="DN426" s="10"/>
      <c r="DO426" s="10"/>
      <c r="DP426" s="10"/>
      <c r="DQ426" s="10"/>
      <c r="DR426" s="10"/>
      <c r="DS426" s="10"/>
      <c r="DT426" s="10"/>
      <c r="DU426" s="10"/>
      <c r="DV426" s="10"/>
      <c r="DW426" s="10"/>
      <c r="DX426" s="10"/>
      <c r="DY426" s="10"/>
      <c r="DZ426" s="10"/>
      <c r="EA426" s="10"/>
      <c r="EB426" s="10"/>
      <c r="EC426" s="10"/>
      <c r="ED426" s="10"/>
      <c r="EE426" s="10"/>
      <c r="EF426" s="10"/>
      <c r="EG426" s="10"/>
      <c r="EH426" s="10"/>
      <c r="EI426" s="10"/>
      <c r="EJ426" s="10"/>
      <c r="EK426" s="10"/>
      <c r="EL426" s="10"/>
      <c r="EM426" s="10"/>
      <c r="EN426" s="10"/>
      <c r="EO426" s="10"/>
      <c r="EP426" s="10"/>
      <c r="EQ426" s="10"/>
      <c r="ER426" s="10"/>
      <c r="ES426" s="10"/>
      <c r="ET426" s="10"/>
      <c r="EU426" s="10"/>
      <c r="EV426" s="10"/>
      <c r="EW426" s="10"/>
      <c r="EX426" s="10"/>
      <c r="EY426" s="10"/>
      <c r="EZ426" s="10"/>
      <c r="FA426" s="10"/>
      <c r="FB426" s="10"/>
      <c r="FC426" s="10"/>
      <c r="FD426" s="10"/>
    </row>
    <row r="427" spans="1:160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10"/>
      <c r="CT427" s="10"/>
      <c r="CU427" s="10"/>
      <c r="CV427" s="10"/>
      <c r="CW427" s="10"/>
      <c r="CX427" s="10"/>
      <c r="CY427" s="10"/>
      <c r="CZ427" s="10"/>
      <c r="DA427" s="10"/>
      <c r="DB427" s="10"/>
      <c r="DC427" s="10"/>
      <c r="DD427" s="10"/>
      <c r="DE427" s="10"/>
      <c r="DF427" s="10"/>
      <c r="DG427" s="10"/>
      <c r="DH427" s="10"/>
      <c r="DI427" s="10"/>
      <c r="DJ427" s="10"/>
      <c r="DK427" s="10"/>
      <c r="DL427" s="10"/>
      <c r="DM427" s="10"/>
      <c r="DN427" s="10"/>
      <c r="DO427" s="10"/>
      <c r="DP427" s="10"/>
      <c r="DQ427" s="10"/>
      <c r="DR427" s="10"/>
      <c r="DS427" s="10"/>
      <c r="DT427" s="10"/>
      <c r="DU427" s="10"/>
      <c r="DV427" s="10"/>
      <c r="DW427" s="10"/>
      <c r="DX427" s="10"/>
      <c r="DY427" s="10"/>
      <c r="DZ427" s="10"/>
      <c r="EA427" s="10"/>
      <c r="EB427" s="10"/>
      <c r="EC427" s="10"/>
      <c r="ED427" s="10"/>
      <c r="EE427" s="10"/>
      <c r="EF427" s="10"/>
      <c r="EG427" s="10"/>
      <c r="EH427" s="10"/>
      <c r="EI427" s="10"/>
      <c r="EJ427" s="10"/>
      <c r="EK427" s="10"/>
      <c r="EL427" s="10"/>
      <c r="EM427" s="10"/>
      <c r="EN427" s="10"/>
      <c r="EO427" s="10"/>
      <c r="EP427" s="10"/>
      <c r="EQ427" s="10"/>
      <c r="ER427" s="10"/>
      <c r="ES427" s="10"/>
      <c r="ET427" s="10"/>
      <c r="EU427" s="10"/>
      <c r="EV427" s="10"/>
      <c r="EW427" s="10"/>
      <c r="EX427" s="10"/>
      <c r="EY427" s="10"/>
      <c r="EZ427" s="10"/>
      <c r="FA427" s="10"/>
      <c r="FB427" s="10"/>
      <c r="FC427" s="10"/>
      <c r="FD427" s="10"/>
    </row>
    <row r="428" spans="1:160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0"/>
      <c r="DZ428" s="10"/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0"/>
    </row>
    <row r="429" spans="1:160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0"/>
      <c r="DH429" s="10"/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0"/>
      <c r="DZ429" s="10"/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0"/>
      <c r="ES429" s="10"/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0"/>
    </row>
    <row r="430" spans="1:160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0"/>
      <c r="CQ430" s="10"/>
      <c r="CR430" s="10"/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0"/>
      <c r="DH430" s="10"/>
      <c r="DI430" s="10"/>
      <c r="DJ430" s="10"/>
      <c r="DK430" s="10"/>
      <c r="DL430" s="10"/>
      <c r="DM430" s="10"/>
      <c r="DN430" s="10"/>
      <c r="DO430" s="10"/>
      <c r="DP430" s="10"/>
      <c r="DQ430" s="10"/>
      <c r="DR430" s="10"/>
      <c r="DS430" s="10"/>
      <c r="DT430" s="10"/>
      <c r="DU430" s="10"/>
      <c r="DV430" s="10"/>
      <c r="DW430" s="10"/>
      <c r="DX430" s="10"/>
      <c r="DY430" s="10"/>
      <c r="DZ430" s="10"/>
      <c r="EA430" s="10"/>
      <c r="EB430" s="10"/>
      <c r="EC430" s="10"/>
      <c r="ED430" s="10"/>
      <c r="EE430" s="10"/>
      <c r="EF430" s="10"/>
      <c r="EG430" s="10"/>
      <c r="EH430" s="10"/>
      <c r="EI430" s="10"/>
      <c r="EJ430" s="10"/>
      <c r="EK430" s="10"/>
      <c r="EL430" s="10"/>
      <c r="EM430" s="10"/>
      <c r="EN430" s="10"/>
      <c r="EO430" s="10"/>
      <c r="EP430" s="10"/>
      <c r="EQ430" s="10"/>
      <c r="ER430" s="10"/>
      <c r="ES430" s="10"/>
      <c r="ET430" s="10"/>
      <c r="EU430" s="10"/>
      <c r="EV430" s="10"/>
      <c r="EW430" s="10"/>
      <c r="EX430" s="10"/>
      <c r="EY430" s="10"/>
      <c r="EZ430" s="10"/>
      <c r="FA430" s="10"/>
      <c r="FB430" s="10"/>
      <c r="FC430" s="10"/>
      <c r="FD430" s="10"/>
    </row>
    <row r="431" spans="1:160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10"/>
      <c r="CQ431" s="10"/>
      <c r="CR431" s="10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0"/>
      <c r="DH431" s="10"/>
      <c r="DI431" s="10"/>
      <c r="DJ431" s="10"/>
      <c r="DK431" s="10"/>
      <c r="DL431" s="10"/>
      <c r="DM431" s="10"/>
      <c r="DN431" s="10"/>
      <c r="DO431" s="10"/>
      <c r="DP431" s="10"/>
      <c r="DQ431" s="10"/>
      <c r="DR431" s="10"/>
      <c r="DS431" s="10"/>
      <c r="DT431" s="10"/>
      <c r="DU431" s="10"/>
      <c r="DV431" s="10"/>
      <c r="DW431" s="10"/>
      <c r="DX431" s="10"/>
      <c r="DY431" s="10"/>
      <c r="DZ431" s="10"/>
      <c r="EA431" s="10"/>
      <c r="EB431" s="10"/>
      <c r="EC431" s="10"/>
      <c r="ED431" s="10"/>
      <c r="EE431" s="10"/>
      <c r="EF431" s="10"/>
      <c r="EG431" s="10"/>
      <c r="EH431" s="10"/>
      <c r="EI431" s="10"/>
      <c r="EJ431" s="10"/>
      <c r="EK431" s="10"/>
      <c r="EL431" s="10"/>
      <c r="EM431" s="10"/>
      <c r="EN431" s="10"/>
      <c r="EO431" s="10"/>
      <c r="EP431" s="10"/>
      <c r="EQ431" s="10"/>
      <c r="ER431" s="10"/>
      <c r="ES431" s="10"/>
      <c r="ET431" s="10"/>
      <c r="EU431" s="10"/>
      <c r="EV431" s="10"/>
      <c r="EW431" s="10"/>
      <c r="EX431" s="10"/>
      <c r="EY431" s="10"/>
      <c r="EZ431" s="10"/>
      <c r="FA431" s="10"/>
      <c r="FB431" s="10"/>
      <c r="FC431" s="10"/>
      <c r="FD431" s="10"/>
    </row>
    <row r="432" spans="1:160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0"/>
      <c r="CQ432" s="10"/>
      <c r="CR432" s="10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0"/>
      <c r="DH432" s="10"/>
      <c r="DI432" s="10"/>
      <c r="DJ432" s="10"/>
      <c r="DK432" s="10"/>
      <c r="DL432" s="10"/>
      <c r="DM432" s="10"/>
      <c r="DN432" s="10"/>
      <c r="DO432" s="10"/>
      <c r="DP432" s="10"/>
      <c r="DQ432" s="10"/>
      <c r="DR432" s="10"/>
      <c r="DS432" s="10"/>
      <c r="DT432" s="10"/>
      <c r="DU432" s="10"/>
      <c r="DV432" s="10"/>
      <c r="DW432" s="10"/>
      <c r="DX432" s="10"/>
      <c r="DY432" s="10"/>
      <c r="DZ432" s="10"/>
      <c r="EA432" s="10"/>
      <c r="EB432" s="10"/>
      <c r="EC432" s="10"/>
      <c r="ED432" s="10"/>
      <c r="EE432" s="10"/>
      <c r="EF432" s="10"/>
      <c r="EG432" s="10"/>
      <c r="EH432" s="10"/>
      <c r="EI432" s="10"/>
      <c r="EJ432" s="10"/>
      <c r="EK432" s="10"/>
      <c r="EL432" s="10"/>
      <c r="EM432" s="10"/>
      <c r="EN432" s="10"/>
      <c r="EO432" s="10"/>
      <c r="EP432" s="10"/>
      <c r="EQ432" s="10"/>
      <c r="ER432" s="10"/>
      <c r="ES432" s="10"/>
      <c r="ET432" s="10"/>
      <c r="EU432" s="10"/>
      <c r="EV432" s="10"/>
      <c r="EW432" s="10"/>
      <c r="EX432" s="10"/>
      <c r="EY432" s="10"/>
      <c r="EZ432" s="10"/>
      <c r="FA432" s="10"/>
      <c r="FB432" s="10"/>
      <c r="FC432" s="10"/>
      <c r="FD432" s="10"/>
    </row>
    <row r="433" spans="1:160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10"/>
      <c r="CQ433" s="10"/>
      <c r="CR433" s="10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0"/>
      <c r="DH433" s="10"/>
      <c r="DI433" s="10"/>
      <c r="DJ433" s="10"/>
      <c r="DK433" s="10"/>
      <c r="DL433" s="10"/>
      <c r="DM433" s="10"/>
      <c r="DN433" s="10"/>
      <c r="DO433" s="10"/>
      <c r="DP433" s="10"/>
      <c r="DQ433" s="10"/>
      <c r="DR433" s="10"/>
      <c r="DS433" s="10"/>
      <c r="DT433" s="10"/>
      <c r="DU433" s="10"/>
      <c r="DV433" s="10"/>
      <c r="DW433" s="10"/>
      <c r="DX433" s="10"/>
      <c r="DY433" s="10"/>
      <c r="DZ433" s="10"/>
      <c r="EA433" s="10"/>
      <c r="EB433" s="10"/>
      <c r="EC433" s="10"/>
      <c r="ED433" s="10"/>
      <c r="EE433" s="10"/>
      <c r="EF433" s="10"/>
      <c r="EG433" s="10"/>
      <c r="EH433" s="10"/>
      <c r="EI433" s="10"/>
      <c r="EJ433" s="10"/>
      <c r="EK433" s="10"/>
      <c r="EL433" s="10"/>
      <c r="EM433" s="10"/>
      <c r="EN433" s="10"/>
      <c r="EO433" s="10"/>
      <c r="EP433" s="10"/>
      <c r="EQ433" s="10"/>
      <c r="ER433" s="10"/>
      <c r="ES433" s="10"/>
      <c r="ET433" s="10"/>
      <c r="EU433" s="10"/>
      <c r="EV433" s="10"/>
      <c r="EW433" s="10"/>
      <c r="EX433" s="10"/>
      <c r="EY433" s="10"/>
      <c r="EZ433" s="10"/>
      <c r="FA433" s="10"/>
      <c r="FB433" s="10"/>
      <c r="FC433" s="10"/>
      <c r="FD433" s="10"/>
    </row>
    <row r="434" spans="1:160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0"/>
      <c r="DH434" s="10"/>
      <c r="DI434" s="10"/>
      <c r="DJ434" s="10"/>
      <c r="DK434" s="10"/>
      <c r="DL434" s="10"/>
      <c r="DM434" s="10"/>
      <c r="DN434" s="10"/>
      <c r="DO434" s="10"/>
      <c r="DP434" s="10"/>
      <c r="DQ434" s="10"/>
      <c r="DR434" s="10"/>
      <c r="DS434" s="10"/>
      <c r="DT434" s="10"/>
      <c r="DU434" s="10"/>
      <c r="DV434" s="10"/>
      <c r="DW434" s="10"/>
      <c r="DX434" s="10"/>
      <c r="DY434" s="10"/>
      <c r="DZ434" s="10"/>
      <c r="EA434" s="10"/>
      <c r="EB434" s="10"/>
      <c r="EC434" s="10"/>
      <c r="ED434" s="10"/>
      <c r="EE434" s="10"/>
      <c r="EF434" s="10"/>
      <c r="EG434" s="10"/>
      <c r="EH434" s="10"/>
      <c r="EI434" s="10"/>
      <c r="EJ434" s="10"/>
      <c r="EK434" s="10"/>
      <c r="EL434" s="10"/>
      <c r="EM434" s="10"/>
      <c r="EN434" s="10"/>
      <c r="EO434" s="10"/>
      <c r="EP434" s="10"/>
      <c r="EQ434" s="10"/>
      <c r="ER434" s="10"/>
      <c r="ES434" s="10"/>
      <c r="ET434" s="10"/>
      <c r="EU434" s="10"/>
      <c r="EV434" s="10"/>
      <c r="EW434" s="10"/>
      <c r="EX434" s="10"/>
      <c r="EY434" s="10"/>
      <c r="EZ434" s="10"/>
      <c r="FA434" s="10"/>
      <c r="FB434" s="10"/>
      <c r="FC434" s="10"/>
      <c r="FD434" s="10"/>
    </row>
    <row r="435" spans="1:160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0"/>
      <c r="DH435" s="10"/>
      <c r="DI435" s="10"/>
      <c r="DJ435" s="10"/>
      <c r="DK435" s="10"/>
      <c r="DL435" s="10"/>
      <c r="DM435" s="10"/>
      <c r="DN435" s="10"/>
      <c r="DO435" s="10"/>
      <c r="DP435" s="10"/>
      <c r="DQ435" s="10"/>
      <c r="DR435" s="10"/>
      <c r="DS435" s="10"/>
      <c r="DT435" s="10"/>
      <c r="DU435" s="10"/>
      <c r="DV435" s="10"/>
      <c r="DW435" s="10"/>
      <c r="DX435" s="10"/>
      <c r="DY435" s="10"/>
      <c r="DZ435" s="10"/>
      <c r="EA435" s="10"/>
      <c r="EB435" s="10"/>
      <c r="EC435" s="10"/>
      <c r="ED435" s="10"/>
      <c r="EE435" s="10"/>
      <c r="EF435" s="10"/>
      <c r="EG435" s="10"/>
      <c r="EH435" s="10"/>
      <c r="EI435" s="10"/>
      <c r="EJ435" s="10"/>
      <c r="EK435" s="10"/>
      <c r="EL435" s="10"/>
      <c r="EM435" s="10"/>
      <c r="EN435" s="10"/>
      <c r="EO435" s="10"/>
      <c r="EP435" s="10"/>
      <c r="EQ435" s="10"/>
      <c r="ER435" s="10"/>
      <c r="ES435" s="10"/>
      <c r="ET435" s="10"/>
      <c r="EU435" s="10"/>
      <c r="EV435" s="10"/>
      <c r="EW435" s="10"/>
      <c r="EX435" s="10"/>
      <c r="EY435" s="10"/>
      <c r="EZ435" s="10"/>
      <c r="FA435" s="10"/>
      <c r="FB435" s="10"/>
      <c r="FC435" s="10"/>
      <c r="FD435" s="10"/>
    </row>
    <row r="436" spans="1:160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0"/>
      <c r="DH436" s="10"/>
      <c r="DI436" s="10"/>
      <c r="DJ436" s="10"/>
      <c r="DK436" s="10"/>
      <c r="DL436" s="10"/>
      <c r="DM436" s="10"/>
      <c r="DN436" s="10"/>
      <c r="DO436" s="10"/>
      <c r="DP436" s="10"/>
      <c r="DQ436" s="10"/>
      <c r="DR436" s="10"/>
      <c r="DS436" s="10"/>
      <c r="DT436" s="10"/>
      <c r="DU436" s="10"/>
      <c r="DV436" s="10"/>
      <c r="DW436" s="10"/>
      <c r="DX436" s="10"/>
      <c r="DY436" s="10"/>
      <c r="DZ436" s="10"/>
      <c r="EA436" s="10"/>
      <c r="EB436" s="10"/>
      <c r="EC436" s="10"/>
      <c r="ED436" s="10"/>
      <c r="EE436" s="10"/>
      <c r="EF436" s="10"/>
      <c r="EG436" s="10"/>
      <c r="EH436" s="10"/>
      <c r="EI436" s="10"/>
      <c r="EJ436" s="10"/>
      <c r="EK436" s="10"/>
      <c r="EL436" s="10"/>
      <c r="EM436" s="10"/>
      <c r="EN436" s="10"/>
      <c r="EO436" s="10"/>
      <c r="EP436" s="10"/>
      <c r="EQ436" s="10"/>
      <c r="ER436" s="10"/>
      <c r="ES436" s="10"/>
      <c r="ET436" s="10"/>
      <c r="EU436" s="10"/>
      <c r="EV436" s="10"/>
      <c r="EW436" s="10"/>
      <c r="EX436" s="10"/>
      <c r="EY436" s="10"/>
      <c r="EZ436" s="10"/>
      <c r="FA436" s="10"/>
      <c r="FB436" s="10"/>
      <c r="FC436" s="10"/>
      <c r="FD436" s="10"/>
    </row>
    <row r="437" spans="1:160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0"/>
      <c r="DH437" s="10"/>
      <c r="DI437" s="10"/>
      <c r="DJ437" s="10"/>
      <c r="DK437" s="10"/>
      <c r="DL437" s="10"/>
      <c r="DM437" s="10"/>
      <c r="DN437" s="10"/>
      <c r="DO437" s="10"/>
      <c r="DP437" s="10"/>
      <c r="DQ437" s="10"/>
      <c r="DR437" s="10"/>
      <c r="DS437" s="10"/>
      <c r="DT437" s="10"/>
      <c r="DU437" s="10"/>
      <c r="DV437" s="10"/>
      <c r="DW437" s="10"/>
      <c r="DX437" s="10"/>
      <c r="DY437" s="10"/>
      <c r="DZ437" s="10"/>
      <c r="EA437" s="10"/>
      <c r="EB437" s="10"/>
      <c r="EC437" s="10"/>
      <c r="ED437" s="10"/>
      <c r="EE437" s="10"/>
      <c r="EF437" s="10"/>
      <c r="EG437" s="10"/>
      <c r="EH437" s="10"/>
      <c r="EI437" s="10"/>
      <c r="EJ437" s="10"/>
      <c r="EK437" s="10"/>
      <c r="EL437" s="10"/>
      <c r="EM437" s="10"/>
      <c r="EN437" s="10"/>
      <c r="EO437" s="10"/>
      <c r="EP437" s="10"/>
      <c r="EQ437" s="10"/>
      <c r="ER437" s="10"/>
      <c r="ES437" s="10"/>
      <c r="ET437" s="10"/>
      <c r="EU437" s="10"/>
      <c r="EV437" s="10"/>
      <c r="EW437" s="10"/>
      <c r="EX437" s="10"/>
      <c r="EY437" s="10"/>
      <c r="EZ437" s="10"/>
      <c r="FA437" s="10"/>
      <c r="FB437" s="10"/>
      <c r="FC437" s="10"/>
      <c r="FD437" s="10"/>
    </row>
    <row r="438" spans="1:160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0"/>
      <c r="DH438" s="10"/>
      <c r="DI438" s="10"/>
      <c r="DJ438" s="10"/>
      <c r="DK438" s="10"/>
      <c r="DL438" s="10"/>
      <c r="DM438" s="10"/>
      <c r="DN438" s="10"/>
      <c r="DO438" s="10"/>
      <c r="DP438" s="10"/>
      <c r="DQ438" s="10"/>
      <c r="DR438" s="10"/>
      <c r="DS438" s="10"/>
      <c r="DT438" s="10"/>
      <c r="DU438" s="10"/>
      <c r="DV438" s="10"/>
      <c r="DW438" s="10"/>
      <c r="DX438" s="10"/>
      <c r="DY438" s="10"/>
      <c r="DZ438" s="10"/>
      <c r="EA438" s="10"/>
      <c r="EB438" s="10"/>
      <c r="EC438" s="10"/>
      <c r="ED438" s="10"/>
      <c r="EE438" s="10"/>
      <c r="EF438" s="10"/>
      <c r="EG438" s="10"/>
      <c r="EH438" s="10"/>
      <c r="EI438" s="10"/>
      <c r="EJ438" s="10"/>
      <c r="EK438" s="10"/>
      <c r="EL438" s="10"/>
      <c r="EM438" s="10"/>
      <c r="EN438" s="10"/>
      <c r="EO438" s="10"/>
      <c r="EP438" s="10"/>
      <c r="EQ438" s="10"/>
      <c r="ER438" s="10"/>
      <c r="ES438" s="10"/>
      <c r="ET438" s="10"/>
      <c r="EU438" s="10"/>
      <c r="EV438" s="10"/>
      <c r="EW438" s="10"/>
      <c r="EX438" s="10"/>
      <c r="EY438" s="10"/>
      <c r="EZ438" s="10"/>
      <c r="FA438" s="10"/>
      <c r="FB438" s="10"/>
      <c r="FC438" s="10"/>
      <c r="FD438" s="10"/>
    </row>
    <row r="439" spans="1:160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0"/>
      <c r="DH439" s="10"/>
      <c r="DI439" s="10"/>
      <c r="DJ439" s="10"/>
      <c r="DK439" s="10"/>
      <c r="DL439" s="10"/>
      <c r="DM439" s="10"/>
      <c r="DN439" s="10"/>
      <c r="DO439" s="10"/>
      <c r="DP439" s="10"/>
      <c r="DQ439" s="10"/>
      <c r="DR439" s="10"/>
      <c r="DS439" s="10"/>
      <c r="DT439" s="10"/>
      <c r="DU439" s="10"/>
      <c r="DV439" s="10"/>
      <c r="DW439" s="10"/>
      <c r="DX439" s="10"/>
      <c r="DY439" s="10"/>
      <c r="DZ439" s="10"/>
      <c r="EA439" s="10"/>
      <c r="EB439" s="10"/>
      <c r="EC439" s="10"/>
      <c r="ED439" s="10"/>
      <c r="EE439" s="10"/>
      <c r="EF439" s="10"/>
      <c r="EG439" s="10"/>
      <c r="EH439" s="10"/>
      <c r="EI439" s="10"/>
      <c r="EJ439" s="10"/>
      <c r="EK439" s="10"/>
      <c r="EL439" s="10"/>
      <c r="EM439" s="10"/>
      <c r="EN439" s="10"/>
      <c r="EO439" s="10"/>
      <c r="EP439" s="10"/>
      <c r="EQ439" s="10"/>
      <c r="ER439" s="10"/>
      <c r="ES439" s="10"/>
      <c r="ET439" s="10"/>
      <c r="EU439" s="10"/>
      <c r="EV439" s="10"/>
      <c r="EW439" s="10"/>
      <c r="EX439" s="10"/>
      <c r="EY439" s="10"/>
      <c r="EZ439" s="10"/>
      <c r="FA439" s="10"/>
      <c r="FB439" s="10"/>
      <c r="FC439" s="10"/>
      <c r="FD439" s="10"/>
    </row>
    <row r="440" spans="1:160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0"/>
      <c r="DH440" s="10"/>
      <c r="DI440" s="10"/>
      <c r="DJ440" s="10"/>
      <c r="DK440" s="10"/>
      <c r="DL440" s="10"/>
      <c r="DM440" s="10"/>
      <c r="DN440" s="10"/>
      <c r="DO440" s="10"/>
      <c r="DP440" s="10"/>
      <c r="DQ440" s="10"/>
      <c r="DR440" s="10"/>
      <c r="DS440" s="10"/>
      <c r="DT440" s="10"/>
      <c r="DU440" s="10"/>
      <c r="DV440" s="10"/>
      <c r="DW440" s="10"/>
      <c r="DX440" s="10"/>
      <c r="DY440" s="10"/>
      <c r="DZ440" s="10"/>
      <c r="EA440" s="10"/>
      <c r="EB440" s="10"/>
      <c r="EC440" s="10"/>
      <c r="ED440" s="10"/>
      <c r="EE440" s="10"/>
      <c r="EF440" s="10"/>
      <c r="EG440" s="10"/>
      <c r="EH440" s="10"/>
      <c r="EI440" s="10"/>
      <c r="EJ440" s="10"/>
      <c r="EK440" s="10"/>
      <c r="EL440" s="10"/>
      <c r="EM440" s="10"/>
      <c r="EN440" s="10"/>
      <c r="EO440" s="10"/>
      <c r="EP440" s="10"/>
      <c r="EQ440" s="10"/>
      <c r="ER440" s="10"/>
      <c r="ES440" s="10"/>
      <c r="ET440" s="10"/>
      <c r="EU440" s="10"/>
      <c r="EV440" s="10"/>
      <c r="EW440" s="10"/>
      <c r="EX440" s="10"/>
      <c r="EY440" s="10"/>
      <c r="EZ440" s="10"/>
      <c r="FA440" s="10"/>
      <c r="FB440" s="10"/>
      <c r="FC440" s="10"/>
      <c r="FD440" s="10"/>
    </row>
    <row r="441" spans="1:160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0"/>
      <c r="DH441" s="10"/>
      <c r="DI441" s="10"/>
      <c r="DJ441" s="10"/>
      <c r="DK441" s="10"/>
      <c r="DL441" s="10"/>
      <c r="DM441" s="10"/>
      <c r="DN441" s="10"/>
      <c r="DO441" s="10"/>
      <c r="DP441" s="10"/>
      <c r="DQ441" s="10"/>
      <c r="DR441" s="10"/>
      <c r="DS441" s="10"/>
      <c r="DT441" s="10"/>
      <c r="DU441" s="10"/>
      <c r="DV441" s="10"/>
      <c r="DW441" s="10"/>
      <c r="DX441" s="10"/>
      <c r="DY441" s="10"/>
      <c r="DZ441" s="10"/>
      <c r="EA441" s="10"/>
      <c r="EB441" s="10"/>
      <c r="EC441" s="10"/>
      <c r="ED441" s="10"/>
      <c r="EE441" s="10"/>
      <c r="EF441" s="10"/>
      <c r="EG441" s="10"/>
      <c r="EH441" s="10"/>
      <c r="EI441" s="10"/>
      <c r="EJ441" s="10"/>
      <c r="EK441" s="10"/>
      <c r="EL441" s="10"/>
      <c r="EM441" s="10"/>
      <c r="EN441" s="10"/>
      <c r="EO441" s="10"/>
      <c r="EP441" s="10"/>
      <c r="EQ441" s="10"/>
      <c r="ER441" s="10"/>
      <c r="ES441" s="10"/>
      <c r="ET441" s="10"/>
      <c r="EU441" s="10"/>
      <c r="EV441" s="10"/>
      <c r="EW441" s="10"/>
      <c r="EX441" s="10"/>
      <c r="EY441" s="10"/>
      <c r="EZ441" s="10"/>
      <c r="FA441" s="10"/>
      <c r="FB441" s="10"/>
      <c r="FC441" s="10"/>
      <c r="FD441" s="10"/>
    </row>
    <row r="442" spans="1:160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  <c r="CN442" s="10"/>
      <c r="CO442" s="10"/>
      <c r="CP442" s="10"/>
      <c r="CQ442" s="10"/>
      <c r="CR442" s="10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0"/>
      <c r="DH442" s="10"/>
      <c r="DI442" s="10"/>
      <c r="DJ442" s="10"/>
      <c r="DK442" s="10"/>
      <c r="DL442" s="10"/>
      <c r="DM442" s="10"/>
      <c r="DN442" s="10"/>
      <c r="DO442" s="10"/>
      <c r="DP442" s="10"/>
      <c r="DQ442" s="10"/>
      <c r="DR442" s="10"/>
      <c r="DS442" s="10"/>
      <c r="DT442" s="10"/>
      <c r="DU442" s="10"/>
      <c r="DV442" s="10"/>
      <c r="DW442" s="10"/>
      <c r="DX442" s="10"/>
      <c r="DY442" s="10"/>
      <c r="DZ442" s="10"/>
      <c r="EA442" s="10"/>
      <c r="EB442" s="10"/>
      <c r="EC442" s="10"/>
      <c r="ED442" s="10"/>
      <c r="EE442" s="10"/>
      <c r="EF442" s="10"/>
      <c r="EG442" s="10"/>
      <c r="EH442" s="10"/>
      <c r="EI442" s="10"/>
      <c r="EJ442" s="10"/>
      <c r="EK442" s="10"/>
      <c r="EL442" s="10"/>
      <c r="EM442" s="10"/>
      <c r="EN442" s="10"/>
      <c r="EO442" s="10"/>
      <c r="EP442" s="10"/>
      <c r="EQ442" s="10"/>
      <c r="ER442" s="10"/>
      <c r="ES442" s="10"/>
      <c r="ET442" s="10"/>
      <c r="EU442" s="10"/>
      <c r="EV442" s="10"/>
      <c r="EW442" s="10"/>
      <c r="EX442" s="10"/>
      <c r="EY442" s="10"/>
      <c r="EZ442" s="10"/>
      <c r="FA442" s="10"/>
      <c r="FB442" s="10"/>
      <c r="FC442" s="10"/>
      <c r="FD442" s="10"/>
    </row>
    <row r="443" spans="1:160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  <c r="CK443" s="10"/>
      <c r="CL443" s="10"/>
      <c r="CM443" s="10"/>
      <c r="CN443" s="10"/>
      <c r="CO443" s="10"/>
      <c r="CP443" s="10"/>
      <c r="CQ443" s="10"/>
      <c r="CR443" s="10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0"/>
      <c r="DH443" s="10"/>
      <c r="DI443" s="10"/>
      <c r="DJ443" s="10"/>
      <c r="DK443" s="10"/>
      <c r="DL443" s="10"/>
      <c r="DM443" s="10"/>
      <c r="DN443" s="10"/>
      <c r="DO443" s="10"/>
      <c r="DP443" s="10"/>
      <c r="DQ443" s="10"/>
      <c r="DR443" s="10"/>
      <c r="DS443" s="10"/>
      <c r="DT443" s="10"/>
      <c r="DU443" s="10"/>
      <c r="DV443" s="10"/>
      <c r="DW443" s="10"/>
      <c r="DX443" s="10"/>
      <c r="DY443" s="10"/>
      <c r="DZ443" s="10"/>
      <c r="EA443" s="10"/>
      <c r="EB443" s="10"/>
      <c r="EC443" s="10"/>
      <c r="ED443" s="10"/>
      <c r="EE443" s="10"/>
      <c r="EF443" s="10"/>
      <c r="EG443" s="10"/>
      <c r="EH443" s="10"/>
      <c r="EI443" s="10"/>
      <c r="EJ443" s="10"/>
      <c r="EK443" s="10"/>
      <c r="EL443" s="10"/>
      <c r="EM443" s="10"/>
      <c r="EN443" s="10"/>
      <c r="EO443" s="10"/>
      <c r="EP443" s="10"/>
      <c r="EQ443" s="10"/>
      <c r="ER443" s="10"/>
      <c r="ES443" s="10"/>
      <c r="ET443" s="10"/>
      <c r="EU443" s="10"/>
      <c r="EV443" s="10"/>
      <c r="EW443" s="10"/>
      <c r="EX443" s="10"/>
      <c r="EY443" s="10"/>
      <c r="EZ443" s="10"/>
      <c r="FA443" s="10"/>
      <c r="FB443" s="10"/>
      <c r="FC443" s="10"/>
      <c r="FD443" s="10"/>
    </row>
    <row r="444" spans="1:160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  <c r="CL444" s="10"/>
      <c r="CM444" s="10"/>
      <c r="CN444" s="10"/>
      <c r="CO444" s="10"/>
      <c r="CP444" s="10"/>
      <c r="CQ444" s="10"/>
      <c r="CR444" s="10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0"/>
      <c r="DH444" s="10"/>
      <c r="DI444" s="10"/>
      <c r="DJ444" s="10"/>
      <c r="DK444" s="10"/>
      <c r="DL444" s="10"/>
      <c r="DM444" s="10"/>
      <c r="DN444" s="10"/>
      <c r="DO444" s="10"/>
      <c r="DP444" s="10"/>
      <c r="DQ444" s="10"/>
      <c r="DR444" s="10"/>
      <c r="DS444" s="10"/>
      <c r="DT444" s="10"/>
      <c r="DU444" s="10"/>
      <c r="DV444" s="10"/>
      <c r="DW444" s="10"/>
      <c r="DX444" s="10"/>
      <c r="DY444" s="10"/>
      <c r="DZ444" s="10"/>
      <c r="EA444" s="10"/>
      <c r="EB444" s="10"/>
      <c r="EC444" s="10"/>
      <c r="ED444" s="10"/>
      <c r="EE444" s="10"/>
      <c r="EF444" s="10"/>
      <c r="EG444" s="10"/>
      <c r="EH444" s="10"/>
      <c r="EI444" s="10"/>
      <c r="EJ444" s="10"/>
      <c r="EK444" s="10"/>
      <c r="EL444" s="10"/>
      <c r="EM444" s="10"/>
      <c r="EN444" s="10"/>
      <c r="EO444" s="10"/>
      <c r="EP444" s="10"/>
      <c r="EQ444" s="10"/>
      <c r="ER444" s="10"/>
      <c r="ES444" s="10"/>
      <c r="ET444" s="10"/>
      <c r="EU444" s="10"/>
      <c r="EV444" s="10"/>
      <c r="EW444" s="10"/>
      <c r="EX444" s="10"/>
      <c r="EY444" s="10"/>
      <c r="EZ444" s="10"/>
      <c r="FA444" s="10"/>
      <c r="FB444" s="10"/>
      <c r="FC444" s="10"/>
      <c r="FD444" s="10"/>
    </row>
    <row r="445" spans="1:160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  <c r="CN445" s="10"/>
      <c r="CO445" s="10"/>
      <c r="CP445" s="10"/>
      <c r="CQ445" s="10"/>
      <c r="CR445" s="10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0"/>
      <c r="DH445" s="10"/>
      <c r="DI445" s="10"/>
      <c r="DJ445" s="10"/>
      <c r="DK445" s="10"/>
      <c r="DL445" s="10"/>
      <c r="DM445" s="10"/>
      <c r="DN445" s="10"/>
      <c r="DO445" s="10"/>
      <c r="DP445" s="10"/>
      <c r="DQ445" s="10"/>
      <c r="DR445" s="10"/>
      <c r="DS445" s="10"/>
      <c r="DT445" s="10"/>
      <c r="DU445" s="10"/>
      <c r="DV445" s="10"/>
      <c r="DW445" s="10"/>
      <c r="DX445" s="10"/>
      <c r="DY445" s="10"/>
      <c r="DZ445" s="10"/>
      <c r="EA445" s="10"/>
      <c r="EB445" s="10"/>
      <c r="EC445" s="10"/>
      <c r="ED445" s="10"/>
      <c r="EE445" s="10"/>
      <c r="EF445" s="10"/>
      <c r="EG445" s="10"/>
      <c r="EH445" s="10"/>
      <c r="EI445" s="10"/>
      <c r="EJ445" s="10"/>
      <c r="EK445" s="10"/>
      <c r="EL445" s="10"/>
      <c r="EM445" s="10"/>
      <c r="EN445" s="10"/>
      <c r="EO445" s="10"/>
      <c r="EP445" s="10"/>
      <c r="EQ445" s="10"/>
      <c r="ER445" s="10"/>
      <c r="ES445" s="10"/>
      <c r="ET445" s="10"/>
      <c r="EU445" s="10"/>
      <c r="EV445" s="10"/>
      <c r="EW445" s="10"/>
      <c r="EX445" s="10"/>
      <c r="EY445" s="10"/>
      <c r="EZ445" s="10"/>
      <c r="FA445" s="10"/>
      <c r="FB445" s="10"/>
      <c r="FC445" s="10"/>
      <c r="FD445" s="10"/>
    </row>
    <row r="446" spans="1:160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  <c r="CK446" s="10"/>
      <c r="CL446" s="10"/>
      <c r="CM446" s="10"/>
      <c r="CN446" s="10"/>
      <c r="CO446" s="10"/>
      <c r="CP446" s="10"/>
      <c r="CQ446" s="10"/>
      <c r="CR446" s="10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0"/>
      <c r="DH446" s="10"/>
      <c r="DI446" s="10"/>
      <c r="DJ446" s="10"/>
      <c r="DK446" s="10"/>
      <c r="DL446" s="10"/>
      <c r="DM446" s="10"/>
      <c r="DN446" s="10"/>
      <c r="DO446" s="10"/>
      <c r="DP446" s="10"/>
      <c r="DQ446" s="10"/>
      <c r="DR446" s="10"/>
      <c r="DS446" s="10"/>
      <c r="DT446" s="10"/>
      <c r="DU446" s="10"/>
      <c r="DV446" s="10"/>
      <c r="DW446" s="10"/>
      <c r="DX446" s="10"/>
      <c r="DY446" s="10"/>
      <c r="DZ446" s="10"/>
      <c r="EA446" s="10"/>
      <c r="EB446" s="10"/>
      <c r="EC446" s="10"/>
      <c r="ED446" s="10"/>
      <c r="EE446" s="10"/>
      <c r="EF446" s="10"/>
      <c r="EG446" s="10"/>
      <c r="EH446" s="10"/>
      <c r="EI446" s="10"/>
      <c r="EJ446" s="10"/>
      <c r="EK446" s="10"/>
      <c r="EL446" s="10"/>
      <c r="EM446" s="10"/>
      <c r="EN446" s="10"/>
      <c r="EO446" s="10"/>
      <c r="EP446" s="10"/>
      <c r="EQ446" s="10"/>
      <c r="ER446" s="10"/>
      <c r="ES446" s="10"/>
      <c r="ET446" s="10"/>
      <c r="EU446" s="10"/>
      <c r="EV446" s="10"/>
      <c r="EW446" s="10"/>
      <c r="EX446" s="10"/>
      <c r="EY446" s="10"/>
      <c r="EZ446" s="10"/>
      <c r="FA446" s="10"/>
      <c r="FB446" s="10"/>
      <c r="FC446" s="10"/>
      <c r="FD446" s="10"/>
    </row>
    <row r="447" spans="1:160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0"/>
      <c r="CH447" s="10"/>
      <c r="CI447" s="10"/>
      <c r="CJ447" s="10"/>
      <c r="CK447" s="10"/>
      <c r="CL447" s="10"/>
      <c r="CM447" s="10"/>
      <c r="CN447" s="10"/>
      <c r="CO447" s="10"/>
      <c r="CP447" s="10"/>
      <c r="CQ447" s="10"/>
      <c r="CR447" s="10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0"/>
      <c r="DH447" s="10"/>
      <c r="DI447" s="10"/>
      <c r="DJ447" s="10"/>
      <c r="DK447" s="10"/>
      <c r="DL447" s="10"/>
      <c r="DM447" s="10"/>
      <c r="DN447" s="10"/>
      <c r="DO447" s="10"/>
      <c r="DP447" s="10"/>
      <c r="DQ447" s="10"/>
      <c r="DR447" s="10"/>
      <c r="DS447" s="10"/>
      <c r="DT447" s="10"/>
      <c r="DU447" s="10"/>
      <c r="DV447" s="10"/>
      <c r="DW447" s="10"/>
      <c r="DX447" s="10"/>
      <c r="DY447" s="10"/>
      <c r="DZ447" s="10"/>
      <c r="EA447" s="10"/>
      <c r="EB447" s="10"/>
      <c r="EC447" s="10"/>
      <c r="ED447" s="10"/>
      <c r="EE447" s="10"/>
      <c r="EF447" s="10"/>
      <c r="EG447" s="10"/>
      <c r="EH447" s="10"/>
      <c r="EI447" s="10"/>
      <c r="EJ447" s="10"/>
      <c r="EK447" s="10"/>
      <c r="EL447" s="10"/>
      <c r="EM447" s="10"/>
      <c r="EN447" s="10"/>
      <c r="EO447" s="10"/>
      <c r="EP447" s="10"/>
      <c r="EQ447" s="10"/>
      <c r="ER447" s="10"/>
      <c r="ES447" s="10"/>
      <c r="ET447" s="10"/>
      <c r="EU447" s="10"/>
      <c r="EV447" s="10"/>
      <c r="EW447" s="10"/>
      <c r="EX447" s="10"/>
      <c r="EY447" s="10"/>
      <c r="EZ447" s="10"/>
      <c r="FA447" s="10"/>
      <c r="FB447" s="10"/>
      <c r="FC447" s="10"/>
      <c r="FD447" s="10"/>
    </row>
    <row r="448" spans="1:160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0"/>
      <c r="CH448" s="10"/>
      <c r="CI448" s="10"/>
      <c r="CJ448" s="10"/>
      <c r="CK448" s="10"/>
      <c r="CL448" s="10"/>
      <c r="CM448" s="10"/>
      <c r="CN448" s="10"/>
      <c r="CO448" s="10"/>
      <c r="CP448" s="10"/>
      <c r="CQ448" s="10"/>
      <c r="CR448" s="10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0"/>
      <c r="DH448" s="10"/>
      <c r="DI448" s="10"/>
      <c r="DJ448" s="10"/>
      <c r="DK448" s="10"/>
      <c r="DL448" s="10"/>
      <c r="DM448" s="10"/>
      <c r="DN448" s="10"/>
      <c r="DO448" s="10"/>
      <c r="DP448" s="10"/>
      <c r="DQ448" s="10"/>
      <c r="DR448" s="10"/>
      <c r="DS448" s="10"/>
      <c r="DT448" s="10"/>
      <c r="DU448" s="10"/>
      <c r="DV448" s="10"/>
      <c r="DW448" s="10"/>
      <c r="DX448" s="10"/>
      <c r="DY448" s="10"/>
      <c r="DZ448" s="10"/>
      <c r="EA448" s="10"/>
      <c r="EB448" s="10"/>
      <c r="EC448" s="10"/>
      <c r="ED448" s="10"/>
      <c r="EE448" s="10"/>
      <c r="EF448" s="10"/>
      <c r="EG448" s="10"/>
      <c r="EH448" s="10"/>
      <c r="EI448" s="10"/>
      <c r="EJ448" s="10"/>
      <c r="EK448" s="10"/>
      <c r="EL448" s="10"/>
      <c r="EM448" s="10"/>
      <c r="EN448" s="10"/>
      <c r="EO448" s="10"/>
      <c r="EP448" s="10"/>
      <c r="EQ448" s="10"/>
      <c r="ER448" s="10"/>
      <c r="ES448" s="10"/>
      <c r="ET448" s="10"/>
      <c r="EU448" s="10"/>
      <c r="EV448" s="10"/>
      <c r="EW448" s="10"/>
      <c r="EX448" s="10"/>
      <c r="EY448" s="10"/>
      <c r="EZ448" s="10"/>
      <c r="FA448" s="10"/>
      <c r="FB448" s="10"/>
      <c r="FC448" s="10"/>
      <c r="FD448" s="10"/>
    </row>
    <row r="449" spans="1:160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0"/>
      <c r="CH449" s="10"/>
      <c r="CI449" s="10"/>
      <c r="CJ449" s="10"/>
      <c r="CK449" s="10"/>
      <c r="CL449" s="10"/>
      <c r="CM449" s="10"/>
      <c r="CN449" s="10"/>
      <c r="CO449" s="10"/>
      <c r="CP449" s="10"/>
      <c r="CQ449" s="10"/>
      <c r="CR449" s="10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0"/>
      <c r="DH449" s="10"/>
      <c r="DI449" s="10"/>
      <c r="DJ449" s="10"/>
      <c r="DK449" s="10"/>
      <c r="DL449" s="10"/>
      <c r="DM449" s="10"/>
      <c r="DN449" s="10"/>
      <c r="DO449" s="10"/>
      <c r="DP449" s="10"/>
      <c r="DQ449" s="10"/>
      <c r="DR449" s="10"/>
      <c r="DS449" s="10"/>
      <c r="DT449" s="10"/>
      <c r="DU449" s="10"/>
      <c r="DV449" s="10"/>
      <c r="DW449" s="10"/>
      <c r="DX449" s="10"/>
      <c r="DY449" s="10"/>
      <c r="DZ449" s="10"/>
      <c r="EA449" s="10"/>
      <c r="EB449" s="10"/>
      <c r="EC449" s="10"/>
      <c r="ED449" s="10"/>
      <c r="EE449" s="10"/>
      <c r="EF449" s="10"/>
      <c r="EG449" s="10"/>
      <c r="EH449" s="10"/>
      <c r="EI449" s="10"/>
      <c r="EJ449" s="10"/>
      <c r="EK449" s="10"/>
      <c r="EL449" s="10"/>
      <c r="EM449" s="10"/>
      <c r="EN449" s="10"/>
      <c r="EO449" s="10"/>
      <c r="EP449" s="10"/>
      <c r="EQ449" s="10"/>
      <c r="ER449" s="10"/>
      <c r="ES449" s="10"/>
      <c r="ET449" s="10"/>
      <c r="EU449" s="10"/>
      <c r="EV449" s="10"/>
      <c r="EW449" s="10"/>
      <c r="EX449" s="10"/>
      <c r="EY449" s="10"/>
      <c r="EZ449" s="10"/>
      <c r="FA449" s="10"/>
      <c r="FB449" s="10"/>
      <c r="FC449" s="10"/>
      <c r="FD449" s="10"/>
    </row>
    <row r="450" spans="1:160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0"/>
      <c r="CH450" s="10"/>
      <c r="CI450" s="10"/>
      <c r="CJ450" s="10"/>
      <c r="CK450" s="10"/>
      <c r="CL450" s="10"/>
      <c r="CM450" s="10"/>
      <c r="CN450" s="10"/>
      <c r="CO450" s="10"/>
      <c r="CP450" s="10"/>
      <c r="CQ450" s="10"/>
      <c r="CR450" s="10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0"/>
      <c r="DH450" s="10"/>
      <c r="DI450" s="10"/>
      <c r="DJ450" s="10"/>
      <c r="DK450" s="10"/>
      <c r="DL450" s="10"/>
      <c r="DM450" s="10"/>
      <c r="DN450" s="10"/>
      <c r="DO450" s="10"/>
      <c r="DP450" s="10"/>
      <c r="DQ450" s="10"/>
      <c r="DR450" s="10"/>
      <c r="DS450" s="10"/>
      <c r="DT450" s="10"/>
      <c r="DU450" s="10"/>
      <c r="DV450" s="10"/>
      <c r="DW450" s="10"/>
      <c r="DX450" s="10"/>
      <c r="DY450" s="10"/>
      <c r="DZ450" s="10"/>
      <c r="EA450" s="10"/>
      <c r="EB450" s="10"/>
      <c r="EC450" s="10"/>
      <c r="ED450" s="10"/>
      <c r="EE450" s="10"/>
      <c r="EF450" s="10"/>
      <c r="EG450" s="10"/>
      <c r="EH450" s="10"/>
      <c r="EI450" s="10"/>
      <c r="EJ450" s="10"/>
      <c r="EK450" s="10"/>
      <c r="EL450" s="10"/>
      <c r="EM450" s="10"/>
      <c r="EN450" s="10"/>
      <c r="EO450" s="10"/>
      <c r="EP450" s="10"/>
      <c r="EQ450" s="10"/>
      <c r="ER450" s="10"/>
      <c r="ES450" s="10"/>
      <c r="ET450" s="10"/>
      <c r="EU450" s="10"/>
      <c r="EV450" s="10"/>
      <c r="EW450" s="10"/>
      <c r="EX450" s="10"/>
      <c r="EY450" s="10"/>
      <c r="EZ450" s="10"/>
      <c r="FA450" s="10"/>
      <c r="FB450" s="10"/>
      <c r="FC450" s="10"/>
      <c r="FD450" s="10"/>
    </row>
    <row r="451" spans="1:160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0"/>
      <c r="CH451" s="10"/>
      <c r="CI451" s="10"/>
      <c r="CJ451" s="10"/>
      <c r="CK451" s="10"/>
      <c r="CL451" s="10"/>
      <c r="CM451" s="10"/>
      <c r="CN451" s="10"/>
      <c r="CO451" s="10"/>
      <c r="CP451" s="10"/>
      <c r="CQ451" s="10"/>
      <c r="CR451" s="10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0"/>
      <c r="DH451" s="10"/>
      <c r="DI451" s="10"/>
      <c r="DJ451" s="10"/>
      <c r="DK451" s="10"/>
      <c r="DL451" s="10"/>
      <c r="DM451" s="10"/>
      <c r="DN451" s="10"/>
      <c r="DO451" s="10"/>
      <c r="DP451" s="10"/>
      <c r="DQ451" s="10"/>
      <c r="DR451" s="10"/>
      <c r="DS451" s="10"/>
      <c r="DT451" s="10"/>
      <c r="DU451" s="10"/>
      <c r="DV451" s="10"/>
      <c r="DW451" s="10"/>
      <c r="DX451" s="10"/>
      <c r="DY451" s="10"/>
      <c r="DZ451" s="10"/>
      <c r="EA451" s="10"/>
      <c r="EB451" s="10"/>
      <c r="EC451" s="10"/>
      <c r="ED451" s="10"/>
      <c r="EE451" s="10"/>
      <c r="EF451" s="10"/>
      <c r="EG451" s="10"/>
      <c r="EH451" s="10"/>
      <c r="EI451" s="10"/>
      <c r="EJ451" s="10"/>
      <c r="EK451" s="10"/>
      <c r="EL451" s="10"/>
      <c r="EM451" s="10"/>
      <c r="EN451" s="10"/>
      <c r="EO451" s="10"/>
      <c r="EP451" s="10"/>
      <c r="EQ451" s="10"/>
      <c r="ER451" s="10"/>
      <c r="ES451" s="10"/>
      <c r="ET451" s="10"/>
      <c r="EU451" s="10"/>
      <c r="EV451" s="10"/>
      <c r="EW451" s="10"/>
      <c r="EX451" s="10"/>
      <c r="EY451" s="10"/>
      <c r="EZ451" s="10"/>
      <c r="FA451" s="10"/>
      <c r="FB451" s="10"/>
      <c r="FC451" s="10"/>
      <c r="FD451" s="10"/>
    </row>
    <row r="452" spans="1:160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0"/>
      <c r="CH452" s="10"/>
      <c r="CI452" s="10"/>
      <c r="CJ452" s="10"/>
      <c r="CK452" s="10"/>
      <c r="CL452" s="10"/>
      <c r="CM452" s="10"/>
      <c r="CN452" s="10"/>
      <c r="CO452" s="10"/>
      <c r="CP452" s="10"/>
      <c r="CQ452" s="10"/>
      <c r="CR452" s="10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0"/>
      <c r="DH452" s="10"/>
      <c r="DI452" s="10"/>
      <c r="DJ452" s="10"/>
      <c r="DK452" s="10"/>
      <c r="DL452" s="10"/>
      <c r="DM452" s="10"/>
      <c r="DN452" s="10"/>
      <c r="DO452" s="10"/>
      <c r="DP452" s="10"/>
      <c r="DQ452" s="10"/>
      <c r="DR452" s="10"/>
      <c r="DS452" s="10"/>
      <c r="DT452" s="10"/>
      <c r="DU452" s="10"/>
      <c r="DV452" s="10"/>
      <c r="DW452" s="10"/>
      <c r="DX452" s="10"/>
      <c r="DY452" s="10"/>
      <c r="DZ452" s="10"/>
      <c r="EA452" s="10"/>
      <c r="EB452" s="10"/>
      <c r="EC452" s="10"/>
      <c r="ED452" s="10"/>
      <c r="EE452" s="10"/>
      <c r="EF452" s="10"/>
      <c r="EG452" s="10"/>
      <c r="EH452" s="10"/>
      <c r="EI452" s="10"/>
      <c r="EJ452" s="10"/>
      <c r="EK452" s="10"/>
      <c r="EL452" s="10"/>
      <c r="EM452" s="10"/>
      <c r="EN452" s="10"/>
      <c r="EO452" s="10"/>
      <c r="EP452" s="10"/>
      <c r="EQ452" s="10"/>
      <c r="ER452" s="10"/>
      <c r="ES452" s="10"/>
      <c r="ET452" s="10"/>
      <c r="EU452" s="10"/>
      <c r="EV452" s="10"/>
      <c r="EW452" s="10"/>
      <c r="EX452" s="10"/>
      <c r="EY452" s="10"/>
      <c r="EZ452" s="10"/>
      <c r="FA452" s="10"/>
      <c r="FB452" s="10"/>
      <c r="FC452" s="10"/>
      <c r="FD452" s="10"/>
    </row>
    <row r="453" spans="1:160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/>
      <c r="CL453" s="10"/>
      <c r="CM453" s="10"/>
      <c r="CN453" s="10"/>
      <c r="CO453" s="10"/>
      <c r="CP453" s="10"/>
      <c r="CQ453" s="10"/>
      <c r="CR453" s="10"/>
      <c r="CS453" s="10"/>
      <c r="CT453" s="10"/>
      <c r="CU453" s="10"/>
      <c r="CV453" s="10"/>
      <c r="CW453" s="10"/>
      <c r="CX453" s="10"/>
      <c r="CY453" s="10"/>
      <c r="CZ453" s="10"/>
      <c r="DA453" s="10"/>
      <c r="DB453" s="10"/>
      <c r="DC453" s="10"/>
      <c r="DD453" s="10"/>
      <c r="DE453" s="10"/>
      <c r="DF453" s="10"/>
      <c r="DG453" s="10"/>
      <c r="DH453" s="10"/>
      <c r="DI453" s="10"/>
      <c r="DJ453" s="10"/>
      <c r="DK453" s="10"/>
      <c r="DL453" s="10"/>
      <c r="DM453" s="10"/>
      <c r="DN453" s="10"/>
      <c r="DO453" s="10"/>
      <c r="DP453" s="10"/>
      <c r="DQ453" s="10"/>
      <c r="DR453" s="10"/>
      <c r="DS453" s="10"/>
      <c r="DT453" s="10"/>
      <c r="DU453" s="10"/>
      <c r="DV453" s="10"/>
      <c r="DW453" s="10"/>
      <c r="DX453" s="10"/>
      <c r="DY453" s="10"/>
      <c r="DZ453" s="10"/>
      <c r="EA453" s="10"/>
      <c r="EB453" s="10"/>
      <c r="EC453" s="10"/>
      <c r="ED453" s="10"/>
      <c r="EE453" s="10"/>
      <c r="EF453" s="10"/>
      <c r="EG453" s="10"/>
      <c r="EH453" s="10"/>
      <c r="EI453" s="10"/>
      <c r="EJ453" s="10"/>
      <c r="EK453" s="10"/>
      <c r="EL453" s="10"/>
      <c r="EM453" s="10"/>
      <c r="EN453" s="10"/>
      <c r="EO453" s="10"/>
      <c r="EP453" s="10"/>
      <c r="EQ453" s="10"/>
      <c r="ER453" s="10"/>
      <c r="ES453" s="10"/>
      <c r="ET453" s="10"/>
      <c r="EU453" s="10"/>
      <c r="EV453" s="10"/>
      <c r="EW453" s="10"/>
      <c r="EX453" s="10"/>
      <c r="EY453" s="10"/>
      <c r="EZ453" s="10"/>
      <c r="FA453" s="10"/>
      <c r="FB453" s="10"/>
      <c r="FC453" s="10"/>
      <c r="FD453" s="10"/>
    </row>
    <row r="454" spans="1:160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10"/>
      <c r="CF454" s="10"/>
      <c r="CG454" s="10"/>
      <c r="CH454" s="10"/>
      <c r="CI454" s="10"/>
      <c r="CJ454" s="10"/>
      <c r="CK454" s="10"/>
      <c r="CL454" s="10"/>
      <c r="CM454" s="10"/>
      <c r="CN454" s="10"/>
      <c r="CO454" s="10"/>
      <c r="CP454" s="10"/>
      <c r="CQ454" s="10"/>
      <c r="CR454" s="10"/>
      <c r="CS454" s="10"/>
      <c r="CT454" s="10"/>
      <c r="CU454" s="10"/>
      <c r="CV454" s="10"/>
      <c r="CW454" s="10"/>
      <c r="CX454" s="10"/>
      <c r="CY454" s="10"/>
      <c r="CZ454" s="10"/>
      <c r="DA454" s="10"/>
      <c r="DB454" s="10"/>
      <c r="DC454" s="10"/>
      <c r="DD454" s="10"/>
      <c r="DE454" s="10"/>
      <c r="DF454" s="10"/>
      <c r="DG454" s="10"/>
      <c r="DH454" s="10"/>
      <c r="DI454" s="10"/>
      <c r="DJ454" s="10"/>
      <c r="DK454" s="10"/>
      <c r="DL454" s="10"/>
      <c r="DM454" s="10"/>
      <c r="DN454" s="10"/>
      <c r="DO454" s="10"/>
      <c r="DP454" s="10"/>
      <c r="DQ454" s="10"/>
      <c r="DR454" s="10"/>
      <c r="DS454" s="10"/>
      <c r="DT454" s="10"/>
      <c r="DU454" s="10"/>
      <c r="DV454" s="10"/>
      <c r="DW454" s="10"/>
      <c r="DX454" s="10"/>
      <c r="DY454" s="10"/>
      <c r="DZ454" s="10"/>
      <c r="EA454" s="10"/>
      <c r="EB454" s="10"/>
      <c r="EC454" s="10"/>
      <c r="ED454" s="10"/>
      <c r="EE454" s="10"/>
      <c r="EF454" s="10"/>
      <c r="EG454" s="10"/>
      <c r="EH454" s="10"/>
      <c r="EI454" s="10"/>
      <c r="EJ454" s="10"/>
      <c r="EK454" s="10"/>
      <c r="EL454" s="10"/>
      <c r="EM454" s="10"/>
      <c r="EN454" s="10"/>
      <c r="EO454" s="10"/>
      <c r="EP454" s="10"/>
      <c r="EQ454" s="10"/>
      <c r="ER454" s="10"/>
      <c r="ES454" s="10"/>
      <c r="ET454" s="10"/>
      <c r="EU454" s="10"/>
      <c r="EV454" s="10"/>
      <c r="EW454" s="10"/>
      <c r="EX454" s="10"/>
      <c r="EY454" s="10"/>
      <c r="EZ454" s="10"/>
      <c r="FA454" s="10"/>
      <c r="FB454" s="10"/>
      <c r="FC454" s="10"/>
      <c r="FD454" s="10"/>
    </row>
    <row r="455" spans="1:160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10"/>
      <c r="CF455" s="10"/>
      <c r="CG455" s="10"/>
      <c r="CH455" s="10"/>
      <c r="CI455" s="10"/>
      <c r="CJ455" s="10"/>
      <c r="CK455" s="10"/>
      <c r="CL455" s="10"/>
      <c r="CM455" s="10"/>
      <c r="CN455" s="10"/>
      <c r="CO455" s="10"/>
      <c r="CP455" s="10"/>
      <c r="CQ455" s="10"/>
      <c r="CR455" s="10"/>
      <c r="CS455" s="10"/>
      <c r="CT455" s="10"/>
      <c r="CU455" s="10"/>
      <c r="CV455" s="10"/>
      <c r="CW455" s="10"/>
      <c r="CX455" s="10"/>
      <c r="CY455" s="10"/>
      <c r="CZ455" s="10"/>
      <c r="DA455" s="10"/>
      <c r="DB455" s="10"/>
      <c r="DC455" s="10"/>
      <c r="DD455" s="10"/>
      <c r="DE455" s="10"/>
      <c r="DF455" s="10"/>
      <c r="DG455" s="10"/>
      <c r="DH455" s="10"/>
      <c r="DI455" s="10"/>
      <c r="DJ455" s="10"/>
      <c r="DK455" s="10"/>
      <c r="DL455" s="10"/>
      <c r="DM455" s="10"/>
      <c r="DN455" s="10"/>
      <c r="DO455" s="10"/>
      <c r="DP455" s="10"/>
      <c r="DQ455" s="10"/>
      <c r="DR455" s="10"/>
      <c r="DS455" s="10"/>
      <c r="DT455" s="10"/>
      <c r="DU455" s="10"/>
      <c r="DV455" s="10"/>
      <c r="DW455" s="10"/>
      <c r="DX455" s="10"/>
      <c r="DY455" s="10"/>
      <c r="DZ455" s="10"/>
      <c r="EA455" s="10"/>
      <c r="EB455" s="10"/>
      <c r="EC455" s="10"/>
      <c r="ED455" s="10"/>
      <c r="EE455" s="10"/>
      <c r="EF455" s="10"/>
      <c r="EG455" s="10"/>
      <c r="EH455" s="10"/>
      <c r="EI455" s="10"/>
      <c r="EJ455" s="10"/>
      <c r="EK455" s="10"/>
      <c r="EL455" s="10"/>
      <c r="EM455" s="10"/>
      <c r="EN455" s="10"/>
      <c r="EO455" s="10"/>
      <c r="EP455" s="10"/>
      <c r="EQ455" s="10"/>
      <c r="ER455" s="10"/>
      <c r="ES455" s="10"/>
      <c r="ET455" s="10"/>
      <c r="EU455" s="10"/>
      <c r="EV455" s="10"/>
      <c r="EW455" s="10"/>
      <c r="EX455" s="10"/>
      <c r="EY455" s="10"/>
      <c r="EZ455" s="10"/>
      <c r="FA455" s="10"/>
      <c r="FB455" s="10"/>
      <c r="FC455" s="10"/>
      <c r="FD455" s="10"/>
    </row>
    <row r="456" spans="1:160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10"/>
      <c r="CQ456" s="10"/>
      <c r="CR456" s="10"/>
      <c r="CS456" s="10"/>
      <c r="CT456" s="10"/>
      <c r="CU456" s="10"/>
      <c r="CV456" s="10"/>
      <c r="CW456" s="10"/>
      <c r="CX456" s="10"/>
      <c r="CY456" s="10"/>
      <c r="CZ456" s="10"/>
      <c r="DA456" s="10"/>
      <c r="DB456" s="10"/>
      <c r="DC456" s="10"/>
      <c r="DD456" s="10"/>
      <c r="DE456" s="10"/>
      <c r="DF456" s="10"/>
      <c r="DG456" s="10"/>
      <c r="DH456" s="10"/>
      <c r="DI456" s="10"/>
      <c r="DJ456" s="10"/>
      <c r="DK456" s="10"/>
      <c r="DL456" s="10"/>
      <c r="DM456" s="10"/>
      <c r="DN456" s="10"/>
      <c r="DO456" s="10"/>
      <c r="DP456" s="10"/>
      <c r="DQ456" s="10"/>
      <c r="DR456" s="10"/>
      <c r="DS456" s="10"/>
      <c r="DT456" s="10"/>
      <c r="DU456" s="10"/>
      <c r="DV456" s="10"/>
      <c r="DW456" s="10"/>
      <c r="DX456" s="10"/>
      <c r="DY456" s="10"/>
      <c r="DZ456" s="10"/>
      <c r="EA456" s="10"/>
      <c r="EB456" s="10"/>
      <c r="EC456" s="10"/>
      <c r="ED456" s="10"/>
      <c r="EE456" s="10"/>
      <c r="EF456" s="10"/>
      <c r="EG456" s="10"/>
      <c r="EH456" s="10"/>
      <c r="EI456" s="10"/>
      <c r="EJ456" s="10"/>
      <c r="EK456" s="10"/>
      <c r="EL456" s="10"/>
      <c r="EM456" s="10"/>
      <c r="EN456" s="10"/>
      <c r="EO456" s="10"/>
      <c r="EP456" s="10"/>
      <c r="EQ456" s="10"/>
      <c r="ER456" s="10"/>
      <c r="ES456" s="10"/>
      <c r="ET456" s="10"/>
      <c r="EU456" s="10"/>
      <c r="EV456" s="10"/>
      <c r="EW456" s="10"/>
      <c r="EX456" s="10"/>
      <c r="EY456" s="10"/>
      <c r="EZ456" s="10"/>
      <c r="FA456" s="10"/>
      <c r="FB456" s="10"/>
      <c r="FC456" s="10"/>
      <c r="FD456" s="10"/>
    </row>
    <row r="457" spans="1:160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10"/>
      <c r="CX457" s="10"/>
      <c r="CY457" s="10"/>
      <c r="CZ457" s="10"/>
      <c r="DA457" s="10"/>
      <c r="DB457" s="10"/>
      <c r="DC457" s="10"/>
      <c r="DD457" s="10"/>
      <c r="DE457" s="10"/>
      <c r="DF457" s="10"/>
      <c r="DG457" s="10"/>
      <c r="DH457" s="10"/>
      <c r="DI457" s="10"/>
      <c r="DJ457" s="10"/>
      <c r="DK457" s="10"/>
      <c r="DL457" s="10"/>
      <c r="DM457" s="10"/>
      <c r="DN457" s="10"/>
      <c r="DO457" s="10"/>
      <c r="DP457" s="10"/>
      <c r="DQ457" s="10"/>
      <c r="DR457" s="10"/>
      <c r="DS457" s="10"/>
      <c r="DT457" s="10"/>
      <c r="DU457" s="10"/>
      <c r="DV457" s="10"/>
      <c r="DW457" s="10"/>
      <c r="DX457" s="10"/>
      <c r="DY457" s="10"/>
      <c r="DZ457" s="10"/>
      <c r="EA457" s="10"/>
      <c r="EB457" s="10"/>
      <c r="EC457" s="10"/>
      <c r="ED457" s="10"/>
      <c r="EE457" s="10"/>
      <c r="EF457" s="10"/>
      <c r="EG457" s="10"/>
      <c r="EH457" s="10"/>
      <c r="EI457" s="10"/>
      <c r="EJ457" s="10"/>
      <c r="EK457" s="10"/>
      <c r="EL457" s="10"/>
      <c r="EM457" s="10"/>
      <c r="EN457" s="10"/>
      <c r="EO457" s="10"/>
      <c r="EP457" s="10"/>
      <c r="EQ457" s="10"/>
      <c r="ER457" s="10"/>
      <c r="ES457" s="10"/>
      <c r="ET457" s="10"/>
      <c r="EU457" s="10"/>
      <c r="EV457" s="10"/>
      <c r="EW457" s="10"/>
      <c r="EX457" s="10"/>
      <c r="EY457" s="10"/>
      <c r="EZ457" s="10"/>
      <c r="FA457" s="10"/>
      <c r="FB457" s="10"/>
      <c r="FC457" s="10"/>
      <c r="FD457" s="10"/>
    </row>
    <row r="458" spans="1:160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0"/>
      <c r="CQ458" s="10"/>
      <c r="CR458" s="10"/>
      <c r="CS458" s="10"/>
      <c r="CT458" s="10"/>
      <c r="CU458" s="10"/>
      <c r="CV458" s="10"/>
      <c r="CW458" s="10"/>
      <c r="CX458" s="10"/>
      <c r="CY458" s="10"/>
      <c r="CZ458" s="10"/>
      <c r="DA458" s="10"/>
      <c r="DB458" s="10"/>
      <c r="DC458" s="10"/>
      <c r="DD458" s="10"/>
      <c r="DE458" s="10"/>
      <c r="DF458" s="10"/>
      <c r="DG458" s="10"/>
      <c r="DH458" s="10"/>
      <c r="DI458" s="10"/>
      <c r="DJ458" s="10"/>
      <c r="DK458" s="10"/>
      <c r="DL458" s="10"/>
      <c r="DM458" s="10"/>
      <c r="DN458" s="10"/>
      <c r="DO458" s="10"/>
      <c r="DP458" s="10"/>
      <c r="DQ458" s="10"/>
      <c r="DR458" s="10"/>
      <c r="DS458" s="10"/>
      <c r="DT458" s="10"/>
      <c r="DU458" s="10"/>
      <c r="DV458" s="10"/>
      <c r="DW458" s="10"/>
      <c r="DX458" s="10"/>
      <c r="DY458" s="10"/>
      <c r="DZ458" s="10"/>
      <c r="EA458" s="10"/>
      <c r="EB458" s="10"/>
      <c r="EC458" s="10"/>
      <c r="ED458" s="10"/>
      <c r="EE458" s="10"/>
      <c r="EF458" s="10"/>
      <c r="EG458" s="10"/>
      <c r="EH458" s="10"/>
      <c r="EI458" s="10"/>
      <c r="EJ458" s="10"/>
      <c r="EK458" s="10"/>
      <c r="EL458" s="10"/>
      <c r="EM458" s="10"/>
      <c r="EN458" s="10"/>
      <c r="EO458" s="10"/>
      <c r="EP458" s="10"/>
      <c r="EQ458" s="10"/>
      <c r="ER458" s="10"/>
      <c r="ES458" s="10"/>
      <c r="ET458" s="10"/>
      <c r="EU458" s="10"/>
      <c r="EV458" s="10"/>
      <c r="EW458" s="10"/>
      <c r="EX458" s="10"/>
      <c r="EY458" s="10"/>
      <c r="EZ458" s="10"/>
      <c r="FA458" s="10"/>
      <c r="FB458" s="10"/>
      <c r="FC458" s="10"/>
      <c r="FD458" s="10"/>
    </row>
    <row r="459" spans="1:160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  <c r="CN459" s="10"/>
      <c r="CO459" s="10"/>
      <c r="CP459" s="10"/>
      <c r="CQ459" s="10"/>
      <c r="CR459" s="10"/>
      <c r="CS459" s="10"/>
      <c r="CT459" s="10"/>
      <c r="CU459" s="10"/>
      <c r="CV459" s="10"/>
      <c r="CW459" s="10"/>
      <c r="CX459" s="10"/>
      <c r="CY459" s="10"/>
      <c r="CZ459" s="10"/>
      <c r="DA459" s="10"/>
      <c r="DB459" s="10"/>
      <c r="DC459" s="10"/>
      <c r="DD459" s="10"/>
      <c r="DE459" s="10"/>
      <c r="DF459" s="10"/>
      <c r="DG459" s="10"/>
      <c r="DH459" s="10"/>
      <c r="DI459" s="10"/>
      <c r="DJ459" s="10"/>
      <c r="DK459" s="10"/>
      <c r="DL459" s="10"/>
      <c r="DM459" s="10"/>
      <c r="DN459" s="10"/>
      <c r="DO459" s="10"/>
      <c r="DP459" s="10"/>
      <c r="DQ459" s="10"/>
      <c r="DR459" s="10"/>
      <c r="DS459" s="10"/>
      <c r="DT459" s="10"/>
      <c r="DU459" s="10"/>
      <c r="DV459" s="10"/>
      <c r="DW459" s="10"/>
      <c r="DX459" s="10"/>
      <c r="DY459" s="10"/>
      <c r="DZ459" s="10"/>
      <c r="EA459" s="10"/>
      <c r="EB459" s="10"/>
      <c r="EC459" s="10"/>
      <c r="ED459" s="10"/>
      <c r="EE459" s="10"/>
      <c r="EF459" s="10"/>
      <c r="EG459" s="10"/>
      <c r="EH459" s="10"/>
      <c r="EI459" s="10"/>
      <c r="EJ459" s="10"/>
      <c r="EK459" s="10"/>
      <c r="EL459" s="10"/>
      <c r="EM459" s="10"/>
      <c r="EN459" s="10"/>
      <c r="EO459" s="10"/>
      <c r="EP459" s="10"/>
      <c r="EQ459" s="10"/>
      <c r="ER459" s="10"/>
      <c r="ES459" s="10"/>
      <c r="ET459" s="10"/>
      <c r="EU459" s="10"/>
      <c r="EV459" s="10"/>
      <c r="EW459" s="10"/>
      <c r="EX459" s="10"/>
      <c r="EY459" s="10"/>
      <c r="EZ459" s="10"/>
      <c r="FA459" s="10"/>
      <c r="FB459" s="10"/>
      <c r="FC459" s="10"/>
      <c r="FD459" s="10"/>
    </row>
    <row r="460" spans="1:160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10"/>
      <c r="CQ460" s="10"/>
      <c r="CR460" s="10"/>
      <c r="CS460" s="10"/>
      <c r="CT460" s="10"/>
      <c r="CU460" s="10"/>
      <c r="CV460" s="10"/>
      <c r="CW460" s="10"/>
      <c r="CX460" s="10"/>
      <c r="CY460" s="10"/>
      <c r="CZ460" s="10"/>
      <c r="DA460" s="10"/>
      <c r="DB460" s="10"/>
      <c r="DC460" s="10"/>
      <c r="DD460" s="10"/>
      <c r="DE460" s="10"/>
      <c r="DF460" s="10"/>
      <c r="DG460" s="10"/>
      <c r="DH460" s="10"/>
      <c r="DI460" s="10"/>
      <c r="DJ460" s="10"/>
      <c r="DK460" s="10"/>
      <c r="DL460" s="10"/>
      <c r="DM460" s="10"/>
      <c r="DN460" s="10"/>
      <c r="DO460" s="10"/>
      <c r="DP460" s="10"/>
      <c r="DQ460" s="10"/>
      <c r="DR460" s="10"/>
      <c r="DS460" s="10"/>
      <c r="DT460" s="10"/>
      <c r="DU460" s="10"/>
      <c r="DV460" s="10"/>
      <c r="DW460" s="10"/>
      <c r="DX460" s="10"/>
      <c r="DY460" s="10"/>
      <c r="DZ460" s="10"/>
      <c r="EA460" s="10"/>
      <c r="EB460" s="10"/>
      <c r="EC460" s="10"/>
      <c r="ED460" s="10"/>
      <c r="EE460" s="10"/>
      <c r="EF460" s="10"/>
      <c r="EG460" s="10"/>
      <c r="EH460" s="10"/>
      <c r="EI460" s="10"/>
      <c r="EJ460" s="10"/>
      <c r="EK460" s="10"/>
      <c r="EL460" s="10"/>
      <c r="EM460" s="10"/>
      <c r="EN460" s="10"/>
      <c r="EO460" s="10"/>
      <c r="EP460" s="10"/>
      <c r="EQ460" s="10"/>
      <c r="ER460" s="10"/>
      <c r="ES460" s="10"/>
      <c r="ET460" s="10"/>
      <c r="EU460" s="10"/>
      <c r="EV460" s="10"/>
      <c r="EW460" s="10"/>
      <c r="EX460" s="10"/>
      <c r="EY460" s="10"/>
      <c r="EZ460" s="10"/>
      <c r="FA460" s="10"/>
      <c r="FB460" s="10"/>
      <c r="FC460" s="10"/>
      <c r="FD460" s="10"/>
    </row>
    <row r="461" spans="1:160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  <c r="CN461" s="10"/>
      <c r="CO461" s="10"/>
      <c r="CP461" s="10"/>
      <c r="CQ461" s="10"/>
      <c r="CR461" s="10"/>
      <c r="CS461" s="10"/>
      <c r="CT461" s="10"/>
      <c r="CU461" s="10"/>
      <c r="CV461" s="10"/>
      <c r="CW461" s="10"/>
      <c r="CX461" s="10"/>
      <c r="CY461" s="10"/>
      <c r="CZ461" s="10"/>
      <c r="DA461" s="10"/>
      <c r="DB461" s="10"/>
      <c r="DC461" s="10"/>
      <c r="DD461" s="10"/>
      <c r="DE461" s="10"/>
      <c r="DF461" s="10"/>
      <c r="DG461" s="10"/>
      <c r="DH461" s="10"/>
      <c r="DI461" s="10"/>
      <c r="DJ461" s="10"/>
      <c r="DK461" s="10"/>
      <c r="DL461" s="10"/>
      <c r="DM461" s="10"/>
      <c r="DN461" s="10"/>
      <c r="DO461" s="10"/>
      <c r="DP461" s="10"/>
      <c r="DQ461" s="10"/>
      <c r="DR461" s="10"/>
      <c r="DS461" s="10"/>
      <c r="DT461" s="10"/>
      <c r="DU461" s="10"/>
      <c r="DV461" s="10"/>
      <c r="DW461" s="10"/>
      <c r="DX461" s="10"/>
      <c r="DY461" s="10"/>
      <c r="DZ461" s="10"/>
      <c r="EA461" s="10"/>
      <c r="EB461" s="10"/>
      <c r="EC461" s="10"/>
      <c r="ED461" s="10"/>
      <c r="EE461" s="10"/>
      <c r="EF461" s="10"/>
      <c r="EG461" s="10"/>
      <c r="EH461" s="10"/>
      <c r="EI461" s="10"/>
      <c r="EJ461" s="10"/>
      <c r="EK461" s="10"/>
      <c r="EL461" s="10"/>
      <c r="EM461" s="10"/>
      <c r="EN461" s="10"/>
      <c r="EO461" s="10"/>
      <c r="EP461" s="10"/>
      <c r="EQ461" s="10"/>
      <c r="ER461" s="10"/>
      <c r="ES461" s="10"/>
      <c r="ET461" s="10"/>
      <c r="EU461" s="10"/>
      <c r="EV461" s="10"/>
      <c r="EW461" s="10"/>
      <c r="EX461" s="10"/>
      <c r="EY461" s="10"/>
      <c r="EZ461" s="10"/>
      <c r="FA461" s="10"/>
      <c r="FB461" s="10"/>
      <c r="FC461" s="10"/>
      <c r="FD461" s="10"/>
    </row>
    <row r="462" spans="1:160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  <c r="CN462" s="10"/>
      <c r="CO462" s="10"/>
      <c r="CP462" s="10"/>
      <c r="CQ462" s="10"/>
      <c r="CR462" s="10"/>
      <c r="CS462" s="10"/>
      <c r="CT462" s="10"/>
      <c r="CU462" s="10"/>
      <c r="CV462" s="10"/>
      <c r="CW462" s="10"/>
      <c r="CX462" s="10"/>
      <c r="CY462" s="10"/>
      <c r="CZ462" s="10"/>
      <c r="DA462" s="10"/>
      <c r="DB462" s="10"/>
      <c r="DC462" s="10"/>
      <c r="DD462" s="10"/>
      <c r="DE462" s="10"/>
      <c r="DF462" s="10"/>
      <c r="DG462" s="10"/>
      <c r="DH462" s="10"/>
      <c r="DI462" s="10"/>
      <c r="DJ462" s="10"/>
      <c r="DK462" s="10"/>
      <c r="DL462" s="10"/>
      <c r="DM462" s="10"/>
      <c r="DN462" s="10"/>
      <c r="DO462" s="10"/>
      <c r="DP462" s="10"/>
      <c r="DQ462" s="10"/>
      <c r="DR462" s="10"/>
      <c r="DS462" s="10"/>
      <c r="DT462" s="10"/>
      <c r="DU462" s="10"/>
      <c r="DV462" s="10"/>
      <c r="DW462" s="10"/>
      <c r="DX462" s="10"/>
      <c r="DY462" s="10"/>
      <c r="DZ462" s="10"/>
      <c r="EA462" s="10"/>
      <c r="EB462" s="10"/>
      <c r="EC462" s="10"/>
      <c r="ED462" s="10"/>
      <c r="EE462" s="10"/>
      <c r="EF462" s="10"/>
      <c r="EG462" s="10"/>
      <c r="EH462" s="10"/>
      <c r="EI462" s="10"/>
      <c r="EJ462" s="10"/>
      <c r="EK462" s="10"/>
      <c r="EL462" s="10"/>
      <c r="EM462" s="10"/>
      <c r="EN462" s="10"/>
      <c r="EO462" s="10"/>
      <c r="EP462" s="10"/>
      <c r="EQ462" s="10"/>
      <c r="ER462" s="10"/>
      <c r="ES462" s="10"/>
      <c r="ET462" s="10"/>
      <c r="EU462" s="10"/>
      <c r="EV462" s="10"/>
      <c r="EW462" s="10"/>
      <c r="EX462" s="10"/>
      <c r="EY462" s="10"/>
      <c r="EZ462" s="10"/>
      <c r="FA462" s="10"/>
      <c r="FB462" s="10"/>
      <c r="FC462" s="10"/>
      <c r="FD462" s="10"/>
    </row>
    <row r="463" spans="1:160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0"/>
      <c r="CQ463" s="10"/>
      <c r="CR463" s="10"/>
      <c r="CS463" s="10"/>
      <c r="CT463" s="10"/>
      <c r="CU463" s="10"/>
      <c r="CV463" s="10"/>
      <c r="CW463" s="10"/>
      <c r="CX463" s="10"/>
      <c r="CY463" s="10"/>
      <c r="CZ463" s="10"/>
      <c r="DA463" s="10"/>
      <c r="DB463" s="10"/>
      <c r="DC463" s="10"/>
      <c r="DD463" s="10"/>
      <c r="DE463" s="10"/>
      <c r="DF463" s="10"/>
      <c r="DG463" s="10"/>
      <c r="DH463" s="10"/>
      <c r="DI463" s="10"/>
      <c r="DJ463" s="10"/>
      <c r="DK463" s="10"/>
      <c r="DL463" s="10"/>
      <c r="DM463" s="10"/>
      <c r="DN463" s="10"/>
      <c r="DO463" s="10"/>
      <c r="DP463" s="10"/>
      <c r="DQ463" s="10"/>
      <c r="DR463" s="10"/>
      <c r="DS463" s="10"/>
      <c r="DT463" s="10"/>
      <c r="DU463" s="10"/>
      <c r="DV463" s="10"/>
      <c r="DW463" s="10"/>
      <c r="DX463" s="10"/>
      <c r="DY463" s="10"/>
      <c r="DZ463" s="10"/>
      <c r="EA463" s="10"/>
      <c r="EB463" s="10"/>
      <c r="EC463" s="10"/>
      <c r="ED463" s="10"/>
      <c r="EE463" s="10"/>
      <c r="EF463" s="10"/>
      <c r="EG463" s="10"/>
      <c r="EH463" s="10"/>
      <c r="EI463" s="10"/>
      <c r="EJ463" s="10"/>
      <c r="EK463" s="10"/>
      <c r="EL463" s="10"/>
      <c r="EM463" s="10"/>
      <c r="EN463" s="10"/>
      <c r="EO463" s="10"/>
      <c r="EP463" s="10"/>
      <c r="EQ463" s="10"/>
      <c r="ER463" s="10"/>
      <c r="ES463" s="10"/>
      <c r="ET463" s="10"/>
      <c r="EU463" s="10"/>
      <c r="EV463" s="10"/>
      <c r="EW463" s="10"/>
      <c r="EX463" s="10"/>
      <c r="EY463" s="10"/>
      <c r="EZ463" s="10"/>
      <c r="FA463" s="10"/>
      <c r="FB463" s="10"/>
      <c r="FC463" s="10"/>
      <c r="FD463" s="10"/>
    </row>
    <row r="464" spans="1:160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10"/>
      <c r="CQ464" s="10"/>
      <c r="CR464" s="10"/>
      <c r="CS464" s="10"/>
      <c r="CT464" s="10"/>
      <c r="CU464" s="10"/>
      <c r="CV464" s="10"/>
      <c r="CW464" s="10"/>
      <c r="CX464" s="10"/>
      <c r="CY464" s="10"/>
      <c r="CZ464" s="10"/>
      <c r="DA464" s="10"/>
      <c r="DB464" s="10"/>
      <c r="DC464" s="10"/>
      <c r="DD464" s="10"/>
      <c r="DE464" s="10"/>
      <c r="DF464" s="10"/>
      <c r="DG464" s="10"/>
      <c r="DH464" s="10"/>
      <c r="DI464" s="10"/>
      <c r="DJ464" s="10"/>
      <c r="DK464" s="10"/>
      <c r="DL464" s="10"/>
      <c r="DM464" s="10"/>
      <c r="DN464" s="10"/>
      <c r="DO464" s="10"/>
      <c r="DP464" s="10"/>
      <c r="DQ464" s="10"/>
      <c r="DR464" s="10"/>
      <c r="DS464" s="10"/>
      <c r="DT464" s="10"/>
      <c r="DU464" s="10"/>
      <c r="DV464" s="10"/>
      <c r="DW464" s="10"/>
      <c r="DX464" s="10"/>
      <c r="DY464" s="10"/>
      <c r="DZ464" s="10"/>
      <c r="EA464" s="10"/>
      <c r="EB464" s="10"/>
      <c r="EC464" s="10"/>
      <c r="ED464" s="10"/>
      <c r="EE464" s="10"/>
      <c r="EF464" s="10"/>
      <c r="EG464" s="10"/>
      <c r="EH464" s="10"/>
      <c r="EI464" s="10"/>
      <c r="EJ464" s="10"/>
      <c r="EK464" s="10"/>
      <c r="EL464" s="10"/>
      <c r="EM464" s="10"/>
      <c r="EN464" s="10"/>
      <c r="EO464" s="10"/>
      <c r="EP464" s="10"/>
      <c r="EQ464" s="10"/>
      <c r="ER464" s="10"/>
      <c r="ES464" s="10"/>
      <c r="ET464" s="10"/>
      <c r="EU464" s="10"/>
      <c r="EV464" s="10"/>
      <c r="EW464" s="10"/>
      <c r="EX464" s="10"/>
      <c r="EY464" s="10"/>
      <c r="EZ464" s="10"/>
      <c r="FA464" s="10"/>
      <c r="FB464" s="10"/>
      <c r="FC464" s="10"/>
      <c r="FD464" s="10"/>
    </row>
    <row r="465" spans="1:160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0"/>
      <c r="DG465" s="10"/>
      <c r="DH465" s="10"/>
      <c r="DI465" s="10"/>
      <c r="DJ465" s="10"/>
      <c r="DK465" s="10"/>
      <c r="DL465" s="10"/>
      <c r="DM465" s="10"/>
      <c r="DN465" s="10"/>
      <c r="DO465" s="10"/>
      <c r="DP465" s="10"/>
      <c r="DQ465" s="10"/>
      <c r="DR465" s="10"/>
      <c r="DS465" s="10"/>
      <c r="DT465" s="10"/>
      <c r="DU465" s="10"/>
      <c r="DV465" s="10"/>
      <c r="DW465" s="10"/>
      <c r="DX465" s="10"/>
      <c r="DY465" s="10"/>
      <c r="DZ465" s="10"/>
      <c r="EA465" s="10"/>
      <c r="EB465" s="10"/>
      <c r="EC465" s="10"/>
      <c r="ED465" s="10"/>
      <c r="EE465" s="10"/>
      <c r="EF465" s="10"/>
      <c r="EG465" s="10"/>
      <c r="EH465" s="10"/>
      <c r="EI465" s="10"/>
      <c r="EJ465" s="10"/>
      <c r="EK465" s="10"/>
      <c r="EL465" s="10"/>
      <c r="EM465" s="10"/>
      <c r="EN465" s="10"/>
      <c r="EO465" s="10"/>
      <c r="EP465" s="10"/>
      <c r="EQ465" s="10"/>
      <c r="ER465" s="10"/>
      <c r="ES465" s="10"/>
      <c r="ET465" s="10"/>
      <c r="EU465" s="10"/>
      <c r="EV465" s="10"/>
      <c r="EW465" s="10"/>
      <c r="EX465" s="10"/>
      <c r="EY465" s="10"/>
      <c r="EZ465" s="10"/>
      <c r="FA465" s="10"/>
      <c r="FB465" s="10"/>
      <c r="FC465" s="10"/>
      <c r="FD465" s="10"/>
    </row>
    <row r="466" spans="1:160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0"/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0"/>
      <c r="DG466" s="10"/>
      <c r="DH466" s="10"/>
      <c r="DI466" s="10"/>
      <c r="DJ466" s="10"/>
      <c r="DK466" s="10"/>
      <c r="DL466" s="10"/>
      <c r="DM466" s="10"/>
      <c r="DN466" s="10"/>
      <c r="DO466" s="10"/>
      <c r="DP466" s="10"/>
      <c r="DQ466" s="10"/>
      <c r="DR466" s="10"/>
      <c r="DS466" s="10"/>
      <c r="DT466" s="10"/>
      <c r="DU466" s="10"/>
      <c r="DV466" s="10"/>
      <c r="DW466" s="10"/>
      <c r="DX466" s="10"/>
      <c r="DY466" s="10"/>
      <c r="DZ466" s="10"/>
      <c r="EA466" s="10"/>
      <c r="EB466" s="10"/>
      <c r="EC466" s="10"/>
      <c r="ED466" s="10"/>
      <c r="EE466" s="10"/>
      <c r="EF466" s="10"/>
      <c r="EG466" s="10"/>
      <c r="EH466" s="10"/>
      <c r="EI466" s="10"/>
      <c r="EJ466" s="10"/>
      <c r="EK466" s="10"/>
      <c r="EL466" s="10"/>
      <c r="EM466" s="10"/>
      <c r="EN466" s="10"/>
      <c r="EO466" s="10"/>
      <c r="EP466" s="10"/>
      <c r="EQ466" s="10"/>
      <c r="ER466" s="10"/>
      <c r="ES466" s="10"/>
      <c r="ET466" s="10"/>
      <c r="EU466" s="10"/>
      <c r="EV466" s="10"/>
      <c r="EW466" s="10"/>
      <c r="EX466" s="10"/>
      <c r="EY466" s="10"/>
      <c r="EZ466" s="10"/>
      <c r="FA466" s="10"/>
      <c r="FB466" s="10"/>
      <c r="FC466" s="10"/>
      <c r="FD466" s="10"/>
    </row>
    <row r="467" spans="1:160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10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0"/>
      <c r="DG467" s="10"/>
      <c r="DH467" s="10"/>
      <c r="DI467" s="10"/>
      <c r="DJ467" s="10"/>
      <c r="DK467" s="10"/>
      <c r="DL467" s="10"/>
      <c r="DM467" s="10"/>
      <c r="DN467" s="10"/>
      <c r="DO467" s="10"/>
      <c r="DP467" s="10"/>
      <c r="DQ467" s="10"/>
      <c r="DR467" s="10"/>
      <c r="DS467" s="10"/>
      <c r="DT467" s="10"/>
      <c r="DU467" s="10"/>
      <c r="DV467" s="10"/>
      <c r="DW467" s="10"/>
      <c r="DX467" s="10"/>
      <c r="DY467" s="10"/>
      <c r="DZ467" s="10"/>
      <c r="EA467" s="10"/>
      <c r="EB467" s="10"/>
      <c r="EC467" s="10"/>
      <c r="ED467" s="10"/>
      <c r="EE467" s="10"/>
      <c r="EF467" s="10"/>
      <c r="EG467" s="10"/>
      <c r="EH467" s="10"/>
      <c r="EI467" s="10"/>
      <c r="EJ467" s="10"/>
      <c r="EK467" s="10"/>
      <c r="EL467" s="10"/>
      <c r="EM467" s="10"/>
      <c r="EN467" s="10"/>
      <c r="EO467" s="10"/>
      <c r="EP467" s="10"/>
      <c r="EQ467" s="10"/>
      <c r="ER467" s="10"/>
      <c r="ES467" s="10"/>
      <c r="ET467" s="10"/>
      <c r="EU467" s="10"/>
      <c r="EV467" s="10"/>
      <c r="EW467" s="10"/>
      <c r="EX467" s="10"/>
      <c r="EY467" s="10"/>
      <c r="EZ467" s="10"/>
      <c r="FA467" s="10"/>
      <c r="FB467" s="10"/>
      <c r="FC467" s="10"/>
      <c r="FD467" s="10"/>
    </row>
    <row r="468" spans="1:160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0"/>
      <c r="DG468" s="10"/>
      <c r="DH468" s="10"/>
      <c r="DI468" s="10"/>
      <c r="DJ468" s="10"/>
      <c r="DK468" s="10"/>
      <c r="DL468" s="10"/>
      <c r="DM468" s="10"/>
      <c r="DN468" s="10"/>
      <c r="DO468" s="10"/>
      <c r="DP468" s="10"/>
      <c r="DQ468" s="10"/>
      <c r="DR468" s="10"/>
      <c r="DS468" s="10"/>
      <c r="DT468" s="10"/>
      <c r="DU468" s="10"/>
      <c r="DV468" s="10"/>
      <c r="DW468" s="10"/>
      <c r="DX468" s="10"/>
      <c r="DY468" s="10"/>
      <c r="DZ468" s="10"/>
      <c r="EA468" s="10"/>
      <c r="EB468" s="10"/>
      <c r="EC468" s="10"/>
      <c r="ED468" s="10"/>
      <c r="EE468" s="10"/>
      <c r="EF468" s="10"/>
      <c r="EG468" s="10"/>
      <c r="EH468" s="10"/>
      <c r="EI468" s="10"/>
      <c r="EJ468" s="10"/>
      <c r="EK468" s="10"/>
      <c r="EL468" s="10"/>
      <c r="EM468" s="10"/>
      <c r="EN468" s="10"/>
      <c r="EO468" s="10"/>
      <c r="EP468" s="10"/>
      <c r="EQ468" s="10"/>
      <c r="ER468" s="10"/>
      <c r="ES468" s="10"/>
      <c r="ET468" s="10"/>
      <c r="EU468" s="10"/>
      <c r="EV468" s="10"/>
      <c r="EW468" s="10"/>
      <c r="EX468" s="10"/>
      <c r="EY468" s="10"/>
      <c r="EZ468" s="10"/>
      <c r="FA468" s="10"/>
      <c r="FB468" s="10"/>
      <c r="FC468" s="10"/>
      <c r="FD468" s="10"/>
    </row>
    <row r="469" spans="1:160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0"/>
      <c r="DG469" s="10"/>
      <c r="DH469" s="10"/>
      <c r="DI469" s="10"/>
      <c r="DJ469" s="10"/>
      <c r="DK469" s="10"/>
      <c r="DL469" s="10"/>
      <c r="DM469" s="10"/>
      <c r="DN469" s="10"/>
      <c r="DO469" s="10"/>
      <c r="DP469" s="10"/>
      <c r="DQ469" s="10"/>
      <c r="DR469" s="10"/>
      <c r="DS469" s="10"/>
      <c r="DT469" s="10"/>
      <c r="DU469" s="10"/>
      <c r="DV469" s="10"/>
      <c r="DW469" s="10"/>
      <c r="DX469" s="10"/>
      <c r="DY469" s="10"/>
      <c r="DZ469" s="10"/>
      <c r="EA469" s="10"/>
      <c r="EB469" s="10"/>
      <c r="EC469" s="10"/>
      <c r="ED469" s="10"/>
      <c r="EE469" s="10"/>
      <c r="EF469" s="10"/>
      <c r="EG469" s="10"/>
      <c r="EH469" s="10"/>
      <c r="EI469" s="10"/>
      <c r="EJ469" s="10"/>
      <c r="EK469" s="10"/>
      <c r="EL469" s="10"/>
      <c r="EM469" s="10"/>
      <c r="EN469" s="10"/>
      <c r="EO469" s="10"/>
      <c r="EP469" s="10"/>
      <c r="EQ469" s="10"/>
      <c r="ER469" s="10"/>
      <c r="ES469" s="10"/>
      <c r="ET469" s="10"/>
      <c r="EU469" s="10"/>
      <c r="EV469" s="10"/>
      <c r="EW469" s="10"/>
      <c r="EX469" s="10"/>
      <c r="EY469" s="10"/>
      <c r="EZ469" s="10"/>
      <c r="FA469" s="10"/>
      <c r="FB469" s="10"/>
      <c r="FC469" s="10"/>
      <c r="FD469" s="10"/>
    </row>
    <row r="470" spans="1:160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0"/>
      <c r="DG470" s="10"/>
      <c r="DH470" s="10"/>
      <c r="DI470" s="10"/>
      <c r="DJ470" s="10"/>
      <c r="DK470" s="10"/>
      <c r="DL470" s="10"/>
      <c r="DM470" s="10"/>
      <c r="DN470" s="10"/>
      <c r="DO470" s="10"/>
      <c r="DP470" s="10"/>
      <c r="DQ470" s="10"/>
      <c r="DR470" s="10"/>
      <c r="DS470" s="10"/>
      <c r="DT470" s="10"/>
      <c r="DU470" s="10"/>
      <c r="DV470" s="10"/>
      <c r="DW470" s="10"/>
      <c r="DX470" s="10"/>
      <c r="DY470" s="10"/>
      <c r="DZ470" s="10"/>
      <c r="EA470" s="10"/>
      <c r="EB470" s="10"/>
      <c r="EC470" s="10"/>
      <c r="ED470" s="10"/>
      <c r="EE470" s="10"/>
      <c r="EF470" s="10"/>
      <c r="EG470" s="10"/>
      <c r="EH470" s="10"/>
      <c r="EI470" s="10"/>
      <c r="EJ470" s="10"/>
      <c r="EK470" s="10"/>
      <c r="EL470" s="10"/>
      <c r="EM470" s="10"/>
      <c r="EN470" s="10"/>
      <c r="EO470" s="10"/>
      <c r="EP470" s="10"/>
      <c r="EQ470" s="10"/>
      <c r="ER470" s="10"/>
      <c r="ES470" s="10"/>
      <c r="ET470" s="10"/>
      <c r="EU470" s="10"/>
      <c r="EV470" s="10"/>
      <c r="EW470" s="10"/>
      <c r="EX470" s="10"/>
      <c r="EY470" s="10"/>
      <c r="EZ470" s="10"/>
      <c r="FA470" s="10"/>
      <c r="FB470" s="10"/>
      <c r="FC470" s="10"/>
      <c r="FD470" s="10"/>
    </row>
    <row r="471" spans="1:160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0"/>
      <c r="DG471" s="10"/>
      <c r="DH471" s="10"/>
      <c r="DI471" s="10"/>
      <c r="DJ471" s="10"/>
      <c r="DK471" s="10"/>
      <c r="DL471" s="10"/>
      <c r="DM471" s="10"/>
      <c r="DN471" s="10"/>
      <c r="DO471" s="10"/>
      <c r="DP471" s="10"/>
      <c r="DQ471" s="10"/>
      <c r="DR471" s="10"/>
      <c r="DS471" s="10"/>
      <c r="DT471" s="10"/>
      <c r="DU471" s="10"/>
      <c r="DV471" s="10"/>
      <c r="DW471" s="10"/>
      <c r="DX471" s="10"/>
      <c r="DY471" s="10"/>
      <c r="DZ471" s="10"/>
      <c r="EA471" s="10"/>
      <c r="EB471" s="10"/>
      <c r="EC471" s="10"/>
      <c r="ED471" s="10"/>
      <c r="EE471" s="10"/>
      <c r="EF471" s="10"/>
      <c r="EG471" s="10"/>
      <c r="EH471" s="10"/>
      <c r="EI471" s="10"/>
      <c r="EJ471" s="10"/>
      <c r="EK471" s="10"/>
      <c r="EL471" s="10"/>
      <c r="EM471" s="10"/>
      <c r="EN471" s="10"/>
      <c r="EO471" s="10"/>
      <c r="EP471" s="10"/>
      <c r="EQ471" s="10"/>
      <c r="ER471" s="10"/>
      <c r="ES471" s="10"/>
      <c r="ET471" s="10"/>
      <c r="EU471" s="10"/>
      <c r="EV471" s="10"/>
      <c r="EW471" s="10"/>
      <c r="EX471" s="10"/>
      <c r="EY471" s="10"/>
      <c r="EZ471" s="10"/>
      <c r="FA471" s="10"/>
      <c r="FB471" s="10"/>
      <c r="FC471" s="10"/>
      <c r="FD471" s="10"/>
    </row>
    <row r="472" spans="1:160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  <c r="CN472" s="10"/>
      <c r="CO472" s="10"/>
      <c r="CP472" s="10"/>
      <c r="CQ472" s="10"/>
      <c r="CR472" s="10"/>
      <c r="CS472" s="10"/>
      <c r="CT472" s="10"/>
      <c r="CU472" s="10"/>
      <c r="CV472" s="10"/>
      <c r="CW472" s="10"/>
      <c r="CX472" s="10"/>
      <c r="CY472" s="10"/>
      <c r="CZ472" s="10"/>
      <c r="DA472" s="10"/>
      <c r="DB472" s="10"/>
      <c r="DC472" s="10"/>
      <c r="DD472" s="10"/>
      <c r="DE472" s="10"/>
      <c r="DF472" s="10"/>
      <c r="DG472" s="10"/>
      <c r="DH472" s="10"/>
      <c r="DI472" s="10"/>
      <c r="DJ472" s="10"/>
      <c r="DK472" s="10"/>
      <c r="DL472" s="10"/>
      <c r="DM472" s="10"/>
      <c r="DN472" s="10"/>
      <c r="DO472" s="10"/>
      <c r="DP472" s="10"/>
      <c r="DQ472" s="10"/>
      <c r="DR472" s="10"/>
      <c r="DS472" s="10"/>
      <c r="DT472" s="10"/>
      <c r="DU472" s="10"/>
      <c r="DV472" s="10"/>
      <c r="DW472" s="10"/>
      <c r="DX472" s="10"/>
      <c r="DY472" s="10"/>
      <c r="DZ472" s="10"/>
      <c r="EA472" s="10"/>
      <c r="EB472" s="10"/>
      <c r="EC472" s="10"/>
      <c r="ED472" s="10"/>
      <c r="EE472" s="10"/>
      <c r="EF472" s="10"/>
      <c r="EG472" s="10"/>
      <c r="EH472" s="10"/>
      <c r="EI472" s="10"/>
      <c r="EJ472" s="10"/>
      <c r="EK472" s="10"/>
      <c r="EL472" s="10"/>
      <c r="EM472" s="10"/>
      <c r="EN472" s="10"/>
      <c r="EO472" s="10"/>
      <c r="EP472" s="10"/>
      <c r="EQ472" s="10"/>
      <c r="ER472" s="10"/>
      <c r="ES472" s="10"/>
      <c r="ET472" s="10"/>
      <c r="EU472" s="10"/>
      <c r="EV472" s="10"/>
      <c r="EW472" s="10"/>
      <c r="EX472" s="10"/>
      <c r="EY472" s="10"/>
      <c r="EZ472" s="10"/>
      <c r="FA472" s="10"/>
      <c r="FB472" s="10"/>
      <c r="FC472" s="10"/>
      <c r="FD472" s="10"/>
    </row>
    <row r="473" spans="1:160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10"/>
      <c r="CP473" s="10"/>
      <c r="CQ473" s="10"/>
      <c r="CR473" s="10"/>
      <c r="CS473" s="10"/>
      <c r="CT473" s="10"/>
      <c r="CU473" s="10"/>
      <c r="CV473" s="10"/>
      <c r="CW473" s="10"/>
      <c r="CX473" s="10"/>
      <c r="CY473" s="10"/>
      <c r="CZ473" s="10"/>
      <c r="DA473" s="10"/>
      <c r="DB473" s="10"/>
      <c r="DC473" s="10"/>
      <c r="DD473" s="10"/>
      <c r="DE473" s="10"/>
      <c r="DF473" s="10"/>
      <c r="DG473" s="10"/>
      <c r="DH473" s="10"/>
      <c r="DI473" s="10"/>
      <c r="DJ473" s="10"/>
      <c r="DK473" s="10"/>
      <c r="DL473" s="10"/>
      <c r="DM473" s="10"/>
      <c r="DN473" s="10"/>
      <c r="DO473" s="10"/>
      <c r="DP473" s="10"/>
      <c r="DQ473" s="10"/>
      <c r="DR473" s="10"/>
      <c r="DS473" s="10"/>
      <c r="DT473" s="10"/>
      <c r="DU473" s="10"/>
      <c r="DV473" s="10"/>
      <c r="DW473" s="10"/>
      <c r="DX473" s="10"/>
      <c r="DY473" s="10"/>
      <c r="DZ473" s="10"/>
      <c r="EA473" s="10"/>
      <c r="EB473" s="10"/>
      <c r="EC473" s="10"/>
      <c r="ED473" s="10"/>
      <c r="EE473" s="10"/>
      <c r="EF473" s="10"/>
      <c r="EG473" s="10"/>
      <c r="EH473" s="10"/>
      <c r="EI473" s="10"/>
      <c r="EJ473" s="10"/>
      <c r="EK473" s="10"/>
      <c r="EL473" s="10"/>
      <c r="EM473" s="10"/>
      <c r="EN473" s="10"/>
      <c r="EO473" s="10"/>
      <c r="EP473" s="10"/>
      <c r="EQ473" s="10"/>
      <c r="ER473" s="10"/>
      <c r="ES473" s="10"/>
      <c r="ET473" s="10"/>
      <c r="EU473" s="10"/>
      <c r="EV473" s="10"/>
      <c r="EW473" s="10"/>
      <c r="EX473" s="10"/>
      <c r="EY473" s="10"/>
      <c r="EZ473" s="10"/>
      <c r="FA473" s="10"/>
      <c r="FB473" s="10"/>
      <c r="FC473" s="10"/>
      <c r="FD473" s="10"/>
    </row>
    <row r="474" spans="1:160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0"/>
      <c r="CQ474" s="10"/>
      <c r="CR474" s="10"/>
      <c r="CS474" s="10"/>
      <c r="CT474" s="10"/>
      <c r="CU474" s="10"/>
      <c r="CV474" s="10"/>
      <c r="CW474" s="10"/>
      <c r="CX474" s="10"/>
      <c r="CY474" s="10"/>
      <c r="CZ474" s="10"/>
      <c r="DA474" s="10"/>
      <c r="DB474" s="10"/>
      <c r="DC474" s="10"/>
      <c r="DD474" s="10"/>
      <c r="DE474" s="10"/>
      <c r="DF474" s="10"/>
      <c r="DG474" s="10"/>
      <c r="DH474" s="10"/>
      <c r="DI474" s="10"/>
      <c r="DJ474" s="10"/>
      <c r="DK474" s="10"/>
      <c r="DL474" s="10"/>
      <c r="DM474" s="10"/>
      <c r="DN474" s="10"/>
      <c r="DO474" s="10"/>
      <c r="DP474" s="10"/>
      <c r="DQ474" s="10"/>
      <c r="DR474" s="10"/>
      <c r="DS474" s="10"/>
      <c r="DT474" s="10"/>
      <c r="DU474" s="10"/>
      <c r="DV474" s="10"/>
      <c r="DW474" s="10"/>
      <c r="DX474" s="10"/>
      <c r="DY474" s="10"/>
      <c r="DZ474" s="10"/>
      <c r="EA474" s="10"/>
      <c r="EB474" s="10"/>
      <c r="EC474" s="10"/>
      <c r="ED474" s="10"/>
      <c r="EE474" s="10"/>
      <c r="EF474" s="10"/>
      <c r="EG474" s="10"/>
      <c r="EH474" s="10"/>
      <c r="EI474" s="10"/>
      <c r="EJ474" s="10"/>
      <c r="EK474" s="10"/>
      <c r="EL474" s="10"/>
      <c r="EM474" s="10"/>
      <c r="EN474" s="10"/>
      <c r="EO474" s="10"/>
      <c r="EP474" s="10"/>
      <c r="EQ474" s="10"/>
      <c r="ER474" s="10"/>
      <c r="ES474" s="10"/>
      <c r="ET474" s="10"/>
      <c r="EU474" s="10"/>
      <c r="EV474" s="10"/>
      <c r="EW474" s="10"/>
      <c r="EX474" s="10"/>
      <c r="EY474" s="10"/>
      <c r="EZ474" s="10"/>
      <c r="FA474" s="10"/>
      <c r="FB474" s="10"/>
      <c r="FC474" s="10"/>
      <c r="FD474" s="10"/>
    </row>
    <row r="475" spans="1:160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0"/>
      <c r="DG475" s="10"/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0"/>
      <c r="EO475" s="10"/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</row>
    <row r="476" spans="1:160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0"/>
      <c r="DG476" s="10"/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0"/>
      <c r="DW476" s="10"/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0"/>
      <c r="EO476" s="10"/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0"/>
      <c r="FB476" s="10"/>
      <c r="FC476" s="10"/>
      <c r="FD476" s="10"/>
    </row>
    <row r="477" spans="1:160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0"/>
      <c r="CF477" s="10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0"/>
      <c r="DG477" s="10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0"/>
      <c r="DW477" s="10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0"/>
      <c r="EO477" s="10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0"/>
      <c r="FB477" s="10"/>
      <c r="FC477" s="10"/>
      <c r="FD477" s="10"/>
    </row>
    <row r="478" spans="1:160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0"/>
      <c r="CF478" s="10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0"/>
      <c r="DG478" s="10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0"/>
      <c r="DW478" s="10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0"/>
      <c r="EO478" s="10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0"/>
      <c r="FB478" s="10"/>
      <c r="FC478" s="10"/>
      <c r="FD478" s="10"/>
    </row>
    <row r="479" spans="1:160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  <c r="BT479" s="10"/>
      <c r="BU479" s="10"/>
      <c r="BV479" s="10"/>
      <c r="BW479" s="10"/>
      <c r="BX479" s="10"/>
      <c r="BY479" s="10"/>
      <c r="BZ479" s="10"/>
      <c r="CA479" s="10"/>
      <c r="CB479" s="10"/>
      <c r="CC479" s="10"/>
      <c r="CD479" s="10"/>
      <c r="CE479" s="10"/>
      <c r="CF479" s="10"/>
      <c r="CG479" s="10"/>
      <c r="CH479" s="10"/>
      <c r="CI479" s="10"/>
      <c r="CJ479" s="10"/>
      <c r="CK479" s="10"/>
      <c r="CL479" s="10"/>
      <c r="CM479" s="10"/>
      <c r="CN479" s="10"/>
      <c r="CO479" s="10"/>
      <c r="CP479" s="10"/>
      <c r="CQ479" s="10"/>
      <c r="CR479" s="10"/>
      <c r="CS479" s="10"/>
      <c r="CT479" s="10"/>
      <c r="CU479" s="10"/>
      <c r="CV479" s="10"/>
      <c r="CW479" s="10"/>
      <c r="CX479" s="10"/>
      <c r="CY479" s="10"/>
      <c r="CZ479" s="10"/>
      <c r="DA479" s="10"/>
      <c r="DB479" s="10"/>
      <c r="DC479" s="10"/>
      <c r="DD479" s="10"/>
      <c r="DE479" s="10"/>
      <c r="DF479" s="10"/>
      <c r="DG479" s="10"/>
      <c r="DH479" s="10"/>
      <c r="DI479" s="10"/>
      <c r="DJ479" s="10"/>
      <c r="DK479" s="10"/>
      <c r="DL479" s="10"/>
      <c r="DM479" s="10"/>
      <c r="DN479" s="10"/>
      <c r="DO479" s="10"/>
      <c r="DP479" s="10"/>
      <c r="DQ479" s="10"/>
      <c r="DR479" s="10"/>
      <c r="DS479" s="10"/>
      <c r="DT479" s="10"/>
      <c r="DU479" s="10"/>
      <c r="DV479" s="10"/>
      <c r="DW479" s="10"/>
      <c r="DX479" s="10"/>
      <c r="DY479" s="10"/>
      <c r="DZ479" s="10"/>
      <c r="EA479" s="10"/>
      <c r="EB479" s="10"/>
      <c r="EC479" s="10"/>
      <c r="ED479" s="10"/>
      <c r="EE479" s="10"/>
      <c r="EF479" s="10"/>
      <c r="EG479" s="10"/>
      <c r="EH479" s="10"/>
      <c r="EI479" s="10"/>
      <c r="EJ479" s="10"/>
      <c r="EK479" s="10"/>
      <c r="EL479" s="10"/>
      <c r="EM479" s="10"/>
      <c r="EN479" s="10"/>
      <c r="EO479" s="10"/>
      <c r="EP479" s="10"/>
      <c r="EQ479" s="10"/>
      <c r="ER479" s="10"/>
      <c r="ES479" s="10"/>
      <c r="ET479" s="10"/>
      <c r="EU479" s="10"/>
      <c r="EV479" s="10"/>
      <c r="EW479" s="10"/>
      <c r="EX479" s="10"/>
      <c r="EY479" s="10"/>
      <c r="EZ479" s="10"/>
      <c r="FA479" s="10"/>
      <c r="FB479" s="10"/>
      <c r="FC479" s="10"/>
      <c r="FD479" s="10"/>
    </row>
    <row r="480" spans="1:160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  <c r="BT480" s="10"/>
      <c r="BU480" s="10"/>
      <c r="BV480" s="10"/>
      <c r="BW480" s="10"/>
      <c r="BX480" s="10"/>
      <c r="BY480" s="10"/>
      <c r="BZ480" s="10"/>
      <c r="CA480" s="10"/>
      <c r="CB480" s="10"/>
      <c r="CC480" s="10"/>
      <c r="CD480" s="10"/>
      <c r="CE480" s="10"/>
      <c r="CF480" s="10"/>
      <c r="CG480" s="10"/>
      <c r="CH480" s="10"/>
      <c r="CI480" s="10"/>
      <c r="CJ480" s="10"/>
      <c r="CK480" s="10"/>
      <c r="CL480" s="10"/>
      <c r="CM480" s="10"/>
      <c r="CN480" s="10"/>
      <c r="CO480" s="10"/>
      <c r="CP480" s="10"/>
      <c r="CQ480" s="10"/>
      <c r="CR480" s="10"/>
      <c r="CS480" s="10"/>
      <c r="CT480" s="10"/>
      <c r="CU480" s="10"/>
      <c r="CV480" s="10"/>
      <c r="CW480" s="10"/>
      <c r="CX480" s="10"/>
      <c r="CY480" s="10"/>
      <c r="CZ480" s="10"/>
      <c r="DA480" s="10"/>
      <c r="DB480" s="10"/>
      <c r="DC480" s="10"/>
      <c r="DD480" s="10"/>
      <c r="DE480" s="10"/>
      <c r="DF480" s="10"/>
      <c r="DG480" s="10"/>
      <c r="DH480" s="10"/>
      <c r="DI480" s="10"/>
      <c r="DJ480" s="10"/>
      <c r="DK480" s="10"/>
      <c r="DL480" s="10"/>
      <c r="DM480" s="10"/>
      <c r="DN480" s="10"/>
      <c r="DO480" s="10"/>
      <c r="DP480" s="10"/>
      <c r="DQ480" s="10"/>
      <c r="DR480" s="10"/>
      <c r="DS480" s="10"/>
      <c r="DT480" s="10"/>
      <c r="DU480" s="10"/>
      <c r="DV480" s="10"/>
      <c r="DW480" s="10"/>
      <c r="DX480" s="10"/>
      <c r="DY480" s="10"/>
      <c r="DZ480" s="10"/>
      <c r="EA480" s="10"/>
      <c r="EB480" s="10"/>
      <c r="EC480" s="10"/>
      <c r="ED480" s="10"/>
      <c r="EE480" s="10"/>
      <c r="EF480" s="10"/>
      <c r="EG480" s="10"/>
      <c r="EH480" s="10"/>
      <c r="EI480" s="10"/>
      <c r="EJ480" s="10"/>
      <c r="EK480" s="10"/>
      <c r="EL480" s="10"/>
      <c r="EM480" s="10"/>
      <c r="EN480" s="10"/>
      <c r="EO480" s="10"/>
      <c r="EP480" s="10"/>
      <c r="EQ480" s="10"/>
      <c r="ER480" s="10"/>
      <c r="ES480" s="10"/>
      <c r="ET480" s="10"/>
      <c r="EU480" s="10"/>
      <c r="EV480" s="10"/>
      <c r="EW480" s="10"/>
      <c r="EX480" s="10"/>
      <c r="EY480" s="10"/>
      <c r="EZ480" s="10"/>
      <c r="FA480" s="10"/>
      <c r="FB480" s="10"/>
      <c r="FC480" s="10"/>
      <c r="FD480" s="10"/>
    </row>
    <row r="481" spans="1:160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  <c r="BT481" s="10"/>
      <c r="BU481" s="10"/>
      <c r="BV481" s="10"/>
      <c r="BW481" s="10"/>
      <c r="BX481" s="10"/>
      <c r="BY481" s="10"/>
      <c r="BZ481" s="10"/>
      <c r="CA481" s="10"/>
      <c r="CB481" s="10"/>
      <c r="CC481" s="10"/>
      <c r="CD481" s="10"/>
      <c r="CE481" s="10"/>
      <c r="CF481" s="10"/>
      <c r="CG481" s="10"/>
      <c r="CH481" s="10"/>
      <c r="CI481" s="10"/>
      <c r="CJ481" s="10"/>
      <c r="CK481" s="10"/>
      <c r="CL481" s="10"/>
      <c r="CM481" s="10"/>
      <c r="CN481" s="10"/>
      <c r="CO481" s="10"/>
      <c r="CP481" s="10"/>
      <c r="CQ481" s="10"/>
      <c r="CR481" s="10"/>
      <c r="CS481" s="10"/>
      <c r="CT481" s="10"/>
      <c r="CU481" s="10"/>
      <c r="CV481" s="10"/>
      <c r="CW481" s="10"/>
      <c r="CX481" s="10"/>
      <c r="CY481" s="10"/>
      <c r="CZ481" s="10"/>
      <c r="DA481" s="10"/>
      <c r="DB481" s="10"/>
      <c r="DC481" s="10"/>
      <c r="DD481" s="10"/>
      <c r="DE481" s="10"/>
      <c r="DF481" s="10"/>
      <c r="DG481" s="10"/>
      <c r="DH481" s="10"/>
      <c r="DI481" s="10"/>
      <c r="DJ481" s="10"/>
      <c r="DK481" s="10"/>
      <c r="DL481" s="10"/>
      <c r="DM481" s="10"/>
      <c r="DN481" s="10"/>
      <c r="DO481" s="10"/>
      <c r="DP481" s="10"/>
      <c r="DQ481" s="10"/>
      <c r="DR481" s="10"/>
      <c r="DS481" s="10"/>
      <c r="DT481" s="10"/>
      <c r="DU481" s="10"/>
      <c r="DV481" s="10"/>
      <c r="DW481" s="10"/>
      <c r="DX481" s="10"/>
      <c r="DY481" s="10"/>
      <c r="DZ481" s="10"/>
      <c r="EA481" s="10"/>
      <c r="EB481" s="10"/>
      <c r="EC481" s="10"/>
      <c r="ED481" s="10"/>
      <c r="EE481" s="10"/>
      <c r="EF481" s="10"/>
      <c r="EG481" s="10"/>
      <c r="EH481" s="10"/>
      <c r="EI481" s="10"/>
      <c r="EJ481" s="10"/>
      <c r="EK481" s="10"/>
      <c r="EL481" s="10"/>
      <c r="EM481" s="10"/>
      <c r="EN481" s="10"/>
      <c r="EO481" s="10"/>
      <c r="EP481" s="10"/>
      <c r="EQ481" s="10"/>
      <c r="ER481" s="10"/>
      <c r="ES481" s="10"/>
      <c r="ET481" s="10"/>
      <c r="EU481" s="10"/>
      <c r="EV481" s="10"/>
      <c r="EW481" s="10"/>
      <c r="EX481" s="10"/>
      <c r="EY481" s="10"/>
      <c r="EZ481" s="10"/>
      <c r="FA481" s="10"/>
      <c r="FB481" s="10"/>
      <c r="FC481" s="10"/>
      <c r="FD481" s="10"/>
    </row>
    <row r="482" spans="1:160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0"/>
      <c r="DT482" s="10"/>
      <c r="DU482" s="10"/>
      <c r="DV482" s="10"/>
      <c r="DW482" s="10"/>
      <c r="DX482" s="10"/>
      <c r="DY482" s="10"/>
      <c r="DZ482" s="10"/>
      <c r="EA482" s="10"/>
      <c r="EB482" s="10"/>
      <c r="EC482" s="10"/>
      <c r="ED482" s="10"/>
      <c r="EE482" s="10"/>
      <c r="EF482" s="10"/>
      <c r="EG482" s="10"/>
      <c r="EH482" s="10"/>
      <c r="EI482" s="10"/>
      <c r="EJ482" s="10"/>
      <c r="EK482" s="10"/>
      <c r="EL482" s="10"/>
      <c r="EM482" s="10"/>
      <c r="EN482" s="10"/>
      <c r="EO482" s="10"/>
      <c r="EP482" s="10"/>
      <c r="EQ482" s="10"/>
      <c r="ER482" s="10"/>
      <c r="ES482" s="10"/>
      <c r="ET482" s="10"/>
      <c r="EU482" s="10"/>
      <c r="EV482" s="10"/>
      <c r="EW482" s="10"/>
      <c r="EX482" s="10"/>
      <c r="EY482" s="10"/>
      <c r="EZ482" s="10"/>
      <c r="FA482" s="10"/>
      <c r="FB482" s="10"/>
      <c r="FC482" s="10"/>
      <c r="FD482" s="10"/>
    </row>
    <row r="483" spans="1:160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0"/>
      <c r="DT483" s="10"/>
      <c r="DU483" s="10"/>
      <c r="DV483" s="10"/>
      <c r="DW483" s="10"/>
      <c r="DX483" s="10"/>
      <c r="DY483" s="10"/>
      <c r="DZ483" s="10"/>
      <c r="EA483" s="10"/>
      <c r="EB483" s="10"/>
      <c r="EC483" s="10"/>
      <c r="ED483" s="10"/>
      <c r="EE483" s="10"/>
      <c r="EF483" s="10"/>
      <c r="EG483" s="10"/>
      <c r="EH483" s="10"/>
      <c r="EI483" s="10"/>
      <c r="EJ483" s="10"/>
      <c r="EK483" s="10"/>
      <c r="EL483" s="10"/>
      <c r="EM483" s="10"/>
      <c r="EN483" s="10"/>
      <c r="EO483" s="10"/>
      <c r="EP483" s="10"/>
      <c r="EQ483" s="10"/>
      <c r="ER483" s="10"/>
      <c r="ES483" s="10"/>
      <c r="ET483" s="10"/>
      <c r="EU483" s="10"/>
      <c r="EV483" s="10"/>
      <c r="EW483" s="10"/>
      <c r="EX483" s="10"/>
      <c r="EY483" s="10"/>
      <c r="EZ483" s="10"/>
      <c r="FA483" s="10"/>
      <c r="FB483" s="10"/>
      <c r="FC483" s="10"/>
      <c r="FD483" s="10"/>
    </row>
    <row r="484" spans="1:160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0"/>
      <c r="CV484" s="10"/>
      <c r="CW484" s="10"/>
      <c r="CX484" s="10"/>
      <c r="CY484" s="10"/>
      <c r="CZ484" s="10"/>
      <c r="DA484" s="10"/>
      <c r="DB484" s="10"/>
      <c r="DC484" s="10"/>
      <c r="DD484" s="10"/>
      <c r="DE484" s="10"/>
      <c r="DF484" s="10"/>
      <c r="DG484" s="10"/>
      <c r="DH484" s="10"/>
      <c r="DI484" s="10"/>
      <c r="DJ484" s="10"/>
      <c r="DK484" s="10"/>
      <c r="DL484" s="10"/>
      <c r="DM484" s="10"/>
      <c r="DN484" s="10"/>
      <c r="DO484" s="10"/>
      <c r="DP484" s="10"/>
      <c r="DQ484" s="10"/>
      <c r="DR484" s="10"/>
      <c r="DS484" s="10"/>
      <c r="DT484" s="10"/>
      <c r="DU484" s="10"/>
      <c r="DV484" s="10"/>
      <c r="DW484" s="10"/>
      <c r="DX484" s="10"/>
      <c r="DY484" s="10"/>
      <c r="DZ484" s="10"/>
      <c r="EA484" s="10"/>
      <c r="EB484" s="10"/>
      <c r="EC484" s="10"/>
      <c r="ED484" s="10"/>
      <c r="EE484" s="10"/>
      <c r="EF484" s="10"/>
      <c r="EG484" s="10"/>
      <c r="EH484" s="10"/>
      <c r="EI484" s="10"/>
      <c r="EJ484" s="10"/>
      <c r="EK484" s="10"/>
      <c r="EL484" s="10"/>
      <c r="EM484" s="10"/>
      <c r="EN484" s="10"/>
      <c r="EO484" s="10"/>
      <c r="EP484" s="10"/>
      <c r="EQ484" s="10"/>
      <c r="ER484" s="10"/>
      <c r="ES484" s="10"/>
      <c r="ET484" s="10"/>
      <c r="EU484" s="10"/>
      <c r="EV484" s="10"/>
      <c r="EW484" s="10"/>
      <c r="EX484" s="10"/>
      <c r="EY484" s="10"/>
      <c r="EZ484" s="10"/>
      <c r="FA484" s="10"/>
      <c r="FB484" s="10"/>
      <c r="FC484" s="10"/>
      <c r="FD484" s="10"/>
    </row>
    <row r="485" spans="1:160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0"/>
      <c r="DS485" s="10"/>
      <c r="DT485" s="10"/>
      <c r="DU485" s="10"/>
      <c r="DV485" s="10"/>
      <c r="DW485" s="10"/>
      <c r="DX485" s="10"/>
      <c r="DY485" s="10"/>
      <c r="DZ485" s="10"/>
      <c r="EA485" s="10"/>
      <c r="EB485" s="10"/>
      <c r="EC485" s="10"/>
      <c r="ED485" s="10"/>
      <c r="EE485" s="10"/>
      <c r="EF485" s="10"/>
      <c r="EG485" s="10"/>
      <c r="EH485" s="10"/>
      <c r="EI485" s="10"/>
      <c r="EJ485" s="10"/>
      <c r="EK485" s="10"/>
      <c r="EL485" s="10"/>
      <c r="EM485" s="10"/>
      <c r="EN485" s="10"/>
      <c r="EO485" s="10"/>
      <c r="EP485" s="10"/>
      <c r="EQ485" s="10"/>
      <c r="ER485" s="10"/>
      <c r="ES485" s="10"/>
      <c r="ET485" s="10"/>
      <c r="EU485" s="10"/>
      <c r="EV485" s="10"/>
      <c r="EW485" s="10"/>
      <c r="EX485" s="10"/>
      <c r="EY485" s="10"/>
      <c r="EZ485" s="10"/>
      <c r="FA485" s="10"/>
      <c r="FB485" s="10"/>
      <c r="FC485" s="10"/>
      <c r="FD485" s="10"/>
    </row>
    <row r="486" spans="1:160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0"/>
      <c r="DT486" s="10"/>
      <c r="DU486" s="10"/>
      <c r="DV486" s="10"/>
      <c r="DW486" s="10"/>
      <c r="DX486" s="10"/>
      <c r="DY486" s="10"/>
      <c r="DZ486" s="10"/>
      <c r="EA486" s="10"/>
      <c r="EB486" s="10"/>
      <c r="EC486" s="10"/>
      <c r="ED486" s="10"/>
      <c r="EE486" s="10"/>
      <c r="EF486" s="10"/>
      <c r="EG486" s="10"/>
      <c r="EH486" s="10"/>
      <c r="EI486" s="10"/>
      <c r="EJ486" s="10"/>
      <c r="EK486" s="10"/>
      <c r="EL486" s="10"/>
      <c r="EM486" s="10"/>
      <c r="EN486" s="10"/>
      <c r="EO486" s="10"/>
      <c r="EP486" s="10"/>
      <c r="EQ486" s="10"/>
      <c r="ER486" s="10"/>
      <c r="ES486" s="10"/>
      <c r="ET486" s="10"/>
      <c r="EU486" s="10"/>
      <c r="EV486" s="10"/>
      <c r="EW486" s="10"/>
      <c r="EX486" s="10"/>
      <c r="EY486" s="10"/>
      <c r="EZ486" s="10"/>
      <c r="FA486" s="10"/>
      <c r="FB486" s="10"/>
      <c r="FC486" s="10"/>
      <c r="FD486" s="10"/>
    </row>
    <row r="487" spans="1:160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</row>
    <row r="488" spans="1:160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0"/>
      <c r="DV488" s="10"/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0"/>
      <c r="EM488" s="10"/>
      <c r="EN488" s="10"/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0"/>
      <c r="EZ488" s="10"/>
      <c r="FA488" s="10"/>
      <c r="FB488" s="10"/>
      <c r="FC488" s="10"/>
      <c r="FD488" s="10"/>
    </row>
    <row r="489" spans="1:160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0"/>
      <c r="DV489" s="10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0"/>
      <c r="EM489" s="10"/>
      <c r="EN489" s="10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0"/>
      <c r="EZ489" s="10"/>
      <c r="FA489" s="10"/>
      <c r="FB489" s="10"/>
      <c r="FC489" s="10"/>
      <c r="FD489" s="10"/>
    </row>
    <row r="490" spans="1:160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0"/>
      <c r="DV490" s="10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0"/>
      <c r="EM490" s="10"/>
      <c r="EN490" s="10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0"/>
      <c r="EZ490" s="10"/>
      <c r="FA490" s="10"/>
      <c r="FB490" s="10"/>
      <c r="FC490" s="10"/>
      <c r="FD490" s="10"/>
    </row>
    <row r="491" spans="1:160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0"/>
      <c r="DV491" s="10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0"/>
      <c r="EM491" s="10"/>
      <c r="EN491" s="10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0"/>
      <c r="EZ491" s="10"/>
      <c r="FA491" s="10"/>
      <c r="FB491" s="10"/>
      <c r="FC491" s="10"/>
      <c r="FD491" s="10"/>
    </row>
    <row r="492" spans="1:160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0"/>
      <c r="DE492" s="10"/>
      <c r="DF492" s="10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0"/>
      <c r="DV492" s="10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0"/>
      <c r="EM492" s="10"/>
      <c r="EN492" s="10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0"/>
      <c r="EZ492" s="10"/>
      <c r="FA492" s="10"/>
      <c r="FB492" s="10"/>
      <c r="FC492" s="10"/>
      <c r="FD492" s="10"/>
    </row>
    <row r="493" spans="1:160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0"/>
      <c r="DE493" s="10"/>
      <c r="DF493" s="10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0"/>
      <c r="DV493" s="10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0"/>
      <c r="EM493" s="10"/>
      <c r="EN493" s="10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0"/>
      <c r="EZ493" s="10"/>
      <c r="FA493" s="10"/>
      <c r="FB493" s="10"/>
      <c r="FC493" s="10"/>
      <c r="FD493" s="10"/>
    </row>
    <row r="494" spans="1:160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0"/>
      <c r="DE494" s="10"/>
      <c r="DF494" s="10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0"/>
      <c r="DV494" s="10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0"/>
      <c r="EM494" s="10"/>
      <c r="EN494" s="10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0"/>
      <c r="EZ494" s="10"/>
      <c r="FA494" s="10"/>
      <c r="FB494" s="10"/>
      <c r="FC494" s="10"/>
      <c r="FD494" s="10"/>
    </row>
    <row r="495" spans="1:160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0"/>
      <c r="CV495" s="10"/>
      <c r="CW495" s="10"/>
      <c r="CX495" s="10"/>
      <c r="CY495" s="10"/>
      <c r="CZ495" s="10"/>
      <c r="DA495" s="10"/>
      <c r="DB495" s="10"/>
      <c r="DC495" s="10"/>
      <c r="DD495" s="10"/>
      <c r="DE495" s="10"/>
      <c r="DF495" s="10"/>
      <c r="DG495" s="10"/>
      <c r="DH495" s="10"/>
      <c r="DI495" s="10"/>
      <c r="DJ495" s="10"/>
      <c r="DK495" s="10"/>
      <c r="DL495" s="10"/>
      <c r="DM495" s="10"/>
      <c r="DN495" s="10"/>
      <c r="DO495" s="10"/>
      <c r="DP495" s="10"/>
      <c r="DQ495" s="10"/>
      <c r="DR495" s="10"/>
      <c r="DS495" s="10"/>
      <c r="DT495" s="10"/>
      <c r="DU495" s="10"/>
      <c r="DV495" s="10"/>
      <c r="DW495" s="10"/>
      <c r="DX495" s="10"/>
      <c r="DY495" s="10"/>
      <c r="DZ495" s="10"/>
      <c r="EA495" s="10"/>
      <c r="EB495" s="10"/>
      <c r="EC495" s="10"/>
      <c r="ED495" s="10"/>
      <c r="EE495" s="10"/>
      <c r="EF495" s="10"/>
      <c r="EG495" s="10"/>
      <c r="EH495" s="10"/>
      <c r="EI495" s="10"/>
      <c r="EJ495" s="10"/>
      <c r="EK495" s="10"/>
      <c r="EL495" s="10"/>
      <c r="EM495" s="10"/>
      <c r="EN495" s="10"/>
      <c r="EO495" s="10"/>
      <c r="EP495" s="10"/>
      <c r="EQ495" s="10"/>
      <c r="ER495" s="10"/>
      <c r="ES495" s="10"/>
      <c r="ET495" s="10"/>
      <c r="EU495" s="10"/>
      <c r="EV495" s="10"/>
      <c r="EW495" s="10"/>
      <c r="EX495" s="10"/>
      <c r="EY495" s="10"/>
      <c r="EZ495" s="10"/>
      <c r="FA495" s="10"/>
      <c r="FB495" s="10"/>
      <c r="FC495" s="10"/>
      <c r="FD495" s="10"/>
    </row>
    <row r="496" spans="1:160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0"/>
      <c r="CV496" s="10"/>
      <c r="CW496" s="10"/>
      <c r="CX496" s="10"/>
      <c r="CY496" s="10"/>
      <c r="CZ496" s="10"/>
      <c r="DA496" s="10"/>
      <c r="DB496" s="10"/>
      <c r="DC496" s="10"/>
      <c r="DD496" s="10"/>
      <c r="DE496" s="10"/>
      <c r="DF496" s="10"/>
      <c r="DG496" s="10"/>
      <c r="DH496" s="10"/>
      <c r="DI496" s="10"/>
      <c r="DJ496" s="10"/>
      <c r="DK496" s="10"/>
      <c r="DL496" s="10"/>
      <c r="DM496" s="10"/>
      <c r="DN496" s="10"/>
      <c r="DO496" s="10"/>
      <c r="DP496" s="10"/>
      <c r="DQ496" s="10"/>
      <c r="DR496" s="10"/>
      <c r="DS496" s="10"/>
      <c r="DT496" s="10"/>
      <c r="DU496" s="10"/>
      <c r="DV496" s="10"/>
      <c r="DW496" s="10"/>
      <c r="DX496" s="10"/>
      <c r="DY496" s="10"/>
      <c r="DZ496" s="10"/>
      <c r="EA496" s="10"/>
      <c r="EB496" s="10"/>
      <c r="EC496" s="10"/>
      <c r="ED496" s="10"/>
      <c r="EE496" s="10"/>
      <c r="EF496" s="10"/>
      <c r="EG496" s="10"/>
      <c r="EH496" s="10"/>
      <c r="EI496" s="10"/>
      <c r="EJ496" s="10"/>
      <c r="EK496" s="10"/>
      <c r="EL496" s="10"/>
      <c r="EM496" s="10"/>
      <c r="EN496" s="10"/>
      <c r="EO496" s="10"/>
      <c r="EP496" s="10"/>
      <c r="EQ496" s="10"/>
      <c r="ER496" s="10"/>
      <c r="ES496" s="10"/>
      <c r="ET496" s="10"/>
      <c r="EU496" s="10"/>
      <c r="EV496" s="10"/>
      <c r="EW496" s="10"/>
      <c r="EX496" s="10"/>
      <c r="EY496" s="10"/>
      <c r="EZ496" s="10"/>
      <c r="FA496" s="10"/>
      <c r="FB496" s="10"/>
      <c r="FC496" s="10"/>
      <c r="FD496" s="10"/>
    </row>
    <row r="497" spans="1:160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/>
      <c r="DD497" s="10"/>
      <c r="DE497" s="10"/>
      <c r="DF497" s="10"/>
      <c r="DG497" s="10"/>
      <c r="DH497" s="10"/>
      <c r="DI497" s="10"/>
      <c r="DJ497" s="10"/>
      <c r="DK497" s="10"/>
      <c r="DL497" s="10"/>
      <c r="DM497" s="10"/>
      <c r="DN497" s="10"/>
      <c r="DO497" s="10"/>
      <c r="DP497" s="10"/>
      <c r="DQ497" s="10"/>
      <c r="DR497" s="10"/>
      <c r="DS497" s="10"/>
      <c r="DT497" s="10"/>
      <c r="DU497" s="10"/>
      <c r="DV497" s="10"/>
      <c r="DW497" s="10"/>
      <c r="DX497" s="10"/>
      <c r="DY497" s="10"/>
      <c r="DZ497" s="10"/>
      <c r="EA497" s="10"/>
      <c r="EB497" s="10"/>
      <c r="EC497" s="10"/>
      <c r="ED497" s="10"/>
      <c r="EE497" s="10"/>
      <c r="EF497" s="10"/>
      <c r="EG497" s="10"/>
      <c r="EH497" s="10"/>
      <c r="EI497" s="10"/>
      <c r="EJ497" s="10"/>
      <c r="EK497" s="10"/>
      <c r="EL497" s="10"/>
      <c r="EM497" s="10"/>
      <c r="EN497" s="10"/>
      <c r="EO497" s="10"/>
      <c r="EP497" s="10"/>
      <c r="EQ497" s="10"/>
      <c r="ER497" s="10"/>
      <c r="ES497" s="10"/>
      <c r="ET497" s="10"/>
      <c r="EU497" s="10"/>
      <c r="EV497" s="10"/>
      <c r="EW497" s="10"/>
      <c r="EX497" s="10"/>
      <c r="EY497" s="10"/>
      <c r="EZ497" s="10"/>
      <c r="FA497" s="10"/>
      <c r="FB497" s="10"/>
      <c r="FC497" s="10"/>
      <c r="FD497" s="10"/>
    </row>
    <row r="498" spans="1:160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  <c r="CL498" s="10"/>
      <c r="CM498" s="10"/>
      <c r="CN498" s="10"/>
      <c r="CO498" s="10"/>
      <c r="CP498" s="10"/>
      <c r="CQ498" s="10"/>
      <c r="CR498" s="10"/>
      <c r="CS498" s="10"/>
      <c r="CT498" s="10"/>
      <c r="CU498" s="10"/>
      <c r="CV498" s="10"/>
      <c r="CW498" s="10"/>
      <c r="CX498" s="10"/>
      <c r="CY498" s="10"/>
      <c r="CZ498" s="10"/>
      <c r="DA498" s="10"/>
      <c r="DB498" s="10"/>
      <c r="DC498" s="10"/>
      <c r="DD498" s="10"/>
      <c r="DE498" s="10"/>
      <c r="DF498" s="10"/>
      <c r="DG498" s="10"/>
      <c r="DH498" s="10"/>
      <c r="DI498" s="10"/>
      <c r="DJ498" s="10"/>
      <c r="DK498" s="10"/>
      <c r="DL498" s="10"/>
      <c r="DM498" s="10"/>
      <c r="DN498" s="10"/>
      <c r="DO498" s="10"/>
      <c r="DP498" s="10"/>
      <c r="DQ498" s="10"/>
      <c r="DR498" s="10"/>
      <c r="DS498" s="10"/>
      <c r="DT498" s="10"/>
      <c r="DU498" s="10"/>
      <c r="DV498" s="10"/>
      <c r="DW498" s="10"/>
      <c r="DX498" s="10"/>
      <c r="DY498" s="10"/>
      <c r="DZ498" s="10"/>
      <c r="EA498" s="10"/>
      <c r="EB498" s="10"/>
      <c r="EC498" s="10"/>
      <c r="ED498" s="10"/>
      <c r="EE498" s="10"/>
      <c r="EF498" s="10"/>
      <c r="EG498" s="10"/>
      <c r="EH498" s="10"/>
      <c r="EI498" s="10"/>
      <c r="EJ498" s="10"/>
      <c r="EK498" s="10"/>
      <c r="EL498" s="10"/>
      <c r="EM498" s="10"/>
      <c r="EN498" s="10"/>
      <c r="EO498" s="10"/>
      <c r="EP498" s="10"/>
      <c r="EQ498" s="10"/>
      <c r="ER498" s="10"/>
      <c r="ES498" s="10"/>
      <c r="ET498" s="10"/>
      <c r="EU498" s="10"/>
      <c r="EV498" s="10"/>
      <c r="EW498" s="10"/>
      <c r="EX498" s="10"/>
      <c r="EY498" s="10"/>
      <c r="EZ498" s="10"/>
      <c r="FA498" s="10"/>
      <c r="FB498" s="10"/>
      <c r="FC498" s="10"/>
      <c r="FD498" s="10"/>
    </row>
    <row r="499" spans="1:160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0"/>
      <c r="CC499" s="10"/>
      <c r="CD499" s="10"/>
      <c r="CE499" s="10"/>
      <c r="CF499" s="10"/>
      <c r="CG499" s="10"/>
      <c r="CH499" s="10"/>
      <c r="CI499" s="10"/>
      <c r="CJ499" s="10"/>
      <c r="CK499" s="10"/>
      <c r="CL499" s="10"/>
      <c r="CM499" s="10"/>
      <c r="CN499" s="10"/>
      <c r="CO499" s="10"/>
      <c r="CP499" s="10"/>
      <c r="CQ499" s="10"/>
      <c r="CR499" s="10"/>
      <c r="CS499" s="10"/>
      <c r="CT499" s="10"/>
      <c r="CU499" s="10"/>
      <c r="CV499" s="10"/>
      <c r="CW499" s="10"/>
      <c r="CX499" s="10"/>
      <c r="CY499" s="10"/>
      <c r="CZ499" s="10"/>
      <c r="DA499" s="10"/>
      <c r="DB499" s="10"/>
      <c r="DC499" s="10"/>
      <c r="DD499" s="10"/>
      <c r="DE499" s="10"/>
      <c r="DF499" s="10"/>
      <c r="DG499" s="10"/>
      <c r="DH499" s="10"/>
      <c r="DI499" s="10"/>
      <c r="DJ499" s="10"/>
      <c r="DK499" s="10"/>
      <c r="DL499" s="10"/>
      <c r="DM499" s="10"/>
      <c r="DN499" s="10"/>
      <c r="DO499" s="10"/>
      <c r="DP499" s="10"/>
      <c r="DQ499" s="10"/>
      <c r="DR499" s="10"/>
      <c r="DS499" s="10"/>
      <c r="DT499" s="10"/>
      <c r="DU499" s="10"/>
      <c r="DV499" s="10"/>
      <c r="DW499" s="10"/>
      <c r="DX499" s="10"/>
      <c r="DY499" s="10"/>
      <c r="DZ499" s="10"/>
      <c r="EA499" s="10"/>
      <c r="EB499" s="10"/>
      <c r="EC499" s="10"/>
      <c r="ED499" s="10"/>
      <c r="EE499" s="10"/>
      <c r="EF499" s="10"/>
      <c r="EG499" s="10"/>
      <c r="EH499" s="10"/>
      <c r="EI499" s="10"/>
      <c r="EJ499" s="10"/>
      <c r="EK499" s="10"/>
      <c r="EL499" s="10"/>
      <c r="EM499" s="10"/>
      <c r="EN499" s="10"/>
      <c r="EO499" s="10"/>
      <c r="EP499" s="10"/>
      <c r="EQ499" s="10"/>
      <c r="ER499" s="10"/>
      <c r="ES499" s="10"/>
      <c r="ET499" s="10"/>
      <c r="EU499" s="10"/>
      <c r="EV499" s="10"/>
      <c r="EW499" s="10"/>
      <c r="EX499" s="10"/>
      <c r="EY499" s="10"/>
      <c r="EZ499" s="10"/>
      <c r="FA499" s="10"/>
      <c r="FB499" s="10"/>
      <c r="FC499" s="10"/>
      <c r="FD499" s="10"/>
    </row>
    <row r="500" spans="1:160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  <c r="BT500" s="10"/>
      <c r="BU500" s="10"/>
      <c r="BV500" s="10"/>
      <c r="BW500" s="10"/>
      <c r="BX500" s="10"/>
      <c r="BY500" s="10"/>
      <c r="BZ500" s="10"/>
      <c r="CA500" s="10"/>
      <c r="CB500" s="10"/>
      <c r="CC500" s="10"/>
      <c r="CD500" s="10"/>
      <c r="CE500" s="10"/>
      <c r="CF500" s="10"/>
      <c r="CG500" s="10"/>
      <c r="CH500" s="10"/>
      <c r="CI500" s="10"/>
      <c r="CJ500" s="10"/>
      <c r="CK500" s="10"/>
      <c r="CL500" s="10"/>
      <c r="CM500" s="10"/>
      <c r="CN500" s="10"/>
      <c r="CO500" s="10"/>
      <c r="CP500" s="10"/>
      <c r="CQ500" s="10"/>
      <c r="CR500" s="10"/>
      <c r="CS500" s="10"/>
      <c r="CT500" s="10"/>
      <c r="CU500" s="10"/>
      <c r="CV500" s="10"/>
      <c r="CW500" s="10"/>
      <c r="CX500" s="10"/>
      <c r="CY500" s="10"/>
      <c r="CZ500" s="10"/>
      <c r="DA500" s="10"/>
      <c r="DB500" s="10"/>
      <c r="DC500" s="10"/>
      <c r="DD500" s="10"/>
      <c r="DE500" s="10"/>
      <c r="DF500" s="10"/>
      <c r="DG500" s="10"/>
      <c r="DH500" s="10"/>
      <c r="DI500" s="10"/>
      <c r="DJ500" s="10"/>
      <c r="DK500" s="10"/>
      <c r="DL500" s="10"/>
      <c r="DM500" s="10"/>
      <c r="DN500" s="10"/>
      <c r="DO500" s="10"/>
      <c r="DP500" s="10"/>
      <c r="DQ500" s="10"/>
      <c r="DR500" s="10"/>
      <c r="DS500" s="10"/>
      <c r="DT500" s="10"/>
      <c r="DU500" s="10"/>
      <c r="DV500" s="10"/>
      <c r="DW500" s="10"/>
      <c r="DX500" s="10"/>
      <c r="DY500" s="10"/>
      <c r="DZ500" s="10"/>
      <c r="EA500" s="10"/>
      <c r="EB500" s="10"/>
      <c r="EC500" s="10"/>
      <c r="ED500" s="10"/>
      <c r="EE500" s="10"/>
      <c r="EF500" s="10"/>
      <c r="EG500" s="10"/>
      <c r="EH500" s="10"/>
      <c r="EI500" s="10"/>
      <c r="EJ500" s="10"/>
      <c r="EK500" s="10"/>
      <c r="EL500" s="10"/>
      <c r="EM500" s="10"/>
      <c r="EN500" s="10"/>
      <c r="EO500" s="10"/>
      <c r="EP500" s="10"/>
      <c r="EQ500" s="10"/>
      <c r="ER500" s="10"/>
      <c r="ES500" s="10"/>
      <c r="ET500" s="10"/>
      <c r="EU500" s="10"/>
      <c r="EV500" s="10"/>
      <c r="EW500" s="10"/>
      <c r="EX500" s="10"/>
      <c r="EY500" s="10"/>
      <c r="EZ500" s="10"/>
      <c r="FA500" s="10"/>
      <c r="FB500" s="10"/>
      <c r="FC500" s="10"/>
      <c r="FD500" s="10"/>
    </row>
    <row r="501" spans="1:160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0"/>
      <c r="CE501" s="10"/>
      <c r="CF501" s="10"/>
      <c r="CG501" s="10"/>
      <c r="CH501" s="10"/>
      <c r="CI501" s="10"/>
      <c r="CJ501" s="10"/>
      <c r="CK501" s="10"/>
      <c r="CL501" s="10"/>
      <c r="CM501" s="10"/>
      <c r="CN501" s="10"/>
      <c r="CO501" s="10"/>
      <c r="CP501" s="10"/>
      <c r="CQ501" s="10"/>
      <c r="CR501" s="10"/>
      <c r="CS501" s="10"/>
      <c r="CT501" s="10"/>
      <c r="CU501" s="10"/>
      <c r="CV501" s="10"/>
      <c r="CW501" s="10"/>
      <c r="CX501" s="10"/>
      <c r="CY501" s="10"/>
      <c r="CZ501" s="10"/>
      <c r="DA501" s="10"/>
      <c r="DB501" s="10"/>
      <c r="DC501" s="10"/>
      <c r="DD501" s="10"/>
      <c r="DE501" s="10"/>
      <c r="DF501" s="10"/>
      <c r="DG501" s="10"/>
      <c r="DH501" s="10"/>
      <c r="DI501" s="10"/>
      <c r="DJ501" s="10"/>
      <c r="DK501" s="10"/>
      <c r="DL501" s="10"/>
      <c r="DM501" s="10"/>
      <c r="DN501" s="10"/>
      <c r="DO501" s="10"/>
      <c r="DP501" s="10"/>
      <c r="DQ501" s="10"/>
      <c r="DR501" s="10"/>
      <c r="DS501" s="10"/>
      <c r="DT501" s="10"/>
      <c r="DU501" s="10"/>
      <c r="DV501" s="10"/>
      <c r="DW501" s="10"/>
      <c r="DX501" s="10"/>
      <c r="DY501" s="10"/>
      <c r="DZ501" s="10"/>
      <c r="EA501" s="10"/>
      <c r="EB501" s="10"/>
      <c r="EC501" s="10"/>
      <c r="ED501" s="10"/>
      <c r="EE501" s="10"/>
      <c r="EF501" s="10"/>
      <c r="EG501" s="10"/>
      <c r="EH501" s="10"/>
      <c r="EI501" s="10"/>
      <c r="EJ501" s="10"/>
      <c r="EK501" s="10"/>
      <c r="EL501" s="10"/>
      <c r="EM501" s="10"/>
      <c r="EN501" s="10"/>
      <c r="EO501" s="10"/>
      <c r="EP501" s="10"/>
      <c r="EQ501" s="10"/>
      <c r="ER501" s="10"/>
      <c r="ES501" s="10"/>
      <c r="ET501" s="10"/>
      <c r="EU501" s="10"/>
      <c r="EV501" s="10"/>
      <c r="EW501" s="10"/>
      <c r="EX501" s="10"/>
      <c r="EY501" s="10"/>
      <c r="EZ501" s="10"/>
      <c r="FA501" s="10"/>
      <c r="FB501" s="10"/>
      <c r="FC501" s="10"/>
      <c r="FD501" s="10"/>
    </row>
    <row r="502" spans="1:160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  <c r="CK502" s="10"/>
      <c r="CL502" s="10"/>
      <c r="CM502" s="10"/>
      <c r="CN502" s="10"/>
      <c r="CO502" s="10"/>
      <c r="CP502" s="10"/>
      <c r="CQ502" s="10"/>
      <c r="CR502" s="10"/>
      <c r="CS502" s="10"/>
      <c r="CT502" s="10"/>
      <c r="CU502" s="10"/>
      <c r="CV502" s="10"/>
      <c r="CW502" s="10"/>
      <c r="CX502" s="10"/>
      <c r="CY502" s="10"/>
      <c r="CZ502" s="10"/>
      <c r="DA502" s="10"/>
      <c r="DB502" s="10"/>
      <c r="DC502" s="10"/>
      <c r="DD502" s="10"/>
      <c r="DE502" s="10"/>
      <c r="DF502" s="10"/>
      <c r="DG502" s="10"/>
      <c r="DH502" s="10"/>
      <c r="DI502" s="10"/>
      <c r="DJ502" s="10"/>
      <c r="DK502" s="10"/>
      <c r="DL502" s="10"/>
      <c r="DM502" s="10"/>
      <c r="DN502" s="10"/>
      <c r="DO502" s="10"/>
      <c r="DP502" s="10"/>
      <c r="DQ502" s="10"/>
      <c r="DR502" s="10"/>
      <c r="DS502" s="10"/>
      <c r="DT502" s="10"/>
      <c r="DU502" s="10"/>
      <c r="DV502" s="10"/>
      <c r="DW502" s="10"/>
      <c r="DX502" s="10"/>
      <c r="DY502" s="10"/>
      <c r="DZ502" s="10"/>
      <c r="EA502" s="10"/>
      <c r="EB502" s="10"/>
      <c r="EC502" s="10"/>
      <c r="ED502" s="10"/>
      <c r="EE502" s="10"/>
      <c r="EF502" s="10"/>
      <c r="EG502" s="10"/>
      <c r="EH502" s="10"/>
      <c r="EI502" s="10"/>
      <c r="EJ502" s="10"/>
      <c r="EK502" s="10"/>
      <c r="EL502" s="10"/>
      <c r="EM502" s="10"/>
      <c r="EN502" s="10"/>
      <c r="EO502" s="10"/>
      <c r="EP502" s="10"/>
      <c r="EQ502" s="10"/>
      <c r="ER502" s="10"/>
      <c r="ES502" s="10"/>
      <c r="ET502" s="10"/>
      <c r="EU502" s="10"/>
      <c r="EV502" s="10"/>
      <c r="EW502" s="10"/>
      <c r="EX502" s="10"/>
      <c r="EY502" s="10"/>
      <c r="EZ502" s="10"/>
      <c r="FA502" s="10"/>
      <c r="FB502" s="10"/>
      <c r="FC502" s="10"/>
      <c r="FD502" s="10"/>
    </row>
    <row r="503" spans="1:160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  <c r="CN503" s="10"/>
      <c r="CO503" s="10"/>
      <c r="CP503" s="10"/>
      <c r="CQ503" s="10"/>
      <c r="CR503" s="10"/>
      <c r="CS503" s="10"/>
      <c r="CT503" s="10"/>
      <c r="CU503" s="10"/>
      <c r="CV503" s="10"/>
      <c r="CW503" s="10"/>
      <c r="CX503" s="10"/>
      <c r="CY503" s="10"/>
      <c r="CZ503" s="10"/>
      <c r="DA503" s="10"/>
      <c r="DB503" s="10"/>
      <c r="DC503" s="10"/>
      <c r="DD503" s="10"/>
      <c r="DE503" s="10"/>
      <c r="DF503" s="10"/>
      <c r="DG503" s="10"/>
      <c r="DH503" s="10"/>
      <c r="DI503" s="10"/>
      <c r="DJ503" s="10"/>
      <c r="DK503" s="10"/>
      <c r="DL503" s="10"/>
      <c r="DM503" s="10"/>
      <c r="DN503" s="10"/>
      <c r="DO503" s="10"/>
      <c r="DP503" s="10"/>
      <c r="DQ503" s="10"/>
      <c r="DR503" s="10"/>
      <c r="DS503" s="10"/>
      <c r="DT503" s="10"/>
      <c r="DU503" s="10"/>
      <c r="DV503" s="10"/>
      <c r="DW503" s="10"/>
      <c r="DX503" s="10"/>
      <c r="DY503" s="10"/>
      <c r="DZ503" s="10"/>
      <c r="EA503" s="10"/>
      <c r="EB503" s="10"/>
      <c r="EC503" s="10"/>
      <c r="ED503" s="10"/>
      <c r="EE503" s="10"/>
      <c r="EF503" s="10"/>
      <c r="EG503" s="10"/>
      <c r="EH503" s="10"/>
      <c r="EI503" s="10"/>
      <c r="EJ503" s="10"/>
      <c r="EK503" s="10"/>
      <c r="EL503" s="10"/>
      <c r="EM503" s="10"/>
      <c r="EN503" s="10"/>
      <c r="EO503" s="10"/>
      <c r="EP503" s="10"/>
      <c r="EQ503" s="10"/>
      <c r="ER503" s="10"/>
      <c r="ES503" s="10"/>
      <c r="ET503" s="10"/>
      <c r="EU503" s="10"/>
      <c r="EV503" s="10"/>
      <c r="EW503" s="10"/>
      <c r="EX503" s="10"/>
      <c r="EY503" s="10"/>
      <c r="EZ503" s="10"/>
      <c r="FA503" s="10"/>
      <c r="FB503" s="10"/>
      <c r="FC503" s="10"/>
      <c r="FD503" s="10"/>
    </row>
    <row r="504" spans="1:160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  <c r="CK504" s="10"/>
      <c r="CL504" s="10"/>
      <c r="CM504" s="10"/>
      <c r="CN504" s="10"/>
      <c r="CO504" s="10"/>
      <c r="CP504" s="10"/>
      <c r="CQ504" s="10"/>
      <c r="CR504" s="10"/>
      <c r="CS504" s="10"/>
      <c r="CT504" s="10"/>
      <c r="CU504" s="10"/>
      <c r="CV504" s="10"/>
      <c r="CW504" s="10"/>
      <c r="CX504" s="10"/>
      <c r="CY504" s="10"/>
      <c r="CZ504" s="10"/>
      <c r="DA504" s="10"/>
      <c r="DB504" s="10"/>
      <c r="DC504" s="10"/>
      <c r="DD504" s="10"/>
      <c r="DE504" s="10"/>
      <c r="DF504" s="10"/>
      <c r="DG504" s="10"/>
      <c r="DH504" s="10"/>
      <c r="DI504" s="10"/>
      <c r="DJ504" s="10"/>
      <c r="DK504" s="10"/>
      <c r="DL504" s="10"/>
      <c r="DM504" s="10"/>
      <c r="DN504" s="10"/>
      <c r="DO504" s="10"/>
      <c r="DP504" s="10"/>
      <c r="DQ504" s="10"/>
      <c r="DR504" s="10"/>
      <c r="DS504" s="10"/>
      <c r="DT504" s="10"/>
      <c r="DU504" s="10"/>
      <c r="DV504" s="10"/>
      <c r="DW504" s="10"/>
      <c r="DX504" s="10"/>
      <c r="DY504" s="10"/>
      <c r="DZ504" s="10"/>
      <c r="EA504" s="10"/>
      <c r="EB504" s="10"/>
      <c r="EC504" s="10"/>
      <c r="ED504" s="10"/>
      <c r="EE504" s="10"/>
      <c r="EF504" s="10"/>
      <c r="EG504" s="10"/>
      <c r="EH504" s="10"/>
      <c r="EI504" s="10"/>
      <c r="EJ504" s="10"/>
      <c r="EK504" s="10"/>
      <c r="EL504" s="10"/>
      <c r="EM504" s="10"/>
      <c r="EN504" s="10"/>
      <c r="EO504" s="10"/>
      <c r="EP504" s="10"/>
      <c r="EQ504" s="10"/>
      <c r="ER504" s="10"/>
      <c r="ES504" s="10"/>
      <c r="ET504" s="10"/>
      <c r="EU504" s="10"/>
      <c r="EV504" s="10"/>
      <c r="EW504" s="10"/>
      <c r="EX504" s="10"/>
      <c r="EY504" s="10"/>
      <c r="EZ504" s="10"/>
      <c r="FA504" s="10"/>
      <c r="FB504" s="10"/>
      <c r="FC504" s="10"/>
      <c r="FD504" s="10"/>
    </row>
    <row r="505" spans="1:160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  <c r="CL505" s="10"/>
      <c r="CM505" s="10"/>
      <c r="CN505" s="10"/>
      <c r="CO505" s="10"/>
      <c r="CP505" s="10"/>
      <c r="CQ505" s="10"/>
      <c r="CR505" s="10"/>
      <c r="CS505" s="10"/>
      <c r="CT505" s="10"/>
      <c r="CU505" s="10"/>
      <c r="CV505" s="10"/>
      <c r="CW505" s="10"/>
      <c r="CX505" s="10"/>
      <c r="CY505" s="10"/>
      <c r="CZ505" s="10"/>
      <c r="DA505" s="10"/>
      <c r="DB505" s="10"/>
      <c r="DC505" s="10"/>
      <c r="DD505" s="10"/>
      <c r="DE505" s="10"/>
      <c r="DF505" s="10"/>
      <c r="DG505" s="10"/>
      <c r="DH505" s="10"/>
      <c r="DI505" s="10"/>
      <c r="DJ505" s="10"/>
      <c r="DK505" s="10"/>
      <c r="DL505" s="10"/>
      <c r="DM505" s="10"/>
      <c r="DN505" s="10"/>
      <c r="DO505" s="10"/>
      <c r="DP505" s="10"/>
      <c r="DQ505" s="10"/>
      <c r="DR505" s="10"/>
      <c r="DS505" s="10"/>
      <c r="DT505" s="10"/>
      <c r="DU505" s="10"/>
      <c r="DV505" s="10"/>
      <c r="DW505" s="10"/>
      <c r="DX505" s="10"/>
      <c r="DY505" s="10"/>
      <c r="DZ505" s="10"/>
      <c r="EA505" s="10"/>
      <c r="EB505" s="10"/>
      <c r="EC505" s="10"/>
      <c r="ED505" s="10"/>
      <c r="EE505" s="10"/>
      <c r="EF505" s="10"/>
      <c r="EG505" s="10"/>
      <c r="EH505" s="10"/>
      <c r="EI505" s="10"/>
      <c r="EJ505" s="10"/>
      <c r="EK505" s="10"/>
      <c r="EL505" s="10"/>
      <c r="EM505" s="10"/>
      <c r="EN505" s="10"/>
      <c r="EO505" s="10"/>
      <c r="EP505" s="10"/>
      <c r="EQ505" s="10"/>
      <c r="ER505" s="10"/>
      <c r="ES505" s="10"/>
      <c r="ET505" s="10"/>
      <c r="EU505" s="10"/>
      <c r="EV505" s="10"/>
      <c r="EW505" s="10"/>
      <c r="EX505" s="10"/>
      <c r="EY505" s="10"/>
      <c r="EZ505" s="10"/>
      <c r="FA505" s="10"/>
      <c r="FB505" s="10"/>
      <c r="FC505" s="10"/>
      <c r="FD505" s="10"/>
    </row>
    <row r="506" spans="1:160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  <c r="CL506" s="10"/>
      <c r="CM506" s="10"/>
      <c r="CN506" s="10"/>
      <c r="CO506" s="10"/>
      <c r="CP506" s="10"/>
      <c r="CQ506" s="10"/>
      <c r="CR506" s="10"/>
      <c r="CS506" s="10"/>
      <c r="CT506" s="10"/>
      <c r="CU506" s="10"/>
      <c r="CV506" s="10"/>
      <c r="CW506" s="10"/>
      <c r="CX506" s="10"/>
      <c r="CY506" s="10"/>
      <c r="CZ506" s="10"/>
      <c r="DA506" s="10"/>
      <c r="DB506" s="10"/>
      <c r="DC506" s="10"/>
      <c r="DD506" s="10"/>
      <c r="DE506" s="10"/>
      <c r="DF506" s="10"/>
      <c r="DG506" s="10"/>
      <c r="DH506" s="10"/>
      <c r="DI506" s="10"/>
      <c r="DJ506" s="10"/>
      <c r="DK506" s="10"/>
      <c r="DL506" s="10"/>
      <c r="DM506" s="10"/>
      <c r="DN506" s="10"/>
      <c r="DO506" s="10"/>
      <c r="DP506" s="10"/>
      <c r="DQ506" s="10"/>
      <c r="DR506" s="10"/>
      <c r="DS506" s="10"/>
      <c r="DT506" s="10"/>
      <c r="DU506" s="10"/>
      <c r="DV506" s="10"/>
      <c r="DW506" s="10"/>
      <c r="DX506" s="10"/>
      <c r="DY506" s="10"/>
      <c r="DZ506" s="10"/>
      <c r="EA506" s="10"/>
      <c r="EB506" s="10"/>
      <c r="EC506" s="10"/>
      <c r="ED506" s="10"/>
      <c r="EE506" s="10"/>
      <c r="EF506" s="10"/>
      <c r="EG506" s="10"/>
      <c r="EH506" s="10"/>
      <c r="EI506" s="10"/>
      <c r="EJ506" s="10"/>
      <c r="EK506" s="10"/>
      <c r="EL506" s="10"/>
      <c r="EM506" s="10"/>
      <c r="EN506" s="10"/>
      <c r="EO506" s="10"/>
      <c r="EP506" s="10"/>
      <c r="EQ506" s="10"/>
      <c r="ER506" s="10"/>
      <c r="ES506" s="10"/>
      <c r="ET506" s="10"/>
      <c r="EU506" s="10"/>
      <c r="EV506" s="10"/>
      <c r="EW506" s="10"/>
      <c r="EX506" s="10"/>
      <c r="EY506" s="10"/>
      <c r="EZ506" s="10"/>
      <c r="FA506" s="10"/>
      <c r="FB506" s="10"/>
      <c r="FC506" s="10"/>
      <c r="FD506" s="10"/>
    </row>
    <row r="507" spans="1:160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  <c r="BT507" s="10"/>
      <c r="BU507" s="10"/>
      <c r="BV507" s="10"/>
      <c r="BW507" s="10"/>
      <c r="BX507" s="10"/>
      <c r="BY507" s="10"/>
      <c r="BZ507" s="10"/>
      <c r="CA507" s="10"/>
      <c r="CB507" s="10"/>
      <c r="CC507" s="10"/>
      <c r="CD507" s="10"/>
      <c r="CE507" s="10"/>
      <c r="CF507" s="10"/>
      <c r="CG507" s="10"/>
      <c r="CH507" s="10"/>
      <c r="CI507" s="10"/>
      <c r="CJ507" s="10"/>
      <c r="CK507" s="10"/>
      <c r="CL507" s="10"/>
      <c r="CM507" s="10"/>
      <c r="CN507" s="10"/>
      <c r="CO507" s="10"/>
      <c r="CP507" s="10"/>
      <c r="CQ507" s="10"/>
      <c r="CR507" s="10"/>
      <c r="CS507" s="10"/>
      <c r="CT507" s="10"/>
      <c r="CU507" s="10"/>
      <c r="CV507" s="10"/>
      <c r="CW507" s="10"/>
      <c r="CX507" s="10"/>
      <c r="CY507" s="10"/>
      <c r="CZ507" s="10"/>
      <c r="DA507" s="10"/>
      <c r="DB507" s="10"/>
      <c r="DC507" s="10"/>
      <c r="DD507" s="10"/>
      <c r="DE507" s="10"/>
      <c r="DF507" s="10"/>
      <c r="DG507" s="10"/>
      <c r="DH507" s="10"/>
      <c r="DI507" s="10"/>
      <c r="DJ507" s="10"/>
      <c r="DK507" s="10"/>
      <c r="DL507" s="10"/>
      <c r="DM507" s="10"/>
      <c r="DN507" s="10"/>
      <c r="DO507" s="10"/>
      <c r="DP507" s="10"/>
      <c r="DQ507" s="10"/>
      <c r="DR507" s="10"/>
      <c r="DS507" s="10"/>
      <c r="DT507" s="10"/>
      <c r="DU507" s="10"/>
      <c r="DV507" s="10"/>
      <c r="DW507" s="10"/>
      <c r="DX507" s="10"/>
      <c r="DY507" s="10"/>
      <c r="DZ507" s="10"/>
      <c r="EA507" s="10"/>
      <c r="EB507" s="10"/>
      <c r="EC507" s="10"/>
      <c r="ED507" s="10"/>
      <c r="EE507" s="10"/>
      <c r="EF507" s="10"/>
      <c r="EG507" s="10"/>
      <c r="EH507" s="10"/>
      <c r="EI507" s="10"/>
      <c r="EJ507" s="10"/>
      <c r="EK507" s="10"/>
      <c r="EL507" s="10"/>
      <c r="EM507" s="10"/>
      <c r="EN507" s="10"/>
      <c r="EO507" s="10"/>
      <c r="EP507" s="10"/>
      <c r="EQ507" s="10"/>
      <c r="ER507" s="10"/>
      <c r="ES507" s="10"/>
      <c r="ET507" s="10"/>
      <c r="EU507" s="10"/>
      <c r="EV507" s="10"/>
      <c r="EW507" s="10"/>
      <c r="EX507" s="10"/>
      <c r="EY507" s="10"/>
      <c r="EZ507" s="10"/>
      <c r="FA507" s="10"/>
      <c r="FB507" s="10"/>
      <c r="FC507" s="10"/>
      <c r="FD507" s="10"/>
    </row>
    <row r="508" spans="1:160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  <c r="BT508" s="10"/>
      <c r="BU508" s="10"/>
      <c r="BV508" s="10"/>
      <c r="BW508" s="10"/>
      <c r="BX508" s="10"/>
      <c r="BY508" s="10"/>
      <c r="BZ508" s="10"/>
      <c r="CA508" s="10"/>
      <c r="CB508" s="10"/>
      <c r="CC508" s="10"/>
      <c r="CD508" s="10"/>
      <c r="CE508" s="10"/>
      <c r="CF508" s="10"/>
      <c r="CG508" s="10"/>
      <c r="CH508" s="10"/>
      <c r="CI508" s="10"/>
      <c r="CJ508" s="10"/>
      <c r="CK508" s="10"/>
      <c r="CL508" s="10"/>
      <c r="CM508" s="10"/>
      <c r="CN508" s="10"/>
      <c r="CO508" s="10"/>
      <c r="CP508" s="10"/>
      <c r="CQ508" s="10"/>
      <c r="CR508" s="10"/>
      <c r="CS508" s="10"/>
      <c r="CT508" s="10"/>
      <c r="CU508" s="10"/>
      <c r="CV508" s="10"/>
      <c r="CW508" s="10"/>
      <c r="CX508" s="10"/>
      <c r="CY508" s="10"/>
      <c r="CZ508" s="10"/>
      <c r="DA508" s="10"/>
      <c r="DB508" s="10"/>
      <c r="DC508" s="10"/>
      <c r="DD508" s="10"/>
      <c r="DE508" s="10"/>
      <c r="DF508" s="10"/>
      <c r="DG508" s="10"/>
      <c r="DH508" s="10"/>
      <c r="DI508" s="10"/>
      <c r="DJ508" s="10"/>
      <c r="DK508" s="10"/>
      <c r="DL508" s="10"/>
      <c r="DM508" s="10"/>
      <c r="DN508" s="10"/>
      <c r="DO508" s="10"/>
      <c r="DP508" s="10"/>
      <c r="DQ508" s="10"/>
      <c r="DR508" s="10"/>
      <c r="DS508" s="10"/>
      <c r="DT508" s="10"/>
      <c r="DU508" s="10"/>
      <c r="DV508" s="10"/>
      <c r="DW508" s="10"/>
      <c r="DX508" s="10"/>
      <c r="DY508" s="10"/>
      <c r="DZ508" s="10"/>
      <c r="EA508" s="10"/>
      <c r="EB508" s="10"/>
      <c r="EC508" s="10"/>
      <c r="ED508" s="10"/>
      <c r="EE508" s="10"/>
      <c r="EF508" s="10"/>
      <c r="EG508" s="10"/>
      <c r="EH508" s="10"/>
      <c r="EI508" s="10"/>
      <c r="EJ508" s="10"/>
      <c r="EK508" s="10"/>
      <c r="EL508" s="10"/>
      <c r="EM508" s="10"/>
      <c r="EN508" s="10"/>
      <c r="EO508" s="10"/>
      <c r="EP508" s="10"/>
      <c r="EQ508" s="10"/>
      <c r="ER508" s="10"/>
      <c r="ES508" s="10"/>
      <c r="ET508" s="10"/>
      <c r="EU508" s="10"/>
      <c r="EV508" s="10"/>
      <c r="EW508" s="10"/>
      <c r="EX508" s="10"/>
      <c r="EY508" s="10"/>
      <c r="EZ508" s="10"/>
      <c r="FA508" s="10"/>
      <c r="FB508" s="10"/>
      <c r="FC508" s="10"/>
      <c r="FD508" s="10"/>
    </row>
    <row r="509" spans="1:160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  <c r="BV509" s="10"/>
      <c r="BW509" s="10"/>
      <c r="BX509" s="10"/>
      <c r="BY509" s="10"/>
      <c r="BZ509" s="10"/>
      <c r="CA509" s="10"/>
      <c r="CB509" s="10"/>
      <c r="CC509" s="10"/>
      <c r="CD509" s="10"/>
      <c r="CE509" s="10"/>
      <c r="CF509" s="10"/>
      <c r="CG509" s="10"/>
      <c r="CH509" s="10"/>
      <c r="CI509" s="10"/>
      <c r="CJ509" s="10"/>
      <c r="CK509" s="10"/>
      <c r="CL509" s="10"/>
      <c r="CM509" s="10"/>
      <c r="CN509" s="10"/>
      <c r="CO509" s="10"/>
      <c r="CP509" s="10"/>
      <c r="CQ509" s="10"/>
      <c r="CR509" s="10"/>
      <c r="CS509" s="10"/>
      <c r="CT509" s="10"/>
      <c r="CU509" s="10"/>
      <c r="CV509" s="10"/>
      <c r="CW509" s="10"/>
      <c r="CX509" s="10"/>
      <c r="CY509" s="10"/>
      <c r="CZ509" s="10"/>
      <c r="DA509" s="10"/>
      <c r="DB509" s="10"/>
      <c r="DC509" s="10"/>
      <c r="DD509" s="10"/>
      <c r="DE509" s="10"/>
      <c r="DF509" s="10"/>
      <c r="DG509" s="10"/>
      <c r="DH509" s="10"/>
      <c r="DI509" s="10"/>
      <c r="DJ509" s="10"/>
      <c r="DK509" s="10"/>
      <c r="DL509" s="10"/>
      <c r="DM509" s="10"/>
      <c r="DN509" s="10"/>
      <c r="DO509" s="10"/>
      <c r="DP509" s="10"/>
      <c r="DQ509" s="10"/>
      <c r="DR509" s="10"/>
      <c r="DS509" s="10"/>
      <c r="DT509" s="10"/>
      <c r="DU509" s="10"/>
      <c r="DV509" s="10"/>
      <c r="DW509" s="10"/>
      <c r="DX509" s="10"/>
      <c r="DY509" s="10"/>
      <c r="DZ509" s="10"/>
      <c r="EA509" s="10"/>
      <c r="EB509" s="10"/>
      <c r="EC509" s="10"/>
      <c r="ED509" s="10"/>
      <c r="EE509" s="10"/>
      <c r="EF509" s="10"/>
      <c r="EG509" s="10"/>
      <c r="EH509" s="10"/>
      <c r="EI509" s="10"/>
      <c r="EJ509" s="10"/>
      <c r="EK509" s="10"/>
      <c r="EL509" s="10"/>
      <c r="EM509" s="10"/>
      <c r="EN509" s="10"/>
      <c r="EO509" s="10"/>
      <c r="EP509" s="10"/>
      <c r="EQ509" s="10"/>
      <c r="ER509" s="10"/>
      <c r="ES509" s="10"/>
      <c r="ET509" s="10"/>
      <c r="EU509" s="10"/>
      <c r="EV509" s="10"/>
      <c r="EW509" s="10"/>
      <c r="EX509" s="10"/>
      <c r="EY509" s="10"/>
      <c r="EZ509" s="10"/>
      <c r="FA509" s="10"/>
      <c r="FB509" s="10"/>
      <c r="FC509" s="10"/>
      <c r="FD509" s="10"/>
    </row>
    <row r="510" spans="1:160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  <c r="BT510" s="10"/>
      <c r="BU510" s="10"/>
      <c r="BV510" s="10"/>
      <c r="BW510" s="10"/>
      <c r="BX510" s="10"/>
      <c r="BY510" s="10"/>
      <c r="BZ510" s="10"/>
      <c r="CA510" s="10"/>
      <c r="CB510" s="10"/>
      <c r="CC510" s="10"/>
      <c r="CD510" s="10"/>
      <c r="CE510" s="10"/>
      <c r="CF510" s="10"/>
      <c r="CG510" s="10"/>
      <c r="CH510" s="10"/>
      <c r="CI510" s="10"/>
      <c r="CJ510" s="10"/>
      <c r="CK510" s="10"/>
      <c r="CL510" s="10"/>
      <c r="CM510" s="10"/>
      <c r="CN510" s="10"/>
      <c r="CO510" s="10"/>
      <c r="CP510" s="10"/>
      <c r="CQ510" s="10"/>
      <c r="CR510" s="10"/>
      <c r="CS510" s="10"/>
      <c r="CT510" s="10"/>
      <c r="CU510" s="10"/>
      <c r="CV510" s="10"/>
      <c r="CW510" s="10"/>
      <c r="CX510" s="10"/>
      <c r="CY510" s="10"/>
      <c r="CZ510" s="10"/>
      <c r="DA510" s="10"/>
      <c r="DB510" s="10"/>
      <c r="DC510" s="10"/>
      <c r="DD510" s="10"/>
      <c r="DE510" s="10"/>
      <c r="DF510" s="10"/>
      <c r="DG510" s="10"/>
      <c r="DH510" s="10"/>
      <c r="DI510" s="10"/>
      <c r="DJ510" s="10"/>
      <c r="DK510" s="10"/>
      <c r="DL510" s="10"/>
      <c r="DM510" s="10"/>
      <c r="DN510" s="10"/>
      <c r="DO510" s="10"/>
      <c r="DP510" s="10"/>
      <c r="DQ510" s="10"/>
      <c r="DR510" s="10"/>
      <c r="DS510" s="10"/>
      <c r="DT510" s="10"/>
      <c r="DU510" s="10"/>
      <c r="DV510" s="10"/>
      <c r="DW510" s="10"/>
      <c r="DX510" s="10"/>
      <c r="DY510" s="10"/>
      <c r="DZ510" s="10"/>
      <c r="EA510" s="10"/>
      <c r="EB510" s="10"/>
      <c r="EC510" s="10"/>
      <c r="ED510" s="10"/>
      <c r="EE510" s="10"/>
      <c r="EF510" s="10"/>
      <c r="EG510" s="10"/>
      <c r="EH510" s="10"/>
      <c r="EI510" s="10"/>
      <c r="EJ510" s="10"/>
      <c r="EK510" s="10"/>
      <c r="EL510" s="10"/>
      <c r="EM510" s="10"/>
      <c r="EN510" s="10"/>
      <c r="EO510" s="10"/>
      <c r="EP510" s="10"/>
      <c r="EQ510" s="10"/>
      <c r="ER510" s="10"/>
      <c r="ES510" s="10"/>
      <c r="ET510" s="10"/>
      <c r="EU510" s="10"/>
      <c r="EV510" s="10"/>
      <c r="EW510" s="10"/>
      <c r="EX510" s="10"/>
      <c r="EY510" s="10"/>
      <c r="EZ510" s="10"/>
      <c r="FA510" s="10"/>
      <c r="FB510" s="10"/>
      <c r="FC510" s="10"/>
      <c r="FD510" s="10"/>
    </row>
    <row r="511" spans="1:160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  <c r="BT511" s="10"/>
      <c r="BU511" s="10"/>
      <c r="BV511" s="10"/>
      <c r="BW511" s="10"/>
      <c r="BX511" s="10"/>
      <c r="BY511" s="10"/>
      <c r="BZ511" s="10"/>
      <c r="CA511" s="10"/>
      <c r="CB511" s="10"/>
      <c r="CC511" s="10"/>
      <c r="CD511" s="10"/>
      <c r="CE511" s="10"/>
      <c r="CF511" s="10"/>
      <c r="CG511" s="10"/>
      <c r="CH511" s="10"/>
      <c r="CI511" s="10"/>
      <c r="CJ511" s="10"/>
      <c r="CK511" s="10"/>
      <c r="CL511" s="10"/>
      <c r="CM511" s="10"/>
      <c r="CN511" s="10"/>
      <c r="CO511" s="10"/>
      <c r="CP511" s="10"/>
      <c r="CQ511" s="10"/>
      <c r="CR511" s="10"/>
      <c r="CS511" s="10"/>
      <c r="CT511" s="10"/>
      <c r="CU511" s="10"/>
      <c r="CV511" s="10"/>
      <c r="CW511" s="10"/>
      <c r="CX511" s="10"/>
      <c r="CY511" s="10"/>
      <c r="CZ511" s="10"/>
      <c r="DA511" s="10"/>
      <c r="DB511" s="10"/>
      <c r="DC511" s="10"/>
      <c r="DD511" s="10"/>
      <c r="DE511" s="10"/>
      <c r="DF511" s="10"/>
      <c r="DG511" s="10"/>
      <c r="DH511" s="10"/>
      <c r="DI511" s="10"/>
      <c r="DJ511" s="10"/>
      <c r="DK511" s="10"/>
      <c r="DL511" s="10"/>
      <c r="DM511" s="10"/>
      <c r="DN511" s="10"/>
      <c r="DO511" s="10"/>
      <c r="DP511" s="10"/>
      <c r="DQ511" s="10"/>
      <c r="DR511" s="10"/>
      <c r="DS511" s="10"/>
      <c r="DT511" s="10"/>
      <c r="DU511" s="10"/>
      <c r="DV511" s="10"/>
      <c r="DW511" s="10"/>
      <c r="DX511" s="10"/>
      <c r="DY511" s="10"/>
      <c r="DZ511" s="10"/>
      <c r="EA511" s="10"/>
      <c r="EB511" s="10"/>
      <c r="EC511" s="10"/>
      <c r="ED511" s="10"/>
      <c r="EE511" s="10"/>
      <c r="EF511" s="10"/>
      <c r="EG511" s="10"/>
      <c r="EH511" s="10"/>
      <c r="EI511" s="10"/>
      <c r="EJ511" s="10"/>
      <c r="EK511" s="10"/>
      <c r="EL511" s="10"/>
      <c r="EM511" s="10"/>
      <c r="EN511" s="10"/>
      <c r="EO511" s="10"/>
      <c r="EP511" s="10"/>
      <c r="EQ511" s="10"/>
      <c r="ER511" s="10"/>
      <c r="ES511" s="10"/>
      <c r="ET511" s="10"/>
      <c r="EU511" s="10"/>
      <c r="EV511" s="10"/>
      <c r="EW511" s="10"/>
      <c r="EX511" s="10"/>
      <c r="EY511" s="10"/>
      <c r="EZ511" s="10"/>
      <c r="FA511" s="10"/>
      <c r="FB511" s="10"/>
      <c r="FC511" s="10"/>
      <c r="FD511" s="10"/>
    </row>
    <row r="512" spans="1:160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  <c r="BT512" s="10"/>
      <c r="BU512" s="10"/>
      <c r="BV512" s="10"/>
      <c r="BW512" s="10"/>
      <c r="BX512" s="10"/>
      <c r="BY512" s="10"/>
      <c r="BZ512" s="10"/>
      <c r="CA512" s="10"/>
      <c r="CB512" s="10"/>
      <c r="CC512" s="10"/>
      <c r="CD512" s="10"/>
      <c r="CE512" s="10"/>
      <c r="CF512" s="10"/>
      <c r="CG512" s="10"/>
      <c r="CH512" s="10"/>
      <c r="CI512" s="10"/>
      <c r="CJ512" s="10"/>
      <c r="CK512" s="10"/>
      <c r="CL512" s="10"/>
      <c r="CM512" s="10"/>
      <c r="CN512" s="10"/>
      <c r="CO512" s="10"/>
      <c r="CP512" s="10"/>
      <c r="CQ512" s="10"/>
      <c r="CR512" s="10"/>
      <c r="CS512" s="10"/>
      <c r="CT512" s="10"/>
      <c r="CU512" s="10"/>
      <c r="CV512" s="10"/>
      <c r="CW512" s="10"/>
      <c r="CX512" s="10"/>
      <c r="CY512" s="10"/>
      <c r="CZ512" s="10"/>
      <c r="DA512" s="10"/>
      <c r="DB512" s="10"/>
      <c r="DC512" s="10"/>
      <c r="DD512" s="10"/>
      <c r="DE512" s="10"/>
      <c r="DF512" s="10"/>
      <c r="DG512" s="10"/>
      <c r="DH512" s="10"/>
      <c r="DI512" s="10"/>
      <c r="DJ512" s="10"/>
      <c r="DK512" s="10"/>
      <c r="DL512" s="10"/>
      <c r="DM512" s="10"/>
      <c r="DN512" s="10"/>
      <c r="DO512" s="10"/>
      <c r="DP512" s="10"/>
      <c r="DQ512" s="10"/>
      <c r="DR512" s="10"/>
      <c r="DS512" s="10"/>
      <c r="DT512" s="10"/>
      <c r="DU512" s="10"/>
      <c r="DV512" s="10"/>
      <c r="DW512" s="10"/>
      <c r="DX512" s="10"/>
      <c r="DY512" s="10"/>
      <c r="DZ512" s="10"/>
      <c r="EA512" s="10"/>
      <c r="EB512" s="10"/>
      <c r="EC512" s="10"/>
      <c r="ED512" s="10"/>
      <c r="EE512" s="10"/>
      <c r="EF512" s="10"/>
      <c r="EG512" s="10"/>
      <c r="EH512" s="10"/>
      <c r="EI512" s="10"/>
      <c r="EJ512" s="10"/>
      <c r="EK512" s="10"/>
      <c r="EL512" s="10"/>
      <c r="EM512" s="10"/>
      <c r="EN512" s="10"/>
      <c r="EO512" s="10"/>
      <c r="EP512" s="10"/>
      <c r="EQ512" s="10"/>
      <c r="ER512" s="10"/>
      <c r="ES512" s="10"/>
      <c r="ET512" s="10"/>
      <c r="EU512" s="10"/>
      <c r="EV512" s="10"/>
      <c r="EW512" s="10"/>
      <c r="EX512" s="10"/>
      <c r="EY512" s="10"/>
      <c r="EZ512" s="10"/>
      <c r="FA512" s="10"/>
      <c r="FB512" s="10"/>
      <c r="FC512" s="10"/>
      <c r="FD512" s="10"/>
    </row>
    <row r="513" spans="1:160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  <c r="BV513" s="10"/>
      <c r="BW513" s="10"/>
      <c r="BX513" s="10"/>
      <c r="BY513" s="10"/>
      <c r="BZ513" s="10"/>
      <c r="CA513" s="10"/>
      <c r="CB513" s="10"/>
      <c r="CC513" s="10"/>
      <c r="CD513" s="10"/>
      <c r="CE513" s="10"/>
      <c r="CF513" s="10"/>
      <c r="CG513" s="10"/>
      <c r="CH513" s="10"/>
      <c r="CI513" s="10"/>
      <c r="CJ513" s="10"/>
      <c r="CK513" s="10"/>
      <c r="CL513" s="10"/>
      <c r="CM513" s="10"/>
      <c r="CN513" s="10"/>
      <c r="CO513" s="10"/>
      <c r="CP513" s="10"/>
      <c r="CQ513" s="10"/>
      <c r="CR513" s="10"/>
      <c r="CS513" s="10"/>
      <c r="CT513" s="10"/>
      <c r="CU513" s="10"/>
      <c r="CV513" s="10"/>
      <c r="CW513" s="10"/>
      <c r="CX513" s="10"/>
      <c r="CY513" s="10"/>
      <c r="CZ513" s="10"/>
      <c r="DA513" s="10"/>
      <c r="DB513" s="10"/>
      <c r="DC513" s="10"/>
      <c r="DD513" s="10"/>
      <c r="DE513" s="10"/>
      <c r="DF513" s="10"/>
      <c r="DG513" s="10"/>
      <c r="DH513" s="10"/>
      <c r="DI513" s="10"/>
      <c r="DJ513" s="10"/>
      <c r="DK513" s="10"/>
      <c r="DL513" s="10"/>
      <c r="DM513" s="10"/>
      <c r="DN513" s="10"/>
      <c r="DO513" s="10"/>
      <c r="DP513" s="10"/>
      <c r="DQ513" s="10"/>
      <c r="DR513" s="10"/>
      <c r="DS513" s="10"/>
      <c r="DT513" s="10"/>
      <c r="DU513" s="10"/>
      <c r="DV513" s="10"/>
      <c r="DW513" s="10"/>
      <c r="DX513" s="10"/>
      <c r="DY513" s="10"/>
      <c r="DZ513" s="10"/>
      <c r="EA513" s="10"/>
      <c r="EB513" s="10"/>
      <c r="EC513" s="10"/>
      <c r="ED513" s="10"/>
      <c r="EE513" s="10"/>
      <c r="EF513" s="10"/>
      <c r="EG513" s="10"/>
      <c r="EH513" s="10"/>
      <c r="EI513" s="10"/>
      <c r="EJ513" s="10"/>
      <c r="EK513" s="10"/>
      <c r="EL513" s="10"/>
      <c r="EM513" s="10"/>
      <c r="EN513" s="10"/>
      <c r="EO513" s="10"/>
      <c r="EP513" s="10"/>
      <c r="EQ513" s="10"/>
      <c r="ER513" s="10"/>
      <c r="ES513" s="10"/>
      <c r="ET513" s="10"/>
      <c r="EU513" s="10"/>
      <c r="EV513" s="10"/>
      <c r="EW513" s="10"/>
      <c r="EX513" s="10"/>
      <c r="EY513" s="10"/>
      <c r="EZ513" s="10"/>
      <c r="FA513" s="10"/>
      <c r="FB513" s="10"/>
      <c r="FC513" s="10"/>
      <c r="FD513" s="10"/>
    </row>
    <row r="514" spans="1:160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  <c r="BW514" s="10"/>
      <c r="BX514" s="10"/>
      <c r="BY514" s="10"/>
      <c r="BZ514" s="10"/>
      <c r="CA514" s="10"/>
      <c r="CB514" s="10"/>
      <c r="CC514" s="10"/>
      <c r="CD514" s="10"/>
      <c r="CE514" s="10"/>
      <c r="CF514" s="10"/>
      <c r="CG514" s="10"/>
      <c r="CH514" s="10"/>
      <c r="CI514" s="10"/>
      <c r="CJ514" s="10"/>
      <c r="CK514" s="10"/>
      <c r="CL514" s="10"/>
      <c r="CM514" s="10"/>
      <c r="CN514" s="10"/>
      <c r="CO514" s="10"/>
      <c r="CP514" s="10"/>
      <c r="CQ514" s="10"/>
      <c r="CR514" s="10"/>
      <c r="CS514" s="10"/>
      <c r="CT514" s="10"/>
      <c r="CU514" s="10"/>
      <c r="CV514" s="10"/>
      <c r="CW514" s="10"/>
      <c r="CX514" s="10"/>
      <c r="CY514" s="10"/>
      <c r="CZ514" s="10"/>
      <c r="DA514" s="10"/>
      <c r="DB514" s="10"/>
      <c r="DC514" s="10"/>
      <c r="DD514" s="10"/>
      <c r="DE514" s="10"/>
      <c r="DF514" s="10"/>
      <c r="DG514" s="10"/>
      <c r="DH514" s="10"/>
      <c r="DI514" s="10"/>
      <c r="DJ514" s="10"/>
      <c r="DK514" s="10"/>
      <c r="DL514" s="10"/>
      <c r="DM514" s="10"/>
      <c r="DN514" s="10"/>
      <c r="DO514" s="10"/>
      <c r="DP514" s="10"/>
      <c r="DQ514" s="10"/>
      <c r="DR514" s="10"/>
      <c r="DS514" s="10"/>
      <c r="DT514" s="10"/>
      <c r="DU514" s="10"/>
      <c r="DV514" s="10"/>
      <c r="DW514" s="10"/>
      <c r="DX514" s="10"/>
      <c r="DY514" s="10"/>
      <c r="DZ514" s="10"/>
      <c r="EA514" s="10"/>
      <c r="EB514" s="10"/>
      <c r="EC514" s="10"/>
      <c r="ED514" s="10"/>
      <c r="EE514" s="10"/>
      <c r="EF514" s="10"/>
      <c r="EG514" s="10"/>
      <c r="EH514" s="10"/>
      <c r="EI514" s="10"/>
      <c r="EJ514" s="10"/>
      <c r="EK514" s="10"/>
      <c r="EL514" s="10"/>
      <c r="EM514" s="10"/>
      <c r="EN514" s="10"/>
      <c r="EO514" s="10"/>
      <c r="EP514" s="10"/>
      <c r="EQ514" s="10"/>
      <c r="ER514" s="10"/>
      <c r="ES514" s="10"/>
      <c r="ET514" s="10"/>
      <c r="EU514" s="10"/>
      <c r="EV514" s="10"/>
      <c r="EW514" s="10"/>
      <c r="EX514" s="10"/>
      <c r="EY514" s="10"/>
      <c r="EZ514" s="10"/>
      <c r="FA514" s="10"/>
      <c r="FB514" s="10"/>
      <c r="FC514" s="10"/>
      <c r="FD514" s="10"/>
    </row>
    <row r="515" spans="1:160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  <c r="BW515" s="10"/>
      <c r="BX515" s="10"/>
      <c r="BY515" s="10"/>
      <c r="BZ515" s="10"/>
      <c r="CA515" s="10"/>
      <c r="CB515" s="10"/>
      <c r="CC515" s="10"/>
      <c r="CD515" s="10"/>
      <c r="CE515" s="10"/>
      <c r="CF515" s="10"/>
      <c r="CG515" s="10"/>
      <c r="CH515" s="10"/>
      <c r="CI515" s="10"/>
      <c r="CJ515" s="10"/>
      <c r="CK515" s="10"/>
      <c r="CL515" s="10"/>
      <c r="CM515" s="10"/>
      <c r="CN515" s="10"/>
      <c r="CO515" s="10"/>
      <c r="CP515" s="10"/>
      <c r="CQ515" s="10"/>
      <c r="CR515" s="10"/>
      <c r="CS515" s="10"/>
      <c r="CT515" s="10"/>
      <c r="CU515" s="10"/>
      <c r="CV515" s="10"/>
      <c r="CW515" s="10"/>
      <c r="CX515" s="10"/>
      <c r="CY515" s="10"/>
      <c r="CZ515" s="10"/>
      <c r="DA515" s="10"/>
      <c r="DB515" s="10"/>
      <c r="DC515" s="10"/>
      <c r="DD515" s="10"/>
      <c r="DE515" s="10"/>
      <c r="DF515" s="10"/>
      <c r="DG515" s="10"/>
      <c r="DH515" s="10"/>
      <c r="DI515" s="10"/>
      <c r="DJ515" s="10"/>
      <c r="DK515" s="10"/>
      <c r="DL515" s="10"/>
      <c r="DM515" s="10"/>
      <c r="DN515" s="10"/>
      <c r="DO515" s="10"/>
      <c r="DP515" s="10"/>
      <c r="DQ515" s="10"/>
      <c r="DR515" s="10"/>
      <c r="DS515" s="10"/>
      <c r="DT515" s="10"/>
      <c r="DU515" s="10"/>
      <c r="DV515" s="10"/>
      <c r="DW515" s="10"/>
      <c r="DX515" s="10"/>
      <c r="DY515" s="10"/>
      <c r="DZ515" s="10"/>
      <c r="EA515" s="10"/>
      <c r="EB515" s="10"/>
      <c r="EC515" s="10"/>
      <c r="ED515" s="10"/>
      <c r="EE515" s="10"/>
      <c r="EF515" s="10"/>
      <c r="EG515" s="10"/>
      <c r="EH515" s="10"/>
      <c r="EI515" s="10"/>
      <c r="EJ515" s="10"/>
      <c r="EK515" s="10"/>
      <c r="EL515" s="10"/>
      <c r="EM515" s="10"/>
      <c r="EN515" s="10"/>
      <c r="EO515" s="10"/>
      <c r="EP515" s="10"/>
      <c r="EQ515" s="10"/>
      <c r="ER515" s="10"/>
      <c r="ES515" s="10"/>
      <c r="ET515" s="10"/>
      <c r="EU515" s="10"/>
      <c r="EV515" s="10"/>
      <c r="EW515" s="10"/>
      <c r="EX515" s="10"/>
      <c r="EY515" s="10"/>
      <c r="EZ515" s="10"/>
      <c r="FA515" s="10"/>
      <c r="FB515" s="10"/>
      <c r="FC515" s="10"/>
      <c r="FD515" s="10"/>
    </row>
    <row r="516" spans="1:160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0"/>
      <c r="CC516" s="10"/>
      <c r="CD516" s="10"/>
      <c r="CE516" s="10"/>
      <c r="CF516" s="10"/>
      <c r="CG516" s="10"/>
      <c r="CH516" s="10"/>
      <c r="CI516" s="10"/>
      <c r="CJ516" s="10"/>
      <c r="CK516" s="10"/>
      <c r="CL516" s="10"/>
      <c r="CM516" s="10"/>
      <c r="CN516" s="10"/>
      <c r="CO516" s="10"/>
      <c r="CP516" s="10"/>
      <c r="CQ516" s="10"/>
      <c r="CR516" s="10"/>
      <c r="CS516" s="10"/>
      <c r="CT516" s="10"/>
      <c r="CU516" s="10"/>
      <c r="CV516" s="10"/>
      <c r="CW516" s="10"/>
      <c r="CX516" s="10"/>
      <c r="CY516" s="10"/>
      <c r="CZ516" s="10"/>
      <c r="DA516" s="10"/>
      <c r="DB516" s="10"/>
      <c r="DC516" s="10"/>
      <c r="DD516" s="10"/>
      <c r="DE516" s="10"/>
      <c r="DF516" s="10"/>
      <c r="DG516" s="10"/>
      <c r="DH516" s="10"/>
      <c r="DI516" s="10"/>
      <c r="DJ516" s="10"/>
      <c r="DK516" s="10"/>
      <c r="DL516" s="10"/>
      <c r="DM516" s="10"/>
      <c r="DN516" s="10"/>
      <c r="DO516" s="10"/>
      <c r="DP516" s="10"/>
      <c r="DQ516" s="10"/>
      <c r="DR516" s="10"/>
      <c r="DS516" s="10"/>
      <c r="DT516" s="10"/>
      <c r="DU516" s="10"/>
      <c r="DV516" s="10"/>
      <c r="DW516" s="10"/>
      <c r="DX516" s="10"/>
      <c r="DY516" s="10"/>
      <c r="DZ516" s="10"/>
      <c r="EA516" s="10"/>
      <c r="EB516" s="10"/>
      <c r="EC516" s="10"/>
      <c r="ED516" s="10"/>
      <c r="EE516" s="10"/>
      <c r="EF516" s="10"/>
      <c r="EG516" s="10"/>
      <c r="EH516" s="10"/>
      <c r="EI516" s="10"/>
      <c r="EJ516" s="10"/>
      <c r="EK516" s="10"/>
      <c r="EL516" s="10"/>
      <c r="EM516" s="10"/>
      <c r="EN516" s="10"/>
      <c r="EO516" s="10"/>
      <c r="EP516" s="10"/>
      <c r="EQ516" s="10"/>
      <c r="ER516" s="10"/>
      <c r="ES516" s="10"/>
      <c r="ET516" s="10"/>
      <c r="EU516" s="10"/>
      <c r="EV516" s="10"/>
      <c r="EW516" s="10"/>
      <c r="EX516" s="10"/>
      <c r="EY516" s="10"/>
      <c r="EZ516" s="10"/>
      <c r="FA516" s="10"/>
      <c r="FB516" s="10"/>
      <c r="FC516" s="10"/>
      <c r="FD516" s="10"/>
    </row>
    <row r="517" spans="1:160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0"/>
      <c r="CC517" s="10"/>
      <c r="CD517" s="10"/>
      <c r="CE517" s="10"/>
      <c r="CF517" s="10"/>
      <c r="CG517" s="10"/>
      <c r="CH517" s="10"/>
      <c r="CI517" s="10"/>
      <c r="CJ517" s="10"/>
      <c r="CK517" s="10"/>
      <c r="CL517" s="10"/>
      <c r="CM517" s="10"/>
      <c r="CN517" s="10"/>
      <c r="CO517" s="10"/>
      <c r="CP517" s="10"/>
      <c r="CQ517" s="10"/>
      <c r="CR517" s="10"/>
      <c r="CS517" s="10"/>
      <c r="CT517" s="10"/>
      <c r="CU517" s="10"/>
      <c r="CV517" s="10"/>
      <c r="CW517" s="10"/>
      <c r="CX517" s="10"/>
      <c r="CY517" s="10"/>
      <c r="CZ517" s="10"/>
      <c r="DA517" s="10"/>
      <c r="DB517" s="10"/>
      <c r="DC517" s="10"/>
      <c r="DD517" s="10"/>
      <c r="DE517" s="10"/>
      <c r="DF517" s="10"/>
      <c r="DG517" s="10"/>
      <c r="DH517" s="10"/>
      <c r="DI517" s="10"/>
      <c r="DJ517" s="10"/>
      <c r="DK517" s="10"/>
      <c r="DL517" s="10"/>
      <c r="DM517" s="10"/>
      <c r="DN517" s="10"/>
      <c r="DO517" s="10"/>
      <c r="DP517" s="10"/>
      <c r="DQ517" s="10"/>
      <c r="DR517" s="10"/>
      <c r="DS517" s="10"/>
      <c r="DT517" s="10"/>
      <c r="DU517" s="10"/>
      <c r="DV517" s="10"/>
      <c r="DW517" s="10"/>
      <c r="DX517" s="10"/>
      <c r="DY517" s="10"/>
      <c r="DZ517" s="10"/>
      <c r="EA517" s="10"/>
      <c r="EB517" s="10"/>
      <c r="EC517" s="10"/>
      <c r="ED517" s="10"/>
      <c r="EE517" s="10"/>
      <c r="EF517" s="10"/>
      <c r="EG517" s="10"/>
      <c r="EH517" s="10"/>
      <c r="EI517" s="10"/>
      <c r="EJ517" s="10"/>
      <c r="EK517" s="10"/>
      <c r="EL517" s="10"/>
      <c r="EM517" s="10"/>
      <c r="EN517" s="10"/>
      <c r="EO517" s="10"/>
      <c r="EP517" s="10"/>
      <c r="EQ517" s="10"/>
      <c r="ER517" s="10"/>
      <c r="ES517" s="10"/>
      <c r="ET517" s="10"/>
      <c r="EU517" s="10"/>
      <c r="EV517" s="10"/>
      <c r="EW517" s="10"/>
      <c r="EX517" s="10"/>
      <c r="EY517" s="10"/>
      <c r="EZ517" s="10"/>
      <c r="FA517" s="10"/>
      <c r="FB517" s="10"/>
      <c r="FC517" s="10"/>
      <c r="FD517" s="10"/>
    </row>
    <row r="518" spans="1:160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  <c r="BT518" s="10"/>
      <c r="BU518" s="10"/>
      <c r="BV518" s="10"/>
      <c r="BW518" s="10"/>
      <c r="BX518" s="10"/>
      <c r="BY518" s="10"/>
      <c r="BZ518" s="10"/>
      <c r="CA518" s="10"/>
      <c r="CB518" s="10"/>
      <c r="CC518" s="10"/>
      <c r="CD518" s="10"/>
      <c r="CE518" s="10"/>
      <c r="CF518" s="10"/>
      <c r="CG518" s="10"/>
      <c r="CH518" s="10"/>
      <c r="CI518" s="10"/>
      <c r="CJ518" s="10"/>
      <c r="CK518" s="10"/>
      <c r="CL518" s="10"/>
      <c r="CM518" s="10"/>
      <c r="CN518" s="10"/>
      <c r="CO518" s="10"/>
      <c r="CP518" s="10"/>
      <c r="CQ518" s="10"/>
      <c r="CR518" s="10"/>
      <c r="CS518" s="10"/>
      <c r="CT518" s="10"/>
      <c r="CU518" s="10"/>
      <c r="CV518" s="10"/>
      <c r="CW518" s="10"/>
      <c r="CX518" s="10"/>
      <c r="CY518" s="10"/>
      <c r="CZ518" s="10"/>
      <c r="DA518" s="10"/>
      <c r="DB518" s="10"/>
      <c r="DC518" s="10"/>
      <c r="DD518" s="10"/>
      <c r="DE518" s="10"/>
      <c r="DF518" s="10"/>
      <c r="DG518" s="10"/>
      <c r="DH518" s="10"/>
      <c r="DI518" s="10"/>
      <c r="DJ518" s="10"/>
      <c r="DK518" s="10"/>
      <c r="DL518" s="10"/>
      <c r="DM518" s="10"/>
      <c r="DN518" s="10"/>
      <c r="DO518" s="10"/>
      <c r="DP518" s="10"/>
      <c r="DQ518" s="10"/>
      <c r="DR518" s="10"/>
      <c r="DS518" s="10"/>
      <c r="DT518" s="10"/>
      <c r="DU518" s="10"/>
      <c r="DV518" s="10"/>
      <c r="DW518" s="10"/>
      <c r="DX518" s="10"/>
      <c r="DY518" s="10"/>
      <c r="DZ518" s="10"/>
      <c r="EA518" s="10"/>
      <c r="EB518" s="10"/>
      <c r="EC518" s="10"/>
      <c r="ED518" s="10"/>
      <c r="EE518" s="10"/>
      <c r="EF518" s="10"/>
      <c r="EG518" s="10"/>
      <c r="EH518" s="10"/>
      <c r="EI518" s="10"/>
      <c r="EJ518" s="10"/>
      <c r="EK518" s="10"/>
      <c r="EL518" s="10"/>
      <c r="EM518" s="10"/>
      <c r="EN518" s="10"/>
      <c r="EO518" s="10"/>
      <c r="EP518" s="10"/>
      <c r="EQ518" s="10"/>
      <c r="ER518" s="10"/>
      <c r="ES518" s="10"/>
      <c r="ET518" s="10"/>
      <c r="EU518" s="10"/>
      <c r="EV518" s="10"/>
      <c r="EW518" s="10"/>
      <c r="EX518" s="10"/>
      <c r="EY518" s="10"/>
      <c r="EZ518" s="10"/>
      <c r="FA518" s="10"/>
      <c r="FB518" s="10"/>
      <c r="FC518" s="10"/>
      <c r="FD518" s="10"/>
    </row>
    <row r="519" spans="1:160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  <c r="BT519" s="10"/>
      <c r="BU519" s="10"/>
      <c r="BV519" s="10"/>
      <c r="BW519" s="10"/>
      <c r="BX519" s="10"/>
      <c r="BY519" s="10"/>
      <c r="BZ519" s="10"/>
      <c r="CA519" s="10"/>
      <c r="CB519" s="10"/>
      <c r="CC519" s="10"/>
      <c r="CD519" s="10"/>
      <c r="CE519" s="10"/>
      <c r="CF519" s="10"/>
      <c r="CG519" s="10"/>
      <c r="CH519" s="10"/>
      <c r="CI519" s="10"/>
      <c r="CJ519" s="10"/>
      <c r="CK519" s="10"/>
      <c r="CL519" s="10"/>
      <c r="CM519" s="10"/>
      <c r="CN519" s="10"/>
      <c r="CO519" s="10"/>
      <c r="CP519" s="10"/>
      <c r="CQ519" s="10"/>
      <c r="CR519" s="10"/>
      <c r="CS519" s="10"/>
      <c r="CT519" s="10"/>
      <c r="CU519" s="10"/>
      <c r="CV519" s="10"/>
      <c r="CW519" s="10"/>
      <c r="CX519" s="10"/>
      <c r="CY519" s="10"/>
      <c r="CZ519" s="10"/>
      <c r="DA519" s="10"/>
      <c r="DB519" s="10"/>
      <c r="DC519" s="10"/>
      <c r="DD519" s="10"/>
      <c r="DE519" s="10"/>
      <c r="DF519" s="10"/>
      <c r="DG519" s="10"/>
      <c r="DH519" s="10"/>
      <c r="DI519" s="10"/>
      <c r="DJ519" s="10"/>
      <c r="DK519" s="10"/>
      <c r="DL519" s="10"/>
      <c r="DM519" s="10"/>
      <c r="DN519" s="10"/>
      <c r="DO519" s="10"/>
      <c r="DP519" s="10"/>
      <c r="DQ519" s="10"/>
      <c r="DR519" s="10"/>
      <c r="DS519" s="10"/>
      <c r="DT519" s="10"/>
      <c r="DU519" s="10"/>
      <c r="DV519" s="10"/>
      <c r="DW519" s="10"/>
      <c r="DX519" s="10"/>
      <c r="DY519" s="10"/>
      <c r="DZ519" s="10"/>
      <c r="EA519" s="10"/>
      <c r="EB519" s="10"/>
      <c r="EC519" s="10"/>
      <c r="ED519" s="10"/>
      <c r="EE519" s="10"/>
      <c r="EF519" s="10"/>
      <c r="EG519" s="10"/>
      <c r="EH519" s="10"/>
      <c r="EI519" s="10"/>
      <c r="EJ519" s="10"/>
      <c r="EK519" s="10"/>
      <c r="EL519" s="10"/>
      <c r="EM519" s="10"/>
      <c r="EN519" s="10"/>
      <c r="EO519" s="10"/>
      <c r="EP519" s="10"/>
      <c r="EQ519" s="10"/>
      <c r="ER519" s="10"/>
      <c r="ES519" s="10"/>
      <c r="ET519" s="10"/>
      <c r="EU519" s="10"/>
      <c r="EV519" s="10"/>
      <c r="EW519" s="10"/>
      <c r="EX519" s="10"/>
      <c r="EY519" s="10"/>
      <c r="EZ519" s="10"/>
      <c r="FA519" s="10"/>
      <c r="FB519" s="10"/>
      <c r="FC519" s="10"/>
      <c r="FD519" s="10"/>
    </row>
    <row r="520" spans="1:160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  <c r="BT520" s="10"/>
      <c r="BU520" s="10"/>
      <c r="BV520" s="10"/>
      <c r="BW520" s="10"/>
      <c r="BX520" s="10"/>
      <c r="BY520" s="10"/>
      <c r="BZ520" s="10"/>
      <c r="CA520" s="10"/>
      <c r="CB520" s="10"/>
      <c r="CC520" s="10"/>
      <c r="CD520" s="10"/>
      <c r="CE520" s="10"/>
      <c r="CF520" s="10"/>
      <c r="CG520" s="10"/>
      <c r="CH520" s="10"/>
      <c r="CI520" s="10"/>
      <c r="CJ520" s="10"/>
      <c r="CK520" s="10"/>
      <c r="CL520" s="10"/>
      <c r="CM520" s="10"/>
      <c r="CN520" s="10"/>
      <c r="CO520" s="10"/>
      <c r="CP520" s="10"/>
      <c r="CQ520" s="10"/>
      <c r="CR520" s="10"/>
      <c r="CS520" s="10"/>
      <c r="CT520" s="10"/>
      <c r="CU520" s="10"/>
      <c r="CV520" s="10"/>
      <c r="CW520" s="10"/>
      <c r="CX520" s="10"/>
      <c r="CY520" s="10"/>
      <c r="CZ520" s="10"/>
      <c r="DA520" s="10"/>
      <c r="DB520" s="10"/>
      <c r="DC520" s="10"/>
      <c r="DD520" s="10"/>
      <c r="DE520" s="10"/>
      <c r="DF520" s="10"/>
      <c r="DG520" s="10"/>
      <c r="DH520" s="10"/>
      <c r="DI520" s="10"/>
      <c r="DJ520" s="10"/>
      <c r="DK520" s="10"/>
      <c r="DL520" s="10"/>
      <c r="DM520" s="10"/>
      <c r="DN520" s="10"/>
      <c r="DO520" s="10"/>
      <c r="DP520" s="10"/>
      <c r="DQ520" s="10"/>
      <c r="DR520" s="10"/>
      <c r="DS520" s="10"/>
      <c r="DT520" s="10"/>
      <c r="DU520" s="10"/>
      <c r="DV520" s="10"/>
      <c r="DW520" s="10"/>
      <c r="DX520" s="10"/>
      <c r="DY520" s="10"/>
      <c r="DZ520" s="10"/>
      <c r="EA520" s="10"/>
      <c r="EB520" s="10"/>
      <c r="EC520" s="10"/>
      <c r="ED520" s="10"/>
      <c r="EE520" s="10"/>
      <c r="EF520" s="10"/>
      <c r="EG520" s="10"/>
      <c r="EH520" s="10"/>
      <c r="EI520" s="10"/>
      <c r="EJ520" s="10"/>
      <c r="EK520" s="10"/>
      <c r="EL520" s="10"/>
      <c r="EM520" s="10"/>
      <c r="EN520" s="10"/>
      <c r="EO520" s="10"/>
      <c r="EP520" s="10"/>
      <c r="EQ520" s="10"/>
      <c r="ER520" s="10"/>
      <c r="ES520" s="10"/>
      <c r="ET520" s="10"/>
      <c r="EU520" s="10"/>
      <c r="EV520" s="10"/>
      <c r="EW520" s="10"/>
      <c r="EX520" s="10"/>
      <c r="EY520" s="10"/>
      <c r="EZ520" s="10"/>
      <c r="FA520" s="10"/>
      <c r="FB520" s="10"/>
      <c r="FC520" s="10"/>
      <c r="FD520" s="10"/>
    </row>
    <row r="521" spans="1:160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  <c r="BT521" s="10"/>
      <c r="BU521" s="10"/>
      <c r="BV521" s="10"/>
      <c r="BW521" s="10"/>
      <c r="BX521" s="10"/>
      <c r="BY521" s="10"/>
      <c r="BZ521" s="10"/>
      <c r="CA521" s="10"/>
      <c r="CB521" s="10"/>
      <c r="CC521" s="10"/>
      <c r="CD521" s="10"/>
      <c r="CE521" s="10"/>
      <c r="CF521" s="10"/>
      <c r="CG521" s="10"/>
      <c r="CH521" s="10"/>
      <c r="CI521" s="10"/>
      <c r="CJ521" s="10"/>
      <c r="CK521" s="10"/>
      <c r="CL521" s="10"/>
      <c r="CM521" s="10"/>
      <c r="CN521" s="10"/>
      <c r="CO521" s="10"/>
      <c r="CP521" s="10"/>
      <c r="CQ521" s="10"/>
      <c r="CR521" s="10"/>
      <c r="CS521" s="10"/>
      <c r="CT521" s="10"/>
      <c r="CU521" s="10"/>
      <c r="CV521" s="10"/>
      <c r="CW521" s="10"/>
      <c r="CX521" s="10"/>
      <c r="CY521" s="10"/>
      <c r="CZ521" s="10"/>
      <c r="DA521" s="10"/>
      <c r="DB521" s="10"/>
      <c r="DC521" s="10"/>
      <c r="DD521" s="10"/>
      <c r="DE521" s="10"/>
      <c r="DF521" s="10"/>
      <c r="DG521" s="10"/>
      <c r="DH521" s="10"/>
      <c r="DI521" s="10"/>
      <c r="DJ521" s="10"/>
      <c r="DK521" s="10"/>
      <c r="DL521" s="10"/>
      <c r="DM521" s="10"/>
      <c r="DN521" s="10"/>
      <c r="DO521" s="10"/>
      <c r="DP521" s="10"/>
      <c r="DQ521" s="10"/>
      <c r="DR521" s="10"/>
      <c r="DS521" s="10"/>
      <c r="DT521" s="10"/>
      <c r="DU521" s="10"/>
      <c r="DV521" s="10"/>
      <c r="DW521" s="10"/>
      <c r="DX521" s="10"/>
      <c r="DY521" s="10"/>
      <c r="DZ521" s="10"/>
      <c r="EA521" s="10"/>
      <c r="EB521" s="10"/>
      <c r="EC521" s="10"/>
      <c r="ED521" s="10"/>
      <c r="EE521" s="10"/>
      <c r="EF521" s="10"/>
      <c r="EG521" s="10"/>
      <c r="EH521" s="10"/>
      <c r="EI521" s="10"/>
      <c r="EJ521" s="10"/>
      <c r="EK521" s="10"/>
      <c r="EL521" s="10"/>
      <c r="EM521" s="10"/>
      <c r="EN521" s="10"/>
      <c r="EO521" s="10"/>
      <c r="EP521" s="10"/>
      <c r="EQ521" s="10"/>
      <c r="ER521" s="10"/>
      <c r="ES521" s="10"/>
      <c r="ET521" s="10"/>
      <c r="EU521" s="10"/>
      <c r="EV521" s="10"/>
      <c r="EW521" s="10"/>
      <c r="EX521" s="10"/>
      <c r="EY521" s="10"/>
      <c r="EZ521" s="10"/>
      <c r="FA521" s="10"/>
      <c r="FB521" s="10"/>
      <c r="FC521" s="10"/>
      <c r="FD521" s="10"/>
    </row>
    <row r="522" spans="1:160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  <c r="BT522" s="10"/>
      <c r="BU522" s="10"/>
      <c r="BV522" s="10"/>
      <c r="BW522" s="10"/>
      <c r="BX522" s="10"/>
      <c r="BY522" s="10"/>
      <c r="BZ522" s="10"/>
      <c r="CA522" s="10"/>
      <c r="CB522" s="10"/>
      <c r="CC522" s="10"/>
      <c r="CD522" s="10"/>
      <c r="CE522" s="10"/>
      <c r="CF522" s="10"/>
      <c r="CG522" s="10"/>
      <c r="CH522" s="10"/>
      <c r="CI522" s="10"/>
      <c r="CJ522" s="10"/>
      <c r="CK522" s="10"/>
      <c r="CL522" s="10"/>
      <c r="CM522" s="10"/>
      <c r="CN522" s="10"/>
      <c r="CO522" s="10"/>
      <c r="CP522" s="10"/>
      <c r="CQ522" s="10"/>
      <c r="CR522" s="10"/>
      <c r="CS522" s="10"/>
      <c r="CT522" s="10"/>
      <c r="CU522" s="10"/>
      <c r="CV522" s="10"/>
      <c r="CW522" s="10"/>
      <c r="CX522" s="10"/>
      <c r="CY522" s="10"/>
      <c r="CZ522" s="10"/>
      <c r="DA522" s="10"/>
      <c r="DB522" s="10"/>
      <c r="DC522" s="10"/>
      <c r="DD522" s="10"/>
      <c r="DE522" s="10"/>
      <c r="DF522" s="10"/>
      <c r="DG522" s="10"/>
      <c r="DH522" s="10"/>
      <c r="DI522" s="10"/>
      <c r="DJ522" s="10"/>
      <c r="DK522" s="10"/>
      <c r="DL522" s="10"/>
      <c r="DM522" s="10"/>
      <c r="DN522" s="10"/>
      <c r="DO522" s="10"/>
      <c r="DP522" s="10"/>
      <c r="DQ522" s="10"/>
      <c r="DR522" s="10"/>
      <c r="DS522" s="10"/>
      <c r="DT522" s="10"/>
      <c r="DU522" s="10"/>
      <c r="DV522" s="10"/>
      <c r="DW522" s="10"/>
      <c r="DX522" s="10"/>
      <c r="DY522" s="10"/>
      <c r="DZ522" s="10"/>
      <c r="EA522" s="10"/>
      <c r="EB522" s="10"/>
      <c r="EC522" s="10"/>
      <c r="ED522" s="10"/>
      <c r="EE522" s="10"/>
      <c r="EF522" s="10"/>
      <c r="EG522" s="10"/>
      <c r="EH522" s="10"/>
      <c r="EI522" s="10"/>
      <c r="EJ522" s="10"/>
      <c r="EK522" s="10"/>
      <c r="EL522" s="10"/>
      <c r="EM522" s="10"/>
      <c r="EN522" s="10"/>
      <c r="EO522" s="10"/>
      <c r="EP522" s="10"/>
      <c r="EQ522" s="10"/>
      <c r="ER522" s="10"/>
      <c r="ES522" s="10"/>
      <c r="ET522" s="10"/>
      <c r="EU522" s="10"/>
      <c r="EV522" s="10"/>
      <c r="EW522" s="10"/>
      <c r="EX522" s="10"/>
      <c r="EY522" s="10"/>
      <c r="EZ522" s="10"/>
      <c r="FA522" s="10"/>
      <c r="FB522" s="10"/>
      <c r="FC522" s="10"/>
      <c r="FD522" s="10"/>
    </row>
    <row r="523" spans="1:160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  <c r="BT523" s="10"/>
      <c r="BU523" s="10"/>
      <c r="BV523" s="10"/>
      <c r="BW523" s="10"/>
      <c r="BX523" s="10"/>
      <c r="BY523" s="10"/>
      <c r="BZ523" s="10"/>
      <c r="CA523" s="10"/>
      <c r="CB523" s="10"/>
      <c r="CC523" s="10"/>
      <c r="CD523" s="10"/>
      <c r="CE523" s="10"/>
      <c r="CF523" s="10"/>
      <c r="CG523" s="10"/>
      <c r="CH523" s="10"/>
      <c r="CI523" s="10"/>
      <c r="CJ523" s="10"/>
      <c r="CK523" s="10"/>
      <c r="CL523" s="10"/>
      <c r="CM523" s="10"/>
      <c r="CN523" s="10"/>
      <c r="CO523" s="10"/>
      <c r="CP523" s="10"/>
      <c r="CQ523" s="10"/>
      <c r="CR523" s="10"/>
      <c r="CS523" s="10"/>
      <c r="CT523" s="10"/>
      <c r="CU523" s="10"/>
      <c r="CV523" s="10"/>
      <c r="CW523" s="10"/>
      <c r="CX523" s="10"/>
      <c r="CY523" s="10"/>
      <c r="CZ523" s="10"/>
      <c r="DA523" s="10"/>
      <c r="DB523" s="10"/>
      <c r="DC523" s="10"/>
      <c r="DD523" s="10"/>
      <c r="DE523" s="10"/>
      <c r="DF523" s="10"/>
      <c r="DG523" s="10"/>
      <c r="DH523" s="10"/>
      <c r="DI523" s="10"/>
      <c r="DJ523" s="10"/>
      <c r="DK523" s="10"/>
      <c r="DL523" s="10"/>
      <c r="DM523" s="10"/>
      <c r="DN523" s="10"/>
      <c r="DO523" s="10"/>
      <c r="DP523" s="10"/>
      <c r="DQ523" s="10"/>
      <c r="DR523" s="10"/>
      <c r="DS523" s="10"/>
      <c r="DT523" s="10"/>
      <c r="DU523" s="10"/>
      <c r="DV523" s="10"/>
      <c r="DW523" s="10"/>
      <c r="DX523" s="10"/>
      <c r="DY523" s="10"/>
      <c r="DZ523" s="10"/>
      <c r="EA523" s="10"/>
      <c r="EB523" s="10"/>
      <c r="EC523" s="10"/>
      <c r="ED523" s="10"/>
      <c r="EE523" s="10"/>
      <c r="EF523" s="10"/>
      <c r="EG523" s="10"/>
      <c r="EH523" s="10"/>
      <c r="EI523" s="10"/>
      <c r="EJ523" s="10"/>
      <c r="EK523" s="10"/>
      <c r="EL523" s="10"/>
      <c r="EM523" s="10"/>
      <c r="EN523" s="10"/>
      <c r="EO523" s="10"/>
      <c r="EP523" s="10"/>
      <c r="EQ523" s="10"/>
      <c r="ER523" s="10"/>
      <c r="ES523" s="10"/>
      <c r="ET523" s="10"/>
      <c r="EU523" s="10"/>
      <c r="EV523" s="10"/>
      <c r="EW523" s="10"/>
      <c r="EX523" s="10"/>
      <c r="EY523" s="10"/>
      <c r="EZ523" s="10"/>
      <c r="FA523" s="10"/>
      <c r="FB523" s="10"/>
      <c r="FC523" s="10"/>
      <c r="FD523" s="10"/>
    </row>
    <row r="524" spans="1:160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  <c r="BT524" s="10"/>
      <c r="BU524" s="10"/>
      <c r="BV524" s="10"/>
      <c r="BW524" s="10"/>
      <c r="BX524" s="10"/>
      <c r="BY524" s="10"/>
      <c r="BZ524" s="10"/>
      <c r="CA524" s="10"/>
      <c r="CB524" s="10"/>
      <c r="CC524" s="10"/>
      <c r="CD524" s="10"/>
      <c r="CE524" s="10"/>
      <c r="CF524" s="10"/>
      <c r="CG524" s="10"/>
      <c r="CH524" s="10"/>
      <c r="CI524" s="10"/>
      <c r="CJ524" s="10"/>
      <c r="CK524" s="10"/>
      <c r="CL524" s="10"/>
      <c r="CM524" s="10"/>
      <c r="CN524" s="10"/>
      <c r="CO524" s="10"/>
      <c r="CP524" s="10"/>
      <c r="CQ524" s="10"/>
      <c r="CR524" s="10"/>
      <c r="CS524" s="10"/>
      <c r="CT524" s="10"/>
      <c r="CU524" s="10"/>
      <c r="CV524" s="10"/>
      <c r="CW524" s="10"/>
      <c r="CX524" s="10"/>
      <c r="CY524" s="10"/>
      <c r="CZ524" s="10"/>
      <c r="DA524" s="10"/>
      <c r="DB524" s="10"/>
      <c r="DC524" s="10"/>
      <c r="DD524" s="10"/>
      <c r="DE524" s="10"/>
      <c r="DF524" s="10"/>
      <c r="DG524" s="10"/>
      <c r="DH524" s="10"/>
      <c r="DI524" s="10"/>
      <c r="DJ524" s="10"/>
      <c r="DK524" s="10"/>
      <c r="DL524" s="10"/>
      <c r="DM524" s="10"/>
      <c r="DN524" s="10"/>
      <c r="DO524" s="10"/>
      <c r="DP524" s="10"/>
      <c r="DQ524" s="10"/>
      <c r="DR524" s="10"/>
      <c r="DS524" s="10"/>
      <c r="DT524" s="10"/>
      <c r="DU524" s="10"/>
      <c r="DV524" s="10"/>
      <c r="DW524" s="10"/>
      <c r="DX524" s="10"/>
      <c r="DY524" s="10"/>
      <c r="DZ524" s="10"/>
      <c r="EA524" s="10"/>
      <c r="EB524" s="10"/>
      <c r="EC524" s="10"/>
      <c r="ED524" s="10"/>
      <c r="EE524" s="10"/>
      <c r="EF524" s="10"/>
      <c r="EG524" s="10"/>
      <c r="EH524" s="10"/>
      <c r="EI524" s="10"/>
      <c r="EJ524" s="10"/>
      <c r="EK524" s="10"/>
      <c r="EL524" s="10"/>
      <c r="EM524" s="10"/>
      <c r="EN524" s="10"/>
      <c r="EO524" s="10"/>
      <c r="EP524" s="10"/>
      <c r="EQ524" s="10"/>
      <c r="ER524" s="10"/>
      <c r="ES524" s="10"/>
      <c r="ET524" s="10"/>
      <c r="EU524" s="10"/>
      <c r="EV524" s="10"/>
      <c r="EW524" s="10"/>
      <c r="EX524" s="10"/>
      <c r="EY524" s="10"/>
      <c r="EZ524" s="10"/>
      <c r="FA524" s="10"/>
      <c r="FB524" s="10"/>
      <c r="FC524" s="10"/>
      <c r="FD524" s="10"/>
    </row>
    <row r="525" spans="1:160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10"/>
      <c r="CB525" s="10"/>
      <c r="CC525" s="10"/>
      <c r="CD525" s="10"/>
      <c r="CE525" s="10"/>
      <c r="CF525" s="10"/>
      <c r="CG525" s="10"/>
      <c r="CH525" s="10"/>
      <c r="CI525" s="10"/>
      <c r="CJ525" s="10"/>
      <c r="CK525" s="10"/>
      <c r="CL525" s="10"/>
      <c r="CM525" s="10"/>
      <c r="CN525" s="10"/>
      <c r="CO525" s="10"/>
      <c r="CP525" s="10"/>
      <c r="CQ525" s="10"/>
      <c r="CR525" s="10"/>
      <c r="CS525" s="10"/>
      <c r="CT525" s="10"/>
      <c r="CU525" s="10"/>
      <c r="CV525" s="10"/>
      <c r="CW525" s="10"/>
      <c r="CX525" s="10"/>
      <c r="CY525" s="10"/>
      <c r="CZ525" s="10"/>
      <c r="DA525" s="10"/>
      <c r="DB525" s="10"/>
      <c r="DC525" s="10"/>
      <c r="DD525" s="10"/>
      <c r="DE525" s="10"/>
      <c r="DF525" s="10"/>
      <c r="DG525" s="10"/>
      <c r="DH525" s="10"/>
      <c r="DI525" s="10"/>
      <c r="DJ525" s="10"/>
      <c r="DK525" s="10"/>
      <c r="DL525" s="10"/>
      <c r="DM525" s="10"/>
      <c r="DN525" s="10"/>
      <c r="DO525" s="10"/>
      <c r="DP525" s="10"/>
      <c r="DQ525" s="10"/>
      <c r="DR525" s="10"/>
      <c r="DS525" s="10"/>
      <c r="DT525" s="10"/>
      <c r="DU525" s="10"/>
      <c r="DV525" s="10"/>
      <c r="DW525" s="10"/>
      <c r="DX525" s="10"/>
      <c r="DY525" s="10"/>
      <c r="DZ525" s="10"/>
      <c r="EA525" s="10"/>
      <c r="EB525" s="10"/>
      <c r="EC525" s="10"/>
      <c r="ED525" s="10"/>
      <c r="EE525" s="10"/>
      <c r="EF525" s="10"/>
      <c r="EG525" s="10"/>
      <c r="EH525" s="10"/>
      <c r="EI525" s="10"/>
      <c r="EJ525" s="10"/>
      <c r="EK525" s="10"/>
      <c r="EL525" s="10"/>
      <c r="EM525" s="10"/>
      <c r="EN525" s="10"/>
      <c r="EO525" s="10"/>
      <c r="EP525" s="10"/>
      <c r="EQ525" s="10"/>
      <c r="ER525" s="10"/>
      <c r="ES525" s="10"/>
      <c r="ET525" s="10"/>
      <c r="EU525" s="10"/>
      <c r="EV525" s="10"/>
      <c r="EW525" s="10"/>
      <c r="EX525" s="10"/>
      <c r="EY525" s="10"/>
      <c r="EZ525" s="10"/>
      <c r="FA525" s="10"/>
      <c r="FB525" s="10"/>
      <c r="FC525" s="10"/>
      <c r="FD525" s="10"/>
    </row>
    <row r="526" spans="1:160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  <c r="BV526" s="10"/>
      <c r="BW526" s="10"/>
      <c r="BX526" s="10"/>
      <c r="BY526" s="10"/>
      <c r="BZ526" s="10"/>
      <c r="CA526" s="10"/>
      <c r="CB526" s="10"/>
      <c r="CC526" s="10"/>
      <c r="CD526" s="10"/>
      <c r="CE526" s="10"/>
      <c r="CF526" s="10"/>
      <c r="CG526" s="10"/>
      <c r="CH526" s="10"/>
      <c r="CI526" s="10"/>
      <c r="CJ526" s="10"/>
      <c r="CK526" s="10"/>
      <c r="CL526" s="10"/>
      <c r="CM526" s="10"/>
      <c r="CN526" s="10"/>
      <c r="CO526" s="10"/>
      <c r="CP526" s="10"/>
      <c r="CQ526" s="10"/>
      <c r="CR526" s="10"/>
      <c r="CS526" s="10"/>
      <c r="CT526" s="10"/>
      <c r="CU526" s="10"/>
      <c r="CV526" s="10"/>
      <c r="CW526" s="10"/>
      <c r="CX526" s="10"/>
      <c r="CY526" s="10"/>
      <c r="CZ526" s="10"/>
      <c r="DA526" s="10"/>
      <c r="DB526" s="10"/>
      <c r="DC526" s="10"/>
      <c r="DD526" s="10"/>
      <c r="DE526" s="10"/>
      <c r="DF526" s="10"/>
      <c r="DG526" s="10"/>
      <c r="DH526" s="10"/>
      <c r="DI526" s="10"/>
      <c r="DJ526" s="10"/>
      <c r="DK526" s="10"/>
      <c r="DL526" s="10"/>
      <c r="DM526" s="10"/>
      <c r="DN526" s="10"/>
      <c r="DO526" s="10"/>
      <c r="DP526" s="10"/>
      <c r="DQ526" s="10"/>
      <c r="DR526" s="10"/>
      <c r="DS526" s="10"/>
      <c r="DT526" s="10"/>
      <c r="DU526" s="10"/>
      <c r="DV526" s="10"/>
      <c r="DW526" s="10"/>
      <c r="DX526" s="10"/>
      <c r="DY526" s="10"/>
      <c r="DZ526" s="10"/>
      <c r="EA526" s="10"/>
      <c r="EB526" s="10"/>
      <c r="EC526" s="10"/>
      <c r="ED526" s="10"/>
      <c r="EE526" s="10"/>
      <c r="EF526" s="10"/>
      <c r="EG526" s="10"/>
      <c r="EH526" s="10"/>
      <c r="EI526" s="10"/>
      <c r="EJ526" s="10"/>
      <c r="EK526" s="10"/>
      <c r="EL526" s="10"/>
      <c r="EM526" s="10"/>
      <c r="EN526" s="10"/>
      <c r="EO526" s="10"/>
      <c r="EP526" s="10"/>
      <c r="EQ526" s="10"/>
      <c r="ER526" s="10"/>
      <c r="ES526" s="10"/>
      <c r="ET526" s="10"/>
      <c r="EU526" s="10"/>
      <c r="EV526" s="10"/>
      <c r="EW526" s="10"/>
      <c r="EX526" s="10"/>
      <c r="EY526" s="10"/>
      <c r="EZ526" s="10"/>
      <c r="FA526" s="10"/>
      <c r="FB526" s="10"/>
      <c r="FC526" s="10"/>
      <c r="FD526" s="10"/>
    </row>
    <row r="527" spans="1:160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10"/>
      <c r="CB527" s="10"/>
      <c r="CC527" s="10"/>
      <c r="CD527" s="10"/>
      <c r="CE527" s="10"/>
      <c r="CF527" s="10"/>
      <c r="CG527" s="10"/>
      <c r="CH527" s="10"/>
      <c r="CI527" s="10"/>
      <c r="CJ527" s="10"/>
      <c r="CK527" s="10"/>
      <c r="CL527" s="10"/>
      <c r="CM527" s="10"/>
      <c r="CN527" s="10"/>
      <c r="CO527" s="10"/>
      <c r="CP527" s="10"/>
      <c r="CQ527" s="10"/>
      <c r="CR527" s="10"/>
      <c r="CS527" s="10"/>
      <c r="CT527" s="10"/>
      <c r="CU527" s="10"/>
      <c r="CV527" s="10"/>
      <c r="CW527" s="10"/>
      <c r="CX527" s="10"/>
      <c r="CY527" s="10"/>
      <c r="CZ527" s="10"/>
      <c r="DA527" s="10"/>
      <c r="DB527" s="10"/>
      <c r="DC527" s="10"/>
      <c r="DD527" s="10"/>
      <c r="DE527" s="10"/>
      <c r="DF527" s="10"/>
      <c r="DG527" s="10"/>
      <c r="DH527" s="10"/>
      <c r="DI527" s="10"/>
      <c r="DJ527" s="10"/>
      <c r="DK527" s="10"/>
      <c r="DL527" s="10"/>
      <c r="DM527" s="10"/>
      <c r="DN527" s="10"/>
      <c r="DO527" s="10"/>
      <c r="DP527" s="10"/>
      <c r="DQ527" s="10"/>
      <c r="DR527" s="10"/>
      <c r="DS527" s="10"/>
      <c r="DT527" s="10"/>
      <c r="DU527" s="10"/>
      <c r="DV527" s="10"/>
      <c r="DW527" s="10"/>
      <c r="DX527" s="10"/>
      <c r="DY527" s="10"/>
      <c r="DZ527" s="10"/>
      <c r="EA527" s="10"/>
      <c r="EB527" s="10"/>
      <c r="EC527" s="10"/>
      <c r="ED527" s="10"/>
      <c r="EE527" s="10"/>
      <c r="EF527" s="10"/>
      <c r="EG527" s="10"/>
      <c r="EH527" s="10"/>
      <c r="EI527" s="10"/>
      <c r="EJ527" s="10"/>
      <c r="EK527" s="10"/>
      <c r="EL527" s="10"/>
      <c r="EM527" s="10"/>
      <c r="EN527" s="10"/>
      <c r="EO527" s="10"/>
      <c r="EP527" s="10"/>
      <c r="EQ527" s="10"/>
      <c r="ER527" s="10"/>
      <c r="ES527" s="10"/>
      <c r="ET527" s="10"/>
      <c r="EU527" s="10"/>
      <c r="EV527" s="10"/>
      <c r="EW527" s="10"/>
      <c r="EX527" s="10"/>
      <c r="EY527" s="10"/>
      <c r="EZ527" s="10"/>
      <c r="FA527" s="10"/>
      <c r="FB527" s="10"/>
      <c r="FC527" s="10"/>
      <c r="FD527" s="10"/>
    </row>
    <row r="528" spans="1:160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10"/>
      <c r="CB528" s="10"/>
      <c r="CC528" s="10"/>
      <c r="CD528" s="10"/>
      <c r="CE528" s="10"/>
      <c r="CF528" s="10"/>
      <c r="CG528" s="10"/>
      <c r="CH528" s="10"/>
      <c r="CI528" s="10"/>
      <c r="CJ528" s="10"/>
      <c r="CK528" s="10"/>
      <c r="CL528" s="10"/>
      <c r="CM528" s="10"/>
      <c r="CN528" s="10"/>
      <c r="CO528" s="10"/>
      <c r="CP528" s="10"/>
      <c r="CQ528" s="10"/>
      <c r="CR528" s="10"/>
      <c r="CS528" s="10"/>
      <c r="CT528" s="10"/>
      <c r="CU528" s="10"/>
      <c r="CV528" s="10"/>
      <c r="CW528" s="10"/>
      <c r="CX528" s="10"/>
      <c r="CY528" s="10"/>
      <c r="CZ528" s="10"/>
      <c r="DA528" s="10"/>
      <c r="DB528" s="10"/>
      <c r="DC528" s="10"/>
      <c r="DD528" s="10"/>
      <c r="DE528" s="10"/>
      <c r="DF528" s="10"/>
      <c r="DG528" s="10"/>
      <c r="DH528" s="10"/>
      <c r="DI528" s="10"/>
      <c r="DJ528" s="10"/>
      <c r="DK528" s="10"/>
      <c r="DL528" s="10"/>
      <c r="DM528" s="10"/>
      <c r="DN528" s="10"/>
      <c r="DO528" s="10"/>
      <c r="DP528" s="10"/>
      <c r="DQ528" s="10"/>
      <c r="DR528" s="10"/>
      <c r="DS528" s="10"/>
      <c r="DT528" s="10"/>
      <c r="DU528" s="10"/>
      <c r="DV528" s="10"/>
      <c r="DW528" s="10"/>
      <c r="DX528" s="10"/>
      <c r="DY528" s="10"/>
      <c r="DZ528" s="10"/>
      <c r="EA528" s="10"/>
      <c r="EB528" s="10"/>
      <c r="EC528" s="10"/>
      <c r="ED528" s="10"/>
      <c r="EE528" s="10"/>
      <c r="EF528" s="10"/>
      <c r="EG528" s="10"/>
      <c r="EH528" s="10"/>
      <c r="EI528" s="10"/>
      <c r="EJ528" s="10"/>
      <c r="EK528" s="10"/>
      <c r="EL528" s="10"/>
      <c r="EM528" s="10"/>
      <c r="EN528" s="10"/>
      <c r="EO528" s="10"/>
      <c r="EP528" s="10"/>
      <c r="EQ528" s="10"/>
      <c r="ER528" s="10"/>
      <c r="ES528" s="10"/>
      <c r="ET528" s="10"/>
      <c r="EU528" s="10"/>
      <c r="EV528" s="10"/>
      <c r="EW528" s="10"/>
      <c r="EX528" s="10"/>
      <c r="EY528" s="10"/>
      <c r="EZ528" s="10"/>
      <c r="FA528" s="10"/>
      <c r="FB528" s="10"/>
      <c r="FC528" s="10"/>
      <c r="FD528" s="10"/>
    </row>
    <row r="529" spans="1:160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  <c r="CE529" s="10"/>
      <c r="CF529" s="10"/>
      <c r="CG529" s="10"/>
      <c r="CH529" s="10"/>
      <c r="CI529" s="10"/>
      <c r="CJ529" s="10"/>
      <c r="CK529" s="10"/>
      <c r="CL529" s="10"/>
      <c r="CM529" s="10"/>
      <c r="CN529" s="10"/>
      <c r="CO529" s="10"/>
      <c r="CP529" s="10"/>
      <c r="CQ529" s="10"/>
      <c r="CR529" s="10"/>
      <c r="CS529" s="10"/>
      <c r="CT529" s="10"/>
      <c r="CU529" s="10"/>
      <c r="CV529" s="10"/>
      <c r="CW529" s="10"/>
      <c r="CX529" s="10"/>
      <c r="CY529" s="10"/>
      <c r="CZ529" s="10"/>
      <c r="DA529" s="10"/>
      <c r="DB529" s="10"/>
      <c r="DC529" s="10"/>
      <c r="DD529" s="10"/>
      <c r="DE529" s="10"/>
      <c r="DF529" s="10"/>
      <c r="DG529" s="10"/>
      <c r="DH529" s="10"/>
      <c r="DI529" s="10"/>
      <c r="DJ529" s="10"/>
      <c r="DK529" s="10"/>
      <c r="DL529" s="10"/>
      <c r="DM529" s="10"/>
      <c r="DN529" s="10"/>
      <c r="DO529" s="10"/>
      <c r="DP529" s="10"/>
      <c r="DQ529" s="10"/>
      <c r="DR529" s="10"/>
      <c r="DS529" s="10"/>
      <c r="DT529" s="10"/>
      <c r="DU529" s="10"/>
      <c r="DV529" s="10"/>
      <c r="DW529" s="10"/>
      <c r="DX529" s="10"/>
      <c r="DY529" s="10"/>
      <c r="DZ529" s="10"/>
      <c r="EA529" s="10"/>
      <c r="EB529" s="10"/>
      <c r="EC529" s="10"/>
      <c r="ED529" s="10"/>
      <c r="EE529" s="10"/>
      <c r="EF529" s="10"/>
      <c r="EG529" s="10"/>
      <c r="EH529" s="10"/>
      <c r="EI529" s="10"/>
      <c r="EJ529" s="10"/>
      <c r="EK529" s="10"/>
      <c r="EL529" s="10"/>
      <c r="EM529" s="10"/>
      <c r="EN529" s="10"/>
      <c r="EO529" s="10"/>
      <c r="EP529" s="10"/>
      <c r="EQ529" s="10"/>
      <c r="ER529" s="10"/>
      <c r="ES529" s="10"/>
      <c r="ET529" s="10"/>
      <c r="EU529" s="10"/>
      <c r="EV529" s="10"/>
      <c r="EW529" s="10"/>
      <c r="EX529" s="10"/>
      <c r="EY529" s="10"/>
      <c r="EZ529" s="10"/>
      <c r="FA529" s="10"/>
      <c r="FB529" s="10"/>
      <c r="FC529" s="10"/>
      <c r="FD529" s="10"/>
    </row>
    <row r="530" spans="1:160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10"/>
      <c r="CA530" s="10"/>
      <c r="CB530" s="10"/>
      <c r="CC530" s="10"/>
      <c r="CD530" s="10"/>
      <c r="CE530" s="10"/>
      <c r="CF530" s="10"/>
      <c r="CG530" s="10"/>
      <c r="CH530" s="10"/>
      <c r="CI530" s="10"/>
      <c r="CJ530" s="10"/>
      <c r="CK530" s="10"/>
      <c r="CL530" s="10"/>
      <c r="CM530" s="10"/>
      <c r="CN530" s="10"/>
      <c r="CO530" s="10"/>
      <c r="CP530" s="10"/>
      <c r="CQ530" s="10"/>
      <c r="CR530" s="10"/>
      <c r="CS530" s="10"/>
      <c r="CT530" s="10"/>
      <c r="CU530" s="10"/>
      <c r="CV530" s="10"/>
      <c r="CW530" s="10"/>
      <c r="CX530" s="10"/>
      <c r="CY530" s="10"/>
      <c r="CZ530" s="10"/>
      <c r="DA530" s="10"/>
      <c r="DB530" s="10"/>
      <c r="DC530" s="10"/>
      <c r="DD530" s="10"/>
      <c r="DE530" s="10"/>
      <c r="DF530" s="10"/>
      <c r="DG530" s="10"/>
      <c r="DH530" s="10"/>
      <c r="DI530" s="10"/>
      <c r="DJ530" s="10"/>
      <c r="DK530" s="10"/>
      <c r="DL530" s="10"/>
      <c r="DM530" s="10"/>
      <c r="DN530" s="10"/>
      <c r="DO530" s="10"/>
      <c r="DP530" s="10"/>
      <c r="DQ530" s="10"/>
      <c r="DR530" s="10"/>
      <c r="DS530" s="10"/>
      <c r="DT530" s="10"/>
      <c r="DU530" s="10"/>
      <c r="DV530" s="10"/>
      <c r="DW530" s="10"/>
      <c r="DX530" s="10"/>
      <c r="DY530" s="10"/>
      <c r="DZ530" s="10"/>
      <c r="EA530" s="10"/>
      <c r="EB530" s="10"/>
      <c r="EC530" s="10"/>
      <c r="ED530" s="10"/>
      <c r="EE530" s="10"/>
      <c r="EF530" s="10"/>
      <c r="EG530" s="10"/>
      <c r="EH530" s="10"/>
      <c r="EI530" s="10"/>
      <c r="EJ530" s="10"/>
      <c r="EK530" s="10"/>
      <c r="EL530" s="10"/>
      <c r="EM530" s="10"/>
      <c r="EN530" s="10"/>
      <c r="EO530" s="10"/>
      <c r="EP530" s="10"/>
      <c r="EQ530" s="10"/>
      <c r="ER530" s="10"/>
      <c r="ES530" s="10"/>
      <c r="ET530" s="10"/>
      <c r="EU530" s="10"/>
      <c r="EV530" s="10"/>
      <c r="EW530" s="10"/>
      <c r="EX530" s="10"/>
      <c r="EY530" s="10"/>
      <c r="EZ530" s="10"/>
      <c r="FA530" s="10"/>
      <c r="FB530" s="10"/>
      <c r="FC530" s="10"/>
      <c r="FD530" s="10"/>
    </row>
    <row r="531" spans="1:160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0"/>
      <c r="CC531" s="10"/>
      <c r="CD531" s="10"/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0"/>
      <c r="EM531" s="10"/>
      <c r="EN531" s="10"/>
      <c r="EO531" s="10"/>
      <c r="EP531" s="10"/>
      <c r="EQ531" s="10"/>
      <c r="ER531" s="10"/>
      <c r="ES531" s="10"/>
      <c r="ET531" s="10"/>
      <c r="EU531" s="10"/>
      <c r="EV531" s="10"/>
      <c r="EW531" s="10"/>
      <c r="EX531" s="10"/>
      <c r="EY531" s="10"/>
      <c r="EZ531" s="10"/>
      <c r="FA531" s="10"/>
      <c r="FB531" s="10"/>
      <c r="FC531" s="10"/>
      <c r="FD531" s="10"/>
    </row>
    <row r="532" spans="1:160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0"/>
      <c r="CC532" s="10"/>
      <c r="CD532" s="10"/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0"/>
      <c r="DE532" s="10"/>
      <c r="DF532" s="10"/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0"/>
      <c r="DV532" s="10"/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0"/>
      <c r="EM532" s="10"/>
      <c r="EN532" s="10"/>
      <c r="EO532" s="10"/>
      <c r="EP532" s="10"/>
      <c r="EQ532" s="10"/>
      <c r="ER532" s="10"/>
      <c r="ES532" s="10"/>
      <c r="ET532" s="10"/>
      <c r="EU532" s="10"/>
      <c r="EV532" s="10"/>
      <c r="EW532" s="10"/>
      <c r="EX532" s="10"/>
      <c r="EY532" s="10"/>
      <c r="EZ532" s="10"/>
      <c r="FA532" s="10"/>
      <c r="FB532" s="10"/>
      <c r="FC532" s="10"/>
      <c r="FD532" s="10"/>
    </row>
    <row r="533" spans="1:160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0"/>
      <c r="CC533" s="10"/>
      <c r="CD533" s="10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0"/>
      <c r="DE533" s="10"/>
      <c r="DF533" s="10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0"/>
      <c r="DV533" s="10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0"/>
      <c r="EM533" s="10"/>
      <c r="EN533" s="10"/>
      <c r="EO533" s="10"/>
      <c r="EP533" s="10"/>
      <c r="EQ533" s="10"/>
      <c r="ER533" s="10"/>
      <c r="ES533" s="10"/>
      <c r="ET533" s="10"/>
      <c r="EU533" s="10"/>
      <c r="EV533" s="10"/>
      <c r="EW533" s="10"/>
      <c r="EX533" s="10"/>
      <c r="EY533" s="10"/>
      <c r="EZ533" s="10"/>
      <c r="FA533" s="10"/>
      <c r="FB533" s="10"/>
      <c r="FC533" s="10"/>
      <c r="FD533" s="10"/>
    </row>
    <row r="534" spans="1:160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0"/>
      <c r="CC534" s="10"/>
      <c r="CD534" s="10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0"/>
      <c r="DE534" s="10"/>
      <c r="DF534" s="10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0"/>
      <c r="DV534" s="10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0"/>
      <c r="EM534" s="10"/>
      <c r="EN534" s="10"/>
      <c r="EO534" s="10"/>
      <c r="EP534" s="10"/>
      <c r="EQ534" s="10"/>
      <c r="ER534" s="10"/>
      <c r="ES534" s="10"/>
      <c r="ET534" s="10"/>
      <c r="EU534" s="10"/>
      <c r="EV534" s="10"/>
      <c r="EW534" s="10"/>
      <c r="EX534" s="10"/>
      <c r="EY534" s="10"/>
      <c r="EZ534" s="10"/>
      <c r="FA534" s="10"/>
      <c r="FB534" s="10"/>
      <c r="FC534" s="10"/>
      <c r="FD534" s="10"/>
    </row>
    <row r="535" spans="1:160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0"/>
      <c r="CC535" s="10"/>
      <c r="CD535" s="10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0"/>
      <c r="DE535" s="10"/>
      <c r="DF535" s="10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0"/>
      <c r="DV535" s="10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0"/>
      <c r="EM535" s="10"/>
      <c r="EN535" s="10"/>
      <c r="EO535" s="10"/>
      <c r="EP535" s="10"/>
      <c r="EQ535" s="10"/>
      <c r="ER535" s="10"/>
      <c r="ES535" s="10"/>
      <c r="ET535" s="10"/>
      <c r="EU535" s="10"/>
      <c r="EV535" s="10"/>
      <c r="EW535" s="10"/>
      <c r="EX535" s="10"/>
      <c r="EY535" s="10"/>
      <c r="EZ535" s="10"/>
      <c r="FA535" s="10"/>
      <c r="FB535" s="10"/>
      <c r="FC535" s="10"/>
      <c r="FD535" s="10"/>
    </row>
    <row r="536" spans="1:160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0"/>
      <c r="CC536" s="10"/>
      <c r="CD536" s="10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0"/>
      <c r="DE536" s="10"/>
      <c r="DF536" s="10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0"/>
      <c r="DV536" s="10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0"/>
      <c r="EM536" s="10"/>
      <c r="EN536" s="10"/>
      <c r="EO536" s="10"/>
      <c r="EP536" s="10"/>
      <c r="EQ536" s="10"/>
      <c r="ER536" s="10"/>
      <c r="ES536" s="10"/>
      <c r="ET536" s="10"/>
      <c r="EU536" s="10"/>
      <c r="EV536" s="10"/>
      <c r="EW536" s="10"/>
      <c r="EX536" s="10"/>
      <c r="EY536" s="10"/>
      <c r="EZ536" s="10"/>
      <c r="FA536" s="10"/>
      <c r="FB536" s="10"/>
      <c r="FC536" s="10"/>
      <c r="FD536" s="10"/>
    </row>
    <row r="537" spans="1:160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  <c r="BT537" s="10"/>
      <c r="BU537" s="10"/>
      <c r="BV537" s="10"/>
      <c r="BW537" s="10"/>
      <c r="BX537" s="10"/>
      <c r="BY537" s="10"/>
      <c r="BZ537" s="10"/>
      <c r="CA537" s="10"/>
      <c r="CB537" s="10"/>
      <c r="CC537" s="10"/>
      <c r="CD537" s="10"/>
      <c r="CE537" s="10"/>
      <c r="CF537" s="10"/>
      <c r="CG537" s="10"/>
      <c r="CH537" s="10"/>
      <c r="CI537" s="10"/>
      <c r="CJ537" s="10"/>
      <c r="CK537" s="10"/>
      <c r="CL537" s="10"/>
      <c r="CM537" s="10"/>
      <c r="CN537" s="10"/>
      <c r="CO537" s="10"/>
      <c r="CP537" s="10"/>
      <c r="CQ537" s="10"/>
      <c r="CR537" s="10"/>
      <c r="CS537" s="10"/>
      <c r="CT537" s="10"/>
      <c r="CU537" s="10"/>
      <c r="CV537" s="10"/>
      <c r="CW537" s="10"/>
      <c r="CX537" s="10"/>
      <c r="CY537" s="10"/>
      <c r="CZ537" s="10"/>
      <c r="DA537" s="10"/>
      <c r="DB537" s="10"/>
      <c r="DC537" s="10"/>
      <c r="DD537" s="10"/>
      <c r="DE537" s="10"/>
      <c r="DF537" s="10"/>
      <c r="DG537" s="10"/>
      <c r="DH537" s="10"/>
      <c r="DI537" s="10"/>
      <c r="DJ537" s="10"/>
      <c r="DK537" s="10"/>
      <c r="DL537" s="10"/>
      <c r="DM537" s="10"/>
      <c r="DN537" s="10"/>
      <c r="DO537" s="10"/>
      <c r="DP537" s="10"/>
      <c r="DQ537" s="10"/>
      <c r="DR537" s="10"/>
      <c r="DS537" s="10"/>
      <c r="DT537" s="10"/>
      <c r="DU537" s="10"/>
      <c r="DV537" s="10"/>
      <c r="DW537" s="10"/>
      <c r="DX537" s="10"/>
      <c r="DY537" s="10"/>
      <c r="DZ537" s="10"/>
      <c r="EA537" s="10"/>
      <c r="EB537" s="10"/>
      <c r="EC537" s="10"/>
      <c r="ED537" s="10"/>
      <c r="EE537" s="10"/>
      <c r="EF537" s="10"/>
      <c r="EG537" s="10"/>
      <c r="EH537" s="10"/>
      <c r="EI537" s="10"/>
      <c r="EJ537" s="10"/>
      <c r="EK537" s="10"/>
      <c r="EL537" s="10"/>
      <c r="EM537" s="10"/>
      <c r="EN537" s="10"/>
      <c r="EO537" s="10"/>
      <c r="EP537" s="10"/>
      <c r="EQ537" s="10"/>
      <c r="ER537" s="10"/>
      <c r="ES537" s="10"/>
      <c r="ET537" s="10"/>
      <c r="EU537" s="10"/>
      <c r="EV537" s="10"/>
      <c r="EW537" s="10"/>
      <c r="EX537" s="10"/>
      <c r="EY537" s="10"/>
      <c r="EZ537" s="10"/>
      <c r="FA537" s="10"/>
      <c r="FB537" s="10"/>
      <c r="FC537" s="10"/>
      <c r="FD537" s="10"/>
    </row>
    <row r="538" spans="1:160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  <c r="BT538" s="10"/>
      <c r="BU538" s="10"/>
      <c r="BV538" s="10"/>
      <c r="BW538" s="10"/>
      <c r="BX538" s="10"/>
      <c r="BY538" s="10"/>
      <c r="BZ538" s="10"/>
      <c r="CA538" s="10"/>
      <c r="CB538" s="10"/>
      <c r="CC538" s="10"/>
      <c r="CD538" s="10"/>
      <c r="CE538" s="10"/>
      <c r="CF538" s="10"/>
      <c r="CG538" s="10"/>
      <c r="CH538" s="10"/>
      <c r="CI538" s="10"/>
      <c r="CJ538" s="10"/>
      <c r="CK538" s="10"/>
      <c r="CL538" s="10"/>
      <c r="CM538" s="10"/>
      <c r="CN538" s="10"/>
      <c r="CO538" s="10"/>
      <c r="CP538" s="10"/>
      <c r="CQ538" s="10"/>
      <c r="CR538" s="10"/>
      <c r="CS538" s="10"/>
      <c r="CT538" s="10"/>
      <c r="CU538" s="10"/>
      <c r="CV538" s="10"/>
      <c r="CW538" s="10"/>
      <c r="CX538" s="10"/>
      <c r="CY538" s="10"/>
      <c r="CZ538" s="10"/>
      <c r="DA538" s="10"/>
      <c r="DB538" s="10"/>
      <c r="DC538" s="10"/>
      <c r="DD538" s="10"/>
      <c r="DE538" s="10"/>
      <c r="DF538" s="10"/>
      <c r="DG538" s="10"/>
      <c r="DH538" s="10"/>
      <c r="DI538" s="10"/>
      <c r="DJ538" s="10"/>
      <c r="DK538" s="10"/>
      <c r="DL538" s="10"/>
      <c r="DM538" s="10"/>
      <c r="DN538" s="10"/>
      <c r="DO538" s="10"/>
      <c r="DP538" s="10"/>
      <c r="DQ538" s="10"/>
      <c r="DR538" s="10"/>
      <c r="DS538" s="10"/>
      <c r="DT538" s="10"/>
      <c r="DU538" s="10"/>
      <c r="DV538" s="10"/>
      <c r="DW538" s="10"/>
      <c r="DX538" s="10"/>
      <c r="DY538" s="10"/>
      <c r="DZ538" s="10"/>
      <c r="EA538" s="10"/>
      <c r="EB538" s="10"/>
      <c r="EC538" s="10"/>
      <c r="ED538" s="10"/>
      <c r="EE538" s="10"/>
      <c r="EF538" s="10"/>
      <c r="EG538" s="10"/>
      <c r="EH538" s="10"/>
      <c r="EI538" s="10"/>
      <c r="EJ538" s="10"/>
      <c r="EK538" s="10"/>
      <c r="EL538" s="10"/>
      <c r="EM538" s="10"/>
      <c r="EN538" s="10"/>
      <c r="EO538" s="10"/>
      <c r="EP538" s="10"/>
      <c r="EQ538" s="10"/>
      <c r="ER538" s="10"/>
      <c r="ES538" s="10"/>
      <c r="ET538" s="10"/>
      <c r="EU538" s="10"/>
      <c r="EV538" s="10"/>
      <c r="EW538" s="10"/>
      <c r="EX538" s="10"/>
      <c r="EY538" s="10"/>
      <c r="EZ538" s="10"/>
      <c r="FA538" s="10"/>
      <c r="FB538" s="10"/>
      <c r="FC538" s="10"/>
      <c r="FD538" s="10"/>
    </row>
    <row r="539" spans="1:160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  <c r="BW539" s="10"/>
      <c r="BX539" s="10"/>
      <c r="BY539" s="10"/>
      <c r="BZ539" s="10"/>
      <c r="CA539" s="10"/>
      <c r="CB539" s="10"/>
      <c r="CC539" s="10"/>
      <c r="CD539" s="10"/>
      <c r="CE539" s="10"/>
      <c r="CF539" s="10"/>
      <c r="CG539" s="10"/>
      <c r="CH539" s="10"/>
      <c r="CI539" s="10"/>
      <c r="CJ539" s="10"/>
      <c r="CK539" s="10"/>
      <c r="CL539" s="10"/>
      <c r="CM539" s="10"/>
      <c r="CN539" s="10"/>
      <c r="CO539" s="10"/>
      <c r="CP539" s="10"/>
      <c r="CQ539" s="10"/>
      <c r="CR539" s="10"/>
      <c r="CS539" s="10"/>
      <c r="CT539" s="10"/>
      <c r="CU539" s="10"/>
      <c r="CV539" s="10"/>
      <c r="CW539" s="10"/>
      <c r="CX539" s="10"/>
      <c r="CY539" s="10"/>
      <c r="CZ539" s="10"/>
      <c r="DA539" s="10"/>
      <c r="DB539" s="10"/>
      <c r="DC539" s="10"/>
      <c r="DD539" s="10"/>
      <c r="DE539" s="10"/>
      <c r="DF539" s="10"/>
      <c r="DG539" s="10"/>
      <c r="DH539" s="10"/>
      <c r="DI539" s="10"/>
      <c r="DJ539" s="10"/>
      <c r="DK539" s="10"/>
      <c r="DL539" s="10"/>
      <c r="DM539" s="10"/>
      <c r="DN539" s="10"/>
      <c r="DO539" s="10"/>
      <c r="DP539" s="10"/>
      <c r="DQ539" s="10"/>
      <c r="DR539" s="10"/>
      <c r="DS539" s="10"/>
      <c r="DT539" s="10"/>
      <c r="DU539" s="10"/>
      <c r="DV539" s="10"/>
      <c r="DW539" s="10"/>
      <c r="DX539" s="10"/>
      <c r="DY539" s="10"/>
      <c r="DZ539" s="10"/>
      <c r="EA539" s="10"/>
      <c r="EB539" s="10"/>
      <c r="EC539" s="10"/>
      <c r="ED539" s="10"/>
      <c r="EE539" s="10"/>
      <c r="EF539" s="10"/>
      <c r="EG539" s="10"/>
      <c r="EH539" s="10"/>
      <c r="EI539" s="10"/>
      <c r="EJ539" s="10"/>
      <c r="EK539" s="10"/>
      <c r="EL539" s="10"/>
      <c r="EM539" s="10"/>
      <c r="EN539" s="10"/>
      <c r="EO539" s="10"/>
      <c r="EP539" s="10"/>
      <c r="EQ539" s="10"/>
      <c r="ER539" s="10"/>
      <c r="ES539" s="10"/>
      <c r="ET539" s="10"/>
      <c r="EU539" s="10"/>
      <c r="EV539" s="10"/>
      <c r="EW539" s="10"/>
      <c r="EX539" s="10"/>
      <c r="EY539" s="10"/>
      <c r="EZ539" s="10"/>
      <c r="FA539" s="10"/>
      <c r="FB539" s="10"/>
      <c r="FC539" s="10"/>
      <c r="FD539" s="10"/>
    </row>
    <row r="540" spans="1:160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0"/>
      <c r="EM540" s="10"/>
      <c r="EN540" s="10"/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</row>
    <row r="541" spans="1:160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0"/>
      <c r="DE541" s="10"/>
      <c r="DF541" s="10"/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0"/>
      <c r="EM541" s="10"/>
      <c r="EN541" s="10"/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</row>
    <row r="542" spans="1:160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0"/>
      <c r="CC542" s="10"/>
      <c r="CD542" s="10"/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0"/>
      <c r="DE542" s="10"/>
      <c r="DF542" s="10"/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0"/>
      <c r="DV542" s="10"/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0"/>
      <c r="EM542" s="10"/>
      <c r="EN542" s="10"/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0"/>
      <c r="EZ542" s="10"/>
      <c r="FA542" s="10"/>
      <c r="FB542" s="10"/>
      <c r="FC542" s="10"/>
      <c r="FD542" s="10"/>
    </row>
    <row r="543" spans="1:160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0"/>
      <c r="CC543" s="10"/>
      <c r="CD543" s="10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0"/>
      <c r="DE543" s="10"/>
      <c r="DF543" s="10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0"/>
      <c r="DV543" s="10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0"/>
      <c r="EM543" s="10"/>
      <c r="EN543" s="10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0"/>
      <c r="EZ543" s="10"/>
      <c r="FA543" s="10"/>
      <c r="FB543" s="10"/>
      <c r="FC543" s="10"/>
      <c r="FD543" s="10"/>
    </row>
    <row r="544" spans="1:160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0"/>
      <c r="CC544" s="10"/>
      <c r="CD544" s="10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0"/>
      <c r="DE544" s="10"/>
      <c r="DF544" s="10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0"/>
      <c r="DV544" s="10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0"/>
      <c r="EM544" s="10"/>
      <c r="EN544" s="10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0"/>
      <c r="EZ544" s="10"/>
      <c r="FA544" s="10"/>
      <c r="FB544" s="10"/>
      <c r="FC544" s="10"/>
      <c r="FD544" s="10"/>
    </row>
    <row r="545" spans="1:160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0"/>
      <c r="CC545" s="10"/>
      <c r="CD545" s="10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0"/>
      <c r="DE545" s="10"/>
      <c r="DF545" s="10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0"/>
      <c r="DV545" s="10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0"/>
      <c r="EM545" s="10"/>
      <c r="EN545" s="10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0"/>
      <c r="EZ545" s="10"/>
      <c r="FA545" s="10"/>
      <c r="FB545" s="10"/>
      <c r="FC545" s="10"/>
      <c r="FD545" s="10"/>
    </row>
    <row r="546" spans="1:160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0"/>
      <c r="CC546" s="10"/>
      <c r="CD546" s="10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0"/>
      <c r="DE546" s="10"/>
      <c r="DF546" s="10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0"/>
      <c r="DV546" s="10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0"/>
      <c r="EM546" s="10"/>
      <c r="EN546" s="10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0"/>
      <c r="EZ546" s="10"/>
      <c r="FA546" s="10"/>
      <c r="FB546" s="10"/>
      <c r="FC546" s="10"/>
      <c r="FD546" s="10"/>
    </row>
    <row r="547" spans="1:160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  <c r="BW547" s="10"/>
      <c r="BX547" s="10"/>
      <c r="BY547" s="10"/>
      <c r="BZ547" s="10"/>
      <c r="CA547" s="10"/>
      <c r="CB547" s="10"/>
      <c r="CC547" s="10"/>
      <c r="CD547" s="10"/>
      <c r="CE547" s="10"/>
      <c r="CF547" s="10"/>
      <c r="CG547" s="10"/>
      <c r="CH547" s="10"/>
      <c r="CI547" s="10"/>
      <c r="CJ547" s="10"/>
      <c r="CK547" s="10"/>
      <c r="CL547" s="10"/>
      <c r="CM547" s="10"/>
      <c r="CN547" s="10"/>
      <c r="CO547" s="10"/>
      <c r="CP547" s="10"/>
      <c r="CQ547" s="10"/>
      <c r="CR547" s="10"/>
      <c r="CS547" s="10"/>
      <c r="CT547" s="10"/>
      <c r="CU547" s="10"/>
      <c r="CV547" s="10"/>
      <c r="CW547" s="10"/>
      <c r="CX547" s="10"/>
      <c r="CY547" s="10"/>
      <c r="CZ547" s="10"/>
      <c r="DA547" s="10"/>
      <c r="DB547" s="10"/>
      <c r="DC547" s="10"/>
      <c r="DD547" s="10"/>
      <c r="DE547" s="10"/>
      <c r="DF547" s="10"/>
      <c r="DG547" s="10"/>
      <c r="DH547" s="10"/>
      <c r="DI547" s="10"/>
      <c r="DJ547" s="10"/>
      <c r="DK547" s="10"/>
      <c r="DL547" s="10"/>
      <c r="DM547" s="10"/>
      <c r="DN547" s="10"/>
      <c r="DO547" s="10"/>
      <c r="DP547" s="10"/>
      <c r="DQ547" s="10"/>
      <c r="DR547" s="10"/>
      <c r="DS547" s="10"/>
      <c r="DT547" s="10"/>
      <c r="DU547" s="10"/>
      <c r="DV547" s="10"/>
      <c r="DW547" s="10"/>
      <c r="DX547" s="10"/>
      <c r="DY547" s="10"/>
      <c r="DZ547" s="10"/>
      <c r="EA547" s="10"/>
      <c r="EB547" s="10"/>
      <c r="EC547" s="10"/>
      <c r="ED547" s="10"/>
      <c r="EE547" s="10"/>
      <c r="EF547" s="10"/>
      <c r="EG547" s="10"/>
      <c r="EH547" s="10"/>
      <c r="EI547" s="10"/>
      <c r="EJ547" s="10"/>
      <c r="EK547" s="10"/>
      <c r="EL547" s="10"/>
      <c r="EM547" s="10"/>
      <c r="EN547" s="10"/>
      <c r="EO547" s="10"/>
      <c r="EP547" s="10"/>
      <c r="EQ547" s="10"/>
      <c r="ER547" s="10"/>
      <c r="ES547" s="10"/>
      <c r="ET547" s="10"/>
      <c r="EU547" s="10"/>
      <c r="EV547" s="10"/>
      <c r="EW547" s="10"/>
      <c r="EX547" s="10"/>
      <c r="EY547" s="10"/>
      <c r="EZ547" s="10"/>
      <c r="FA547" s="10"/>
      <c r="FB547" s="10"/>
      <c r="FC547" s="10"/>
      <c r="FD547" s="10"/>
    </row>
    <row r="548" spans="1:160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  <c r="BW548" s="10"/>
      <c r="BX548" s="10"/>
      <c r="BY548" s="10"/>
      <c r="BZ548" s="10"/>
      <c r="CA548" s="10"/>
      <c r="CB548" s="10"/>
      <c r="CC548" s="10"/>
      <c r="CD548" s="10"/>
      <c r="CE548" s="10"/>
      <c r="CF548" s="10"/>
      <c r="CG548" s="10"/>
      <c r="CH548" s="10"/>
      <c r="CI548" s="10"/>
      <c r="CJ548" s="10"/>
      <c r="CK548" s="10"/>
      <c r="CL548" s="10"/>
      <c r="CM548" s="10"/>
      <c r="CN548" s="10"/>
      <c r="CO548" s="10"/>
      <c r="CP548" s="10"/>
      <c r="CQ548" s="10"/>
      <c r="CR548" s="10"/>
      <c r="CS548" s="10"/>
      <c r="CT548" s="10"/>
      <c r="CU548" s="10"/>
      <c r="CV548" s="10"/>
      <c r="CW548" s="10"/>
      <c r="CX548" s="10"/>
      <c r="CY548" s="10"/>
      <c r="CZ548" s="10"/>
      <c r="DA548" s="10"/>
      <c r="DB548" s="10"/>
      <c r="DC548" s="10"/>
      <c r="DD548" s="10"/>
      <c r="DE548" s="10"/>
      <c r="DF548" s="10"/>
      <c r="DG548" s="10"/>
      <c r="DH548" s="10"/>
      <c r="DI548" s="10"/>
      <c r="DJ548" s="10"/>
      <c r="DK548" s="10"/>
      <c r="DL548" s="10"/>
      <c r="DM548" s="10"/>
      <c r="DN548" s="10"/>
      <c r="DO548" s="10"/>
      <c r="DP548" s="10"/>
      <c r="DQ548" s="10"/>
      <c r="DR548" s="10"/>
      <c r="DS548" s="10"/>
      <c r="DT548" s="10"/>
      <c r="DU548" s="10"/>
      <c r="DV548" s="10"/>
      <c r="DW548" s="10"/>
      <c r="DX548" s="10"/>
      <c r="DY548" s="10"/>
      <c r="DZ548" s="10"/>
      <c r="EA548" s="10"/>
      <c r="EB548" s="10"/>
      <c r="EC548" s="10"/>
      <c r="ED548" s="10"/>
      <c r="EE548" s="10"/>
      <c r="EF548" s="10"/>
      <c r="EG548" s="10"/>
      <c r="EH548" s="10"/>
      <c r="EI548" s="10"/>
      <c r="EJ548" s="10"/>
      <c r="EK548" s="10"/>
      <c r="EL548" s="10"/>
      <c r="EM548" s="10"/>
      <c r="EN548" s="10"/>
      <c r="EO548" s="10"/>
      <c r="EP548" s="10"/>
      <c r="EQ548" s="10"/>
      <c r="ER548" s="10"/>
      <c r="ES548" s="10"/>
      <c r="ET548" s="10"/>
      <c r="EU548" s="10"/>
      <c r="EV548" s="10"/>
      <c r="EW548" s="10"/>
      <c r="EX548" s="10"/>
      <c r="EY548" s="10"/>
      <c r="EZ548" s="10"/>
      <c r="FA548" s="10"/>
      <c r="FB548" s="10"/>
      <c r="FC548" s="10"/>
      <c r="FD548" s="10"/>
    </row>
    <row r="549" spans="1:160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  <c r="BV549" s="10"/>
      <c r="BW549" s="10"/>
      <c r="BX549" s="10"/>
      <c r="BY549" s="10"/>
      <c r="BZ549" s="10"/>
      <c r="CA549" s="10"/>
      <c r="CB549" s="10"/>
      <c r="CC549" s="10"/>
      <c r="CD549" s="10"/>
      <c r="CE549" s="10"/>
      <c r="CF549" s="10"/>
      <c r="CG549" s="10"/>
      <c r="CH549" s="10"/>
      <c r="CI549" s="10"/>
      <c r="CJ549" s="10"/>
      <c r="CK549" s="10"/>
      <c r="CL549" s="10"/>
      <c r="CM549" s="10"/>
      <c r="CN549" s="10"/>
      <c r="CO549" s="10"/>
      <c r="CP549" s="10"/>
      <c r="CQ549" s="10"/>
      <c r="CR549" s="10"/>
      <c r="CS549" s="10"/>
      <c r="CT549" s="10"/>
      <c r="CU549" s="10"/>
      <c r="CV549" s="10"/>
      <c r="CW549" s="10"/>
      <c r="CX549" s="10"/>
      <c r="CY549" s="10"/>
      <c r="CZ549" s="10"/>
      <c r="DA549" s="10"/>
      <c r="DB549" s="10"/>
      <c r="DC549" s="10"/>
      <c r="DD549" s="10"/>
      <c r="DE549" s="10"/>
      <c r="DF549" s="10"/>
      <c r="DG549" s="10"/>
      <c r="DH549" s="10"/>
      <c r="DI549" s="10"/>
      <c r="DJ549" s="10"/>
      <c r="DK549" s="10"/>
      <c r="DL549" s="10"/>
      <c r="DM549" s="10"/>
      <c r="DN549" s="10"/>
      <c r="DO549" s="10"/>
      <c r="DP549" s="10"/>
      <c r="DQ549" s="10"/>
      <c r="DR549" s="10"/>
      <c r="DS549" s="10"/>
      <c r="DT549" s="10"/>
      <c r="DU549" s="10"/>
      <c r="DV549" s="10"/>
      <c r="DW549" s="10"/>
      <c r="DX549" s="10"/>
      <c r="DY549" s="10"/>
      <c r="DZ549" s="10"/>
      <c r="EA549" s="10"/>
      <c r="EB549" s="10"/>
      <c r="EC549" s="10"/>
      <c r="ED549" s="10"/>
      <c r="EE549" s="10"/>
      <c r="EF549" s="10"/>
      <c r="EG549" s="10"/>
      <c r="EH549" s="10"/>
      <c r="EI549" s="10"/>
      <c r="EJ549" s="10"/>
      <c r="EK549" s="10"/>
      <c r="EL549" s="10"/>
      <c r="EM549" s="10"/>
      <c r="EN549" s="10"/>
      <c r="EO549" s="10"/>
      <c r="EP549" s="10"/>
      <c r="EQ549" s="10"/>
      <c r="ER549" s="10"/>
      <c r="ES549" s="10"/>
      <c r="ET549" s="10"/>
      <c r="EU549" s="10"/>
      <c r="EV549" s="10"/>
      <c r="EW549" s="10"/>
      <c r="EX549" s="10"/>
      <c r="EY549" s="10"/>
      <c r="EZ549" s="10"/>
      <c r="FA549" s="10"/>
      <c r="FB549" s="10"/>
      <c r="FC549" s="10"/>
      <c r="FD549" s="10"/>
    </row>
    <row r="550" spans="1:160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0"/>
      <c r="EM550" s="10"/>
      <c r="EN550" s="10"/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</row>
    <row r="551" spans="1:160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0"/>
      <c r="DE551" s="10"/>
      <c r="DF551" s="10"/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0"/>
      <c r="EM551" s="10"/>
      <c r="EN551" s="10"/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</row>
    <row r="552" spans="1:160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0"/>
      <c r="CC552" s="10"/>
      <c r="CD552" s="10"/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0"/>
      <c r="DE552" s="10"/>
      <c r="DF552" s="10"/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0"/>
      <c r="DV552" s="10"/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0"/>
      <c r="EM552" s="10"/>
      <c r="EN552" s="10"/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0"/>
      <c r="EZ552" s="10"/>
      <c r="FA552" s="10"/>
      <c r="FB552" s="10"/>
      <c r="FC552" s="10"/>
      <c r="FD552" s="10"/>
    </row>
    <row r="553" spans="1:160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0"/>
      <c r="CC553" s="10"/>
      <c r="CD553" s="10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0"/>
      <c r="DE553" s="10"/>
      <c r="DF553" s="10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0"/>
      <c r="DV553" s="10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0"/>
      <c r="EM553" s="10"/>
      <c r="EN553" s="10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0"/>
      <c r="EZ553" s="10"/>
      <c r="FA553" s="10"/>
      <c r="FB553" s="10"/>
      <c r="FC553" s="10"/>
      <c r="FD553" s="10"/>
    </row>
    <row r="554" spans="1:160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0"/>
      <c r="CC554" s="10"/>
      <c r="CD554" s="10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0"/>
      <c r="DE554" s="10"/>
      <c r="DF554" s="10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0"/>
      <c r="DV554" s="10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0"/>
      <c r="EM554" s="10"/>
      <c r="EN554" s="10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0"/>
      <c r="EZ554" s="10"/>
      <c r="FA554" s="10"/>
      <c r="FB554" s="10"/>
      <c r="FC554" s="10"/>
      <c r="FD554" s="10"/>
    </row>
    <row r="555" spans="1:160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0"/>
      <c r="CC555" s="10"/>
      <c r="CD555" s="10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0"/>
      <c r="DE555" s="10"/>
      <c r="DF555" s="10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0"/>
      <c r="DV555" s="10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0"/>
      <c r="EM555" s="10"/>
      <c r="EN555" s="10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0"/>
      <c r="EZ555" s="10"/>
      <c r="FA555" s="10"/>
      <c r="FB555" s="10"/>
      <c r="FC555" s="10"/>
      <c r="FD555" s="10"/>
    </row>
    <row r="556" spans="1:160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0"/>
      <c r="DE556" s="10"/>
      <c r="DF556" s="10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0"/>
      <c r="DV556" s="10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0"/>
      <c r="EM556" s="10"/>
      <c r="EN556" s="10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0"/>
      <c r="EZ556" s="10"/>
      <c r="FA556" s="10"/>
      <c r="FB556" s="10"/>
      <c r="FC556" s="10"/>
      <c r="FD556" s="10"/>
    </row>
    <row r="557" spans="1:160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  <c r="CE557" s="10"/>
      <c r="CF557" s="10"/>
      <c r="CG557" s="10"/>
      <c r="CH557" s="10"/>
      <c r="CI557" s="10"/>
      <c r="CJ557" s="10"/>
      <c r="CK557" s="10"/>
      <c r="CL557" s="10"/>
      <c r="CM557" s="10"/>
      <c r="CN557" s="10"/>
      <c r="CO557" s="10"/>
      <c r="CP557" s="10"/>
      <c r="CQ557" s="10"/>
      <c r="CR557" s="10"/>
      <c r="CS557" s="10"/>
      <c r="CT557" s="10"/>
      <c r="CU557" s="10"/>
      <c r="CV557" s="10"/>
      <c r="CW557" s="10"/>
      <c r="CX557" s="10"/>
      <c r="CY557" s="10"/>
      <c r="CZ557" s="10"/>
      <c r="DA557" s="10"/>
      <c r="DB557" s="10"/>
      <c r="DC557" s="10"/>
      <c r="DD557" s="10"/>
      <c r="DE557" s="10"/>
      <c r="DF557" s="10"/>
      <c r="DG557" s="10"/>
      <c r="DH557" s="10"/>
      <c r="DI557" s="10"/>
      <c r="DJ557" s="10"/>
      <c r="DK557" s="10"/>
      <c r="DL557" s="10"/>
      <c r="DM557" s="10"/>
      <c r="DN557" s="10"/>
      <c r="DO557" s="10"/>
      <c r="DP557" s="10"/>
      <c r="DQ557" s="10"/>
      <c r="DR557" s="10"/>
      <c r="DS557" s="10"/>
      <c r="DT557" s="10"/>
      <c r="DU557" s="10"/>
      <c r="DV557" s="10"/>
      <c r="DW557" s="10"/>
      <c r="DX557" s="10"/>
      <c r="DY557" s="10"/>
      <c r="DZ557" s="10"/>
      <c r="EA557" s="10"/>
      <c r="EB557" s="10"/>
      <c r="EC557" s="10"/>
      <c r="ED557" s="10"/>
      <c r="EE557" s="10"/>
      <c r="EF557" s="10"/>
      <c r="EG557" s="10"/>
      <c r="EH557" s="10"/>
      <c r="EI557" s="10"/>
      <c r="EJ557" s="10"/>
      <c r="EK557" s="10"/>
      <c r="EL557" s="10"/>
      <c r="EM557" s="10"/>
      <c r="EN557" s="10"/>
      <c r="EO557" s="10"/>
      <c r="EP557" s="10"/>
      <c r="EQ557" s="10"/>
      <c r="ER557" s="10"/>
      <c r="ES557" s="10"/>
      <c r="ET557" s="10"/>
      <c r="EU557" s="10"/>
      <c r="EV557" s="10"/>
      <c r="EW557" s="10"/>
      <c r="EX557" s="10"/>
      <c r="EY557" s="10"/>
      <c r="EZ557" s="10"/>
      <c r="FA557" s="10"/>
      <c r="FB557" s="10"/>
      <c r="FC557" s="10"/>
      <c r="FD557" s="10"/>
    </row>
    <row r="558" spans="1:160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  <c r="BW558" s="10"/>
      <c r="BX558" s="10"/>
      <c r="BY558" s="10"/>
      <c r="BZ558" s="10"/>
      <c r="CA558" s="10"/>
      <c r="CB558" s="10"/>
      <c r="CC558" s="10"/>
      <c r="CD558" s="10"/>
      <c r="CE558" s="10"/>
      <c r="CF558" s="10"/>
      <c r="CG558" s="10"/>
      <c r="CH558" s="10"/>
      <c r="CI558" s="10"/>
      <c r="CJ558" s="10"/>
      <c r="CK558" s="10"/>
      <c r="CL558" s="10"/>
      <c r="CM558" s="10"/>
      <c r="CN558" s="10"/>
      <c r="CO558" s="10"/>
      <c r="CP558" s="10"/>
      <c r="CQ558" s="10"/>
      <c r="CR558" s="10"/>
      <c r="CS558" s="10"/>
      <c r="CT558" s="10"/>
      <c r="CU558" s="10"/>
      <c r="CV558" s="10"/>
      <c r="CW558" s="10"/>
      <c r="CX558" s="10"/>
      <c r="CY558" s="10"/>
      <c r="CZ558" s="10"/>
      <c r="DA558" s="10"/>
      <c r="DB558" s="10"/>
      <c r="DC558" s="10"/>
      <c r="DD558" s="10"/>
      <c r="DE558" s="10"/>
      <c r="DF558" s="10"/>
      <c r="DG558" s="10"/>
      <c r="DH558" s="10"/>
      <c r="DI558" s="10"/>
      <c r="DJ558" s="10"/>
      <c r="DK558" s="10"/>
      <c r="DL558" s="10"/>
      <c r="DM558" s="10"/>
      <c r="DN558" s="10"/>
      <c r="DO558" s="10"/>
      <c r="DP558" s="10"/>
      <c r="DQ558" s="10"/>
      <c r="DR558" s="10"/>
      <c r="DS558" s="10"/>
      <c r="DT558" s="10"/>
      <c r="DU558" s="10"/>
      <c r="DV558" s="10"/>
      <c r="DW558" s="10"/>
      <c r="DX558" s="10"/>
      <c r="DY558" s="10"/>
      <c r="DZ558" s="10"/>
      <c r="EA558" s="10"/>
      <c r="EB558" s="10"/>
      <c r="EC558" s="10"/>
      <c r="ED558" s="10"/>
      <c r="EE558" s="10"/>
      <c r="EF558" s="10"/>
      <c r="EG558" s="10"/>
      <c r="EH558" s="10"/>
      <c r="EI558" s="10"/>
      <c r="EJ558" s="10"/>
      <c r="EK558" s="10"/>
      <c r="EL558" s="10"/>
      <c r="EM558" s="10"/>
      <c r="EN558" s="10"/>
      <c r="EO558" s="10"/>
      <c r="EP558" s="10"/>
      <c r="EQ558" s="10"/>
      <c r="ER558" s="10"/>
      <c r="ES558" s="10"/>
      <c r="ET558" s="10"/>
      <c r="EU558" s="10"/>
      <c r="EV558" s="10"/>
      <c r="EW558" s="10"/>
      <c r="EX558" s="10"/>
      <c r="EY558" s="10"/>
      <c r="EZ558" s="10"/>
      <c r="FA558" s="10"/>
      <c r="FB558" s="10"/>
      <c r="FC558" s="10"/>
      <c r="FD558" s="10"/>
    </row>
    <row r="559" spans="1:160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  <c r="BV559" s="10"/>
      <c r="BW559" s="10"/>
      <c r="BX559" s="10"/>
      <c r="BY559" s="10"/>
      <c r="BZ559" s="10"/>
      <c r="CA559" s="10"/>
      <c r="CB559" s="10"/>
      <c r="CC559" s="10"/>
      <c r="CD559" s="10"/>
      <c r="CE559" s="10"/>
      <c r="CF559" s="10"/>
      <c r="CG559" s="10"/>
      <c r="CH559" s="10"/>
      <c r="CI559" s="10"/>
      <c r="CJ559" s="10"/>
      <c r="CK559" s="10"/>
      <c r="CL559" s="10"/>
      <c r="CM559" s="10"/>
      <c r="CN559" s="10"/>
      <c r="CO559" s="10"/>
      <c r="CP559" s="10"/>
      <c r="CQ559" s="10"/>
      <c r="CR559" s="10"/>
      <c r="CS559" s="10"/>
      <c r="CT559" s="10"/>
      <c r="CU559" s="10"/>
      <c r="CV559" s="10"/>
      <c r="CW559" s="10"/>
      <c r="CX559" s="10"/>
      <c r="CY559" s="10"/>
      <c r="CZ559" s="10"/>
      <c r="DA559" s="10"/>
      <c r="DB559" s="10"/>
      <c r="DC559" s="10"/>
      <c r="DD559" s="10"/>
      <c r="DE559" s="10"/>
      <c r="DF559" s="10"/>
      <c r="DG559" s="10"/>
      <c r="DH559" s="10"/>
      <c r="DI559" s="10"/>
      <c r="DJ559" s="10"/>
      <c r="DK559" s="10"/>
      <c r="DL559" s="10"/>
      <c r="DM559" s="10"/>
      <c r="DN559" s="10"/>
      <c r="DO559" s="10"/>
      <c r="DP559" s="10"/>
      <c r="DQ559" s="10"/>
      <c r="DR559" s="10"/>
      <c r="DS559" s="10"/>
      <c r="DT559" s="10"/>
      <c r="DU559" s="10"/>
      <c r="DV559" s="10"/>
      <c r="DW559" s="10"/>
      <c r="DX559" s="10"/>
      <c r="DY559" s="10"/>
      <c r="DZ559" s="10"/>
      <c r="EA559" s="10"/>
      <c r="EB559" s="10"/>
      <c r="EC559" s="10"/>
      <c r="ED559" s="10"/>
      <c r="EE559" s="10"/>
      <c r="EF559" s="10"/>
      <c r="EG559" s="10"/>
      <c r="EH559" s="10"/>
      <c r="EI559" s="10"/>
      <c r="EJ559" s="10"/>
      <c r="EK559" s="10"/>
      <c r="EL559" s="10"/>
      <c r="EM559" s="10"/>
      <c r="EN559" s="10"/>
      <c r="EO559" s="10"/>
      <c r="EP559" s="10"/>
      <c r="EQ559" s="10"/>
      <c r="ER559" s="10"/>
      <c r="ES559" s="10"/>
      <c r="ET559" s="10"/>
      <c r="EU559" s="10"/>
      <c r="EV559" s="10"/>
      <c r="EW559" s="10"/>
      <c r="EX559" s="10"/>
      <c r="EY559" s="10"/>
      <c r="EZ559" s="10"/>
      <c r="FA559" s="10"/>
      <c r="FB559" s="10"/>
      <c r="FC559" s="10"/>
      <c r="FD559" s="10"/>
    </row>
    <row r="560" spans="1:160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0"/>
      <c r="DE560" s="10"/>
      <c r="DF560" s="10"/>
      <c r="DG560" s="10"/>
      <c r="DH560" s="10"/>
      <c r="DI560" s="10"/>
      <c r="DJ560" s="10"/>
      <c r="DK560" s="10"/>
      <c r="DL560" s="10"/>
      <c r="DM560" s="10"/>
      <c r="DN560" s="10"/>
      <c r="DO560" s="10"/>
      <c r="DP560" s="10"/>
      <c r="DQ560" s="10"/>
      <c r="DR560" s="10"/>
      <c r="DS560" s="10"/>
      <c r="DT560" s="10"/>
      <c r="DU560" s="10"/>
      <c r="DV560" s="10"/>
      <c r="DW560" s="10"/>
      <c r="DX560" s="10"/>
      <c r="DY560" s="10"/>
      <c r="DZ560" s="10"/>
      <c r="EA560" s="10"/>
      <c r="EB560" s="10"/>
      <c r="EC560" s="10"/>
      <c r="ED560" s="10"/>
      <c r="EE560" s="10"/>
      <c r="EF560" s="10"/>
      <c r="EG560" s="10"/>
      <c r="EH560" s="10"/>
      <c r="EI560" s="10"/>
      <c r="EJ560" s="10"/>
      <c r="EK560" s="10"/>
      <c r="EL560" s="10"/>
      <c r="EM560" s="10"/>
      <c r="EN560" s="10"/>
      <c r="EO560" s="10"/>
      <c r="EP560" s="10"/>
      <c r="EQ560" s="10"/>
      <c r="ER560" s="10"/>
      <c r="ES560" s="10"/>
      <c r="ET560" s="10"/>
      <c r="EU560" s="10"/>
      <c r="EV560" s="10"/>
      <c r="EW560" s="10"/>
      <c r="EX560" s="10"/>
      <c r="EY560" s="10"/>
      <c r="EZ560" s="10"/>
      <c r="FA560" s="10"/>
      <c r="FB560" s="10"/>
      <c r="FC560" s="10"/>
      <c r="FD560" s="10"/>
    </row>
    <row r="561" spans="1:160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0"/>
      <c r="CC561" s="10"/>
      <c r="CD561" s="10"/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0"/>
      <c r="DE561" s="10"/>
      <c r="DF561" s="10"/>
      <c r="DG561" s="10"/>
      <c r="DH561" s="10"/>
      <c r="DI561" s="10"/>
      <c r="DJ561" s="10"/>
      <c r="DK561" s="10"/>
      <c r="DL561" s="10"/>
      <c r="DM561" s="10"/>
      <c r="DN561" s="10"/>
      <c r="DO561" s="10"/>
      <c r="DP561" s="10"/>
      <c r="DQ561" s="10"/>
      <c r="DR561" s="10"/>
      <c r="DS561" s="10"/>
      <c r="DT561" s="10"/>
      <c r="DU561" s="10"/>
      <c r="DV561" s="10"/>
      <c r="DW561" s="10"/>
      <c r="DX561" s="10"/>
      <c r="DY561" s="10"/>
      <c r="DZ561" s="10"/>
      <c r="EA561" s="10"/>
      <c r="EB561" s="10"/>
      <c r="EC561" s="10"/>
      <c r="ED561" s="10"/>
      <c r="EE561" s="10"/>
      <c r="EF561" s="10"/>
      <c r="EG561" s="10"/>
      <c r="EH561" s="10"/>
      <c r="EI561" s="10"/>
      <c r="EJ561" s="10"/>
      <c r="EK561" s="10"/>
      <c r="EL561" s="10"/>
      <c r="EM561" s="10"/>
      <c r="EN561" s="10"/>
      <c r="EO561" s="10"/>
      <c r="EP561" s="10"/>
      <c r="EQ561" s="10"/>
      <c r="ER561" s="10"/>
      <c r="ES561" s="10"/>
      <c r="ET561" s="10"/>
      <c r="EU561" s="10"/>
      <c r="EV561" s="10"/>
      <c r="EW561" s="10"/>
      <c r="EX561" s="10"/>
      <c r="EY561" s="10"/>
      <c r="EZ561" s="10"/>
      <c r="FA561" s="10"/>
      <c r="FB561" s="10"/>
      <c r="FC561" s="10"/>
      <c r="FD561" s="10"/>
    </row>
    <row r="562" spans="1:160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0"/>
      <c r="CC562" s="10"/>
      <c r="CD562" s="10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0"/>
      <c r="DE562" s="10"/>
      <c r="DF562" s="10"/>
      <c r="DG562" s="10"/>
      <c r="DH562" s="10"/>
      <c r="DI562" s="10"/>
      <c r="DJ562" s="10"/>
      <c r="DK562" s="10"/>
      <c r="DL562" s="10"/>
      <c r="DM562" s="10"/>
      <c r="DN562" s="10"/>
      <c r="DO562" s="10"/>
      <c r="DP562" s="10"/>
      <c r="DQ562" s="10"/>
      <c r="DR562" s="10"/>
      <c r="DS562" s="10"/>
      <c r="DT562" s="10"/>
      <c r="DU562" s="10"/>
      <c r="DV562" s="10"/>
      <c r="DW562" s="10"/>
      <c r="DX562" s="10"/>
      <c r="DY562" s="10"/>
      <c r="DZ562" s="10"/>
      <c r="EA562" s="10"/>
      <c r="EB562" s="10"/>
      <c r="EC562" s="10"/>
      <c r="ED562" s="10"/>
      <c r="EE562" s="10"/>
      <c r="EF562" s="10"/>
      <c r="EG562" s="10"/>
      <c r="EH562" s="10"/>
      <c r="EI562" s="10"/>
      <c r="EJ562" s="10"/>
      <c r="EK562" s="10"/>
      <c r="EL562" s="10"/>
      <c r="EM562" s="10"/>
      <c r="EN562" s="10"/>
      <c r="EO562" s="10"/>
      <c r="EP562" s="10"/>
      <c r="EQ562" s="10"/>
      <c r="ER562" s="10"/>
      <c r="ES562" s="10"/>
      <c r="ET562" s="10"/>
      <c r="EU562" s="10"/>
      <c r="EV562" s="10"/>
      <c r="EW562" s="10"/>
      <c r="EX562" s="10"/>
      <c r="EY562" s="10"/>
      <c r="EZ562" s="10"/>
      <c r="FA562" s="10"/>
      <c r="FB562" s="10"/>
      <c r="FC562" s="10"/>
      <c r="FD562" s="10"/>
    </row>
    <row r="563" spans="1:160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0"/>
      <c r="CC563" s="10"/>
      <c r="CD563" s="10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0"/>
      <c r="DE563" s="10"/>
      <c r="DF563" s="10"/>
      <c r="DG563" s="10"/>
      <c r="DH563" s="10"/>
      <c r="DI563" s="10"/>
      <c r="DJ563" s="10"/>
      <c r="DK563" s="10"/>
      <c r="DL563" s="10"/>
      <c r="DM563" s="10"/>
      <c r="DN563" s="10"/>
      <c r="DO563" s="10"/>
      <c r="DP563" s="10"/>
      <c r="DQ563" s="10"/>
      <c r="DR563" s="10"/>
      <c r="DS563" s="10"/>
      <c r="DT563" s="10"/>
      <c r="DU563" s="10"/>
      <c r="DV563" s="10"/>
      <c r="DW563" s="10"/>
      <c r="DX563" s="10"/>
      <c r="DY563" s="10"/>
      <c r="DZ563" s="10"/>
      <c r="EA563" s="10"/>
      <c r="EB563" s="10"/>
      <c r="EC563" s="10"/>
      <c r="ED563" s="10"/>
      <c r="EE563" s="10"/>
      <c r="EF563" s="10"/>
      <c r="EG563" s="10"/>
      <c r="EH563" s="10"/>
      <c r="EI563" s="10"/>
      <c r="EJ563" s="10"/>
      <c r="EK563" s="10"/>
      <c r="EL563" s="10"/>
      <c r="EM563" s="10"/>
      <c r="EN563" s="10"/>
      <c r="EO563" s="10"/>
      <c r="EP563" s="10"/>
      <c r="EQ563" s="10"/>
      <c r="ER563" s="10"/>
      <c r="ES563" s="10"/>
      <c r="ET563" s="10"/>
      <c r="EU563" s="10"/>
      <c r="EV563" s="10"/>
      <c r="EW563" s="10"/>
      <c r="EX563" s="10"/>
      <c r="EY563" s="10"/>
      <c r="EZ563" s="10"/>
      <c r="FA563" s="10"/>
      <c r="FB563" s="10"/>
      <c r="FC563" s="10"/>
      <c r="FD563" s="10"/>
    </row>
    <row r="564" spans="1:160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  <c r="BV564" s="10"/>
      <c r="BW564" s="10"/>
      <c r="BX564" s="10"/>
      <c r="BY564" s="10"/>
      <c r="BZ564" s="10"/>
      <c r="CA564" s="10"/>
      <c r="CB564" s="10"/>
      <c r="CC564" s="10"/>
      <c r="CD564" s="10"/>
      <c r="CE564" s="10"/>
      <c r="CF564" s="10"/>
      <c r="CG564" s="10"/>
      <c r="CH564" s="10"/>
      <c r="CI564" s="10"/>
      <c r="CJ564" s="10"/>
      <c r="CK564" s="10"/>
      <c r="CL564" s="10"/>
      <c r="CM564" s="10"/>
      <c r="CN564" s="10"/>
      <c r="CO564" s="10"/>
      <c r="CP564" s="10"/>
      <c r="CQ564" s="10"/>
      <c r="CR564" s="10"/>
      <c r="CS564" s="10"/>
      <c r="CT564" s="10"/>
      <c r="CU564" s="10"/>
      <c r="CV564" s="10"/>
      <c r="CW564" s="10"/>
      <c r="CX564" s="10"/>
      <c r="CY564" s="10"/>
      <c r="CZ564" s="10"/>
      <c r="DA564" s="10"/>
      <c r="DB564" s="10"/>
      <c r="DC564" s="10"/>
      <c r="DD564" s="10"/>
      <c r="DE564" s="10"/>
      <c r="DF564" s="10"/>
      <c r="DG564" s="10"/>
      <c r="DH564" s="10"/>
      <c r="DI564" s="10"/>
      <c r="DJ564" s="10"/>
      <c r="DK564" s="10"/>
      <c r="DL564" s="10"/>
      <c r="DM564" s="10"/>
      <c r="DN564" s="10"/>
      <c r="DO564" s="10"/>
      <c r="DP564" s="10"/>
      <c r="DQ564" s="10"/>
      <c r="DR564" s="10"/>
      <c r="DS564" s="10"/>
      <c r="DT564" s="10"/>
      <c r="DU564" s="10"/>
      <c r="DV564" s="10"/>
      <c r="DW564" s="10"/>
      <c r="DX564" s="10"/>
      <c r="DY564" s="10"/>
      <c r="DZ564" s="10"/>
      <c r="EA564" s="10"/>
      <c r="EB564" s="10"/>
      <c r="EC564" s="10"/>
      <c r="ED564" s="10"/>
      <c r="EE564" s="10"/>
      <c r="EF564" s="10"/>
      <c r="EG564" s="10"/>
      <c r="EH564" s="10"/>
      <c r="EI564" s="10"/>
      <c r="EJ564" s="10"/>
      <c r="EK564" s="10"/>
      <c r="EL564" s="10"/>
      <c r="EM564" s="10"/>
      <c r="EN564" s="10"/>
      <c r="EO564" s="10"/>
      <c r="EP564" s="10"/>
      <c r="EQ564" s="10"/>
      <c r="ER564" s="10"/>
      <c r="ES564" s="10"/>
      <c r="ET564" s="10"/>
      <c r="EU564" s="10"/>
      <c r="EV564" s="10"/>
      <c r="EW564" s="10"/>
      <c r="EX564" s="10"/>
      <c r="EY564" s="10"/>
      <c r="EZ564" s="10"/>
      <c r="FA564" s="10"/>
      <c r="FB564" s="10"/>
      <c r="FC564" s="10"/>
      <c r="FD564" s="10"/>
    </row>
    <row r="565" spans="1:160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10"/>
      <c r="CB565" s="10"/>
      <c r="CC565" s="10"/>
      <c r="CD565" s="10"/>
      <c r="CE565" s="10"/>
      <c r="CF565" s="10"/>
      <c r="CG565" s="10"/>
      <c r="CH565" s="10"/>
      <c r="CI565" s="10"/>
      <c r="CJ565" s="10"/>
      <c r="CK565" s="10"/>
      <c r="CL565" s="10"/>
      <c r="CM565" s="10"/>
      <c r="CN565" s="10"/>
      <c r="CO565" s="10"/>
      <c r="CP565" s="10"/>
      <c r="CQ565" s="10"/>
      <c r="CR565" s="10"/>
      <c r="CS565" s="10"/>
      <c r="CT565" s="10"/>
      <c r="CU565" s="10"/>
      <c r="CV565" s="10"/>
      <c r="CW565" s="10"/>
      <c r="CX565" s="10"/>
      <c r="CY565" s="10"/>
      <c r="CZ565" s="10"/>
      <c r="DA565" s="10"/>
      <c r="DB565" s="10"/>
      <c r="DC565" s="10"/>
      <c r="DD565" s="10"/>
      <c r="DE565" s="10"/>
      <c r="DF565" s="10"/>
      <c r="DG565" s="10"/>
      <c r="DH565" s="10"/>
      <c r="DI565" s="10"/>
      <c r="DJ565" s="10"/>
      <c r="DK565" s="10"/>
      <c r="DL565" s="10"/>
      <c r="DM565" s="10"/>
      <c r="DN565" s="10"/>
      <c r="DO565" s="10"/>
      <c r="DP565" s="10"/>
      <c r="DQ565" s="10"/>
      <c r="DR565" s="10"/>
      <c r="DS565" s="10"/>
      <c r="DT565" s="10"/>
      <c r="DU565" s="10"/>
      <c r="DV565" s="10"/>
      <c r="DW565" s="10"/>
      <c r="DX565" s="10"/>
      <c r="DY565" s="10"/>
      <c r="DZ565" s="10"/>
      <c r="EA565" s="10"/>
      <c r="EB565" s="10"/>
      <c r="EC565" s="10"/>
      <c r="ED565" s="10"/>
      <c r="EE565" s="10"/>
      <c r="EF565" s="10"/>
      <c r="EG565" s="10"/>
      <c r="EH565" s="10"/>
      <c r="EI565" s="10"/>
      <c r="EJ565" s="10"/>
      <c r="EK565" s="10"/>
      <c r="EL565" s="10"/>
      <c r="EM565" s="10"/>
      <c r="EN565" s="10"/>
      <c r="EO565" s="10"/>
      <c r="EP565" s="10"/>
      <c r="EQ565" s="10"/>
      <c r="ER565" s="10"/>
      <c r="ES565" s="10"/>
      <c r="ET565" s="10"/>
      <c r="EU565" s="10"/>
      <c r="EV565" s="10"/>
      <c r="EW565" s="10"/>
      <c r="EX565" s="10"/>
      <c r="EY565" s="10"/>
      <c r="EZ565" s="10"/>
      <c r="FA565" s="10"/>
      <c r="FB565" s="10"/>
      <c r="FC565" s="10"/>
      <c r="FD565" s="10"/>
    </row>
    <row r="566" spans="1:160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  <c r="BV566" s="10"/>
      <c r="BW566" s="10"/>
      <c r="BX566" s="10"/>
      <c r="BY566" s="10"/>
      <c r="BZ566" s="10"/>
      <c r="CA566" s="10"/>
      <c r="CB566" s="10"/>
      <c r="CC566" s="10"/>
      <c r="CD566" s="10"/>
      <c r="CE566" s="10"/>
      <c r="CF566" s="10"/>
      <c r="CG566" s="10"/>
      <c r="CH566" s="10"/>
      <c r="CI566" s="10"/>
      <c r="CJ566" s="10"/>
      <c r="CK566" s="10"/>
      <c r="CL566" s="10"/>
      <c r="CM566" s="10"/>
      <c r="CN566" s="10"/>
      <c r="CO566" s="10"/>
      <c r="CP566" s="10"/>
      <c r="CQ566" s="10"/>
      <c r="CR566" s="10"/>
      <c r="CS566" s="10"/>
      <c r="CT566" s="10"/>
      <c r="CU566" s="10"/>
      <c r="CV566" s="10"/>
      <c r="CW566" s="10"/>
      <c r="CX566" s="10"/>
      <c r="CY566" s="10"/>
      <c r="CZ566" s="10"/>
      <c r="DA566" s="10"/>
      <c r="DB566" s="10"/>
      <c r="DC566" s="10"/>
      <c r="DD566" s="10"/>
      <c r="DE566" s="10"/>
      <c r="DF566" s="10"/>
      <c r="DG566" s="10"/>
      <c r="DH566" s="10"/>
      <c r="DI566" s="10"/>
      <c r="DJ566" s="10"/>
      <c r="DK566" s="10"/>
      <c r="DL566" s="10"/>
      <c r="DM566" s="10"/>
      <c r="DN566" s="10"/>
      <c r="DO566" s="10"/>
      <c r="DP566" s="10"/>
      <c r="DQ566" s="10"/>
      <c r="DR566" s="10"/>
      <c r="DS566" s="10"/>
      <c r="DT566" s="10"/>
      <c r="DU566" s="10"/>
      <c r="DV566" s="10"/>
      <c r="DW566" s="10"/>
      <c r="DX566" s="10"/>
      <c r="DY566" s="10"/>
      <c r="DZ566" s="10"/>
      <c r="EA566" s="10"/>
      <c r="EB566" s="10"/>
      <c r="EC566" s="10"/>
      <c r="ED566" s="10"/>
      <c r="EE566" s="10"/>
      <c r="EF566" s="10"/>
      <c r="EG566" s="10"/>
      <c r="EH566" s="10"/>
      <c r="EI566" s="10"/>
      <c r="EJ566" s="10"/>
      <c r="EK566" s="10"/>
      <c r="EL566" s="10"/>
      <c r="EM566" s="10"/>
      <c r="EN566" s="10"/>
      <c r="EO566" s="10"/>
      <c r="EP566" s="10"/>
      <c r="EQ566" s="10"/>
      <c r="ER566" s="10"/>
      <c r="ES566" s="10"/>
      <c r="ET566" s="10"/>
      <c r="EU566" s="10"/>
      <c r="EV566" s="10"/>
      <c r="EW566" s="10"/>
      <c r="EX566" s="10"/>
      <c r="EY566" s="10"/>
      <c r="EZ566" s="10"/>
      <c r="FA566" s="10"/>
      <c r="FB566" s="10"/>
      <c r="FC566" s="10"/>
      <c r="FD566" s="10"/>
    </row>
    <row r="567" spans="1:160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0"/>
      <c r="CC567" s="10"/>
      <c r="CD567" s="10"/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0"/>
      <c r="DE567" s="10"/>
      <c r="DF567" s="10"/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0"/>
      <c r="DV567" s="10"/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0"/>
      <c r="EM567" s="10"/>
      <c r="EN567" s="10"/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0"/>
      <c r="EZ567" s="10"/>
      <c r="FA567" s="10"/>
      <c r="FB567" s="10"/>
      <c r="FC567" s="10"/>
      <c r="FD567" s="10"/>
    </row>
    <row r="568" spans="1:160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0"/>
      <c r="CC568" s="10"/>
      <c r="CD568" s="10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0"/>
      <c r="DE568" s="10"/>
      <c r="DF568" s="10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0"/>
      <c r="DV568" s="10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0"/>
      <c r="EM568" s="10"/>
      <c r="EN568" s="10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0"/>
      <c r="EZ568" s="10"/>
      <c r="FA568" s="10"/>
      <c r="FB568" s="10"/>
      <c r="FC568" s="10"/>
      <c r="FD568" s="10"/>
    </row>
    <row r="569" spans="1:160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0"/>
      <c r="CC569" s="10"/>
      <c r="CD569" s="10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0"/>
      <c r="DE569" s="10"/>
      <c r="DF569" s="10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0"/>
      <c r="DV569" s="10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0"/>
      <c r="EM569" s="10"/>
      <c r="EN569" s="10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0"/>
      <c r="EZ569" s="10"/>
      <c r="FA569" s="10"/>
      <c r="FB569" s="10"/>
      <c r="FC569" s="10"/>
      <c r="FD569" s="10"/>
    </row>
    <row r="570" spans="1:160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  <c r="BV570" s="10"/>
      <c r="BW570" s="10"/>
      <c r="BX570" s="10"/>
      <c r="BY570" s="10"/>
      <c r="BZ570" s="10"/>
      <c r="CA570" s="10"/>
      <c r="CB570" s="10"/>
      <c r="CC570" s="10"/>
      <c r="CD570" s="10"/>
      <c r="CE570" s="10"/>
      <c r="CF570" s="10"/>
      <c r="CG570" s="10"/>
      <c r="CH570" s="10"/>
      <c r="CI570" s="10"/>
      <c r="CJ570" s="10"/>
      <c r="CK570" s="10"/>
      <c r="CL570" s="10"/>
      <c r="CM570" s="10"/>
      <c r="CN570" s="10"/>
      <c r="CO570" s="10"/>
      <c r="CP570" s="10"/>
      <c r="CQ570" s="10"/>
      <c r="CR570" s="10"/>
      <c r="CS570" s="10"/>
      <c r="CT570" s="10"/>
      <c r="CU570" s="10"/>
      <c r="CV570" s="10"/>
      <c r="CW570" s="10"/>
      <c r="CX570" s="10"/>
      <c r="CY570" s="10"/>
      <c r="CZ570" s="10"/>
      <c r="DA570" s="10"/>
      <c r="DB570" s="10"/>
      <c r="DC570" s="10"/>
      <c r="DD570" s="10"/>
      <c r="DE570" s="10"/>
      <c r="DF570" s="10"/>
      <c r="DG570" s="10"/>
      <c r="DH570" s="10"/>
      <c r="DI570" s="10"/>
      <c r="DJ570" s="10"/>
      <c r="DK570" s="10"/>
      <c r="DL570" s="10"/>
      <c r="DM570" s="10"/>
      <c r="DN570" s="10"/>
      <c r="DO570" s="10"/>
      <c r="DP570" s="10"/>
      <c r="DQ570" s="10"/>
      <c r="DR570" s="10"/>
      <c r="DS570" s="10"/>
      <c r="DT570" s="10"/>
      <c r="DU570" s="10"/>
      <c r="DV570" s="10"/>
      <c r="DW570" s="10"/>
      <c r="DX570" s="10"/>
      <c r="DY570" s="10"/>
      <c r="DZ570" s="10"/>
      <c r="EA570" s="10"/>
      <c r="EB570" s="10"/>
      <c r="EC570" s="10"/>
      <c r="ED570" s="10"/>
      <c r="EE570" s="10"/>
      <c r="EF570" s="10"/>
      <c r="EG570" s="10"/>
      <c r="EH570" s="10"/>
      <c r="EI570" s="10"/>
      <c r="EJ570" s="10"/>
      <c r="EK570" s="10"/>
      <c r="EL570" s="10"/>
      <c r="EM570" s="10"/>
      <c r="EN570" s="10"/>
      <c r="EO570" s="10"/>
      <c r="EP570" s="10"/>
      <c r="EQ570" s="10"/>
      <c r="ER570" s="10"/>
      <c r="ES570" s="10"/>
      <c r="ET570" s="10"/>
      <c r="EU570" s="10"/>
      <c r="EV570" s="10"/>
      <c r="EW570" s="10"/>
      <c r="EX570" s="10"/>
      <c r="EY570" s="10"/>
      <c r="EZ570" s="10"/>
      <c r="FA570" s="10"/>
      <c r="FB570" s="10"/>
      <c r="FC570" s="10"/>
      <c r="FD570" s="10"/>
    </row>
    <row r="571" spans="1:160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  <c r="BV571" s="10"/>
      <c r="BW571" s="10"/>
      <c r="BX571" s="10"/>
      <c r="BY571" s="10"/>
      <c r="BZ571" s="10"/>
      <c r="CA571" s="10"/>
      <c r="CB571" s="10"/>
      <c r="CC571" s="10"/>
      <c r="CD571" s="10"/>
      <c r="CE571" s="10"/>
      <c r="CF571" s="10"/>
      <c r="CG571" s="10"/>
      <c r="CH571" s="10"/>
      <c r="CI571" s="10"/>
      <c r="CJ571" s="10"/>
      <c r="CK571" s="10"/>
      <c r="CL571" s="10"/>
      <c r="CM571" s="10"/>
      <c r="CN571" s="10"/>
      <c r="CO571" s="10"/>
      <c r="CP571" s="10"/>
      <c r="CQ571" s="10"/>
      <c r="CR571" s="10"/>
      <c r="CS571" s="10"/>
      <c r="CT571" s="10"/>
      <c r="CU571" s="10"/>
      <c r="CV571" s="10"/>
      <c r="CW571" s="10"/>
      <c r="CX571" s="10"/>
      <c r="CY571" s="10"/>
      <c r="CZ571" s="10"/>
      <c r="DA571" s="10"/>
      <c r="DB571" s="10"/>
      <c r="DC571" s="10"/>
      <c r="DD571" s="10"/>
      <c r="DE571" s="10"/>
      <c r="DF571" s="10"/>
      <c r="DG571" s="10"/>
      <c r="DH571" s="10"/>
      <c r="DI571" s="10"/>
      <c r="DJ571" s="10"/>
      <c r="DK571" s="10"/>
      <c r="DL571" s="10"/>
      <c r="DM571" s="10"/>
      <c r="DN571" s="10"/>
      <c r="DO571" s="10"/>
      <c r="DP571" s="10"/>
      <c r="DQ571" s="10"/>
      <c r="DR571" s="10"/>
      <c r="DS571" s="10"/>
      <c r="DT571" s="10"/>
      <c r="DU571" s="10"/>
      <c r="DV571" s="10"/>
      <c r="DW571" s="10"/>
      <c r="DX571" s="10"/>
      <c r="DY571" s="10"/>
      <c r="DZ571" s="10"/>
      <c r="EA571" s="10"/>
      <c r="EB571" s="10"/>
      <c r="EC571" s="10"/>
      <c r="ED571" s="10"/>
      <c r="EE571" s="10"/>
      <c r="EF571" s="10"/>
      <c r="EG571" s="10"/>
      <c r="EH571" s="10"/>
      <c r="EI571" s="10"/>
      <c r="EJ571" s="10"/>
      <c r="EK571" s="10"/>
      <c r="EL571" s="10"/>
      <c r="EM571" s="10"/>
      <c r="EN571" s="10"/>
      <c r="EO571" s="10"/>
      <c r="EP571" s="10"/>
      <c r="EQ571" s="10"/>
      <c r="ER571" s="10"/>
      <c r="ES571" s="10"/>
      <c r="ET571" s="10"/>
      <c r="EU571" s="10"/>
      <c r="EV571" s="10"/>
      <c r="EW571" s="10"/>
      <c r="EX571" s="10"/>
      <c r="EY571" s="10"/>
      <c r="EZ571" s="10"/>
      <c r="FA571" s="10"/>
      <c r="FB571" s="10"/>
      <c r="FC571" s="10"/>
      <c r="FD571" s="10"/>
    </row>
    <row r="572" spans="1:160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  <c r="BV572" s="10"/>
      <c r="BW572" s="10"/>
      <c r="BX572" s="10"/>
      <c r="BY572" s="10"/>
      <c r="BZ572" s="10"/>
      <c r="CA572" s="10"/>
      <c r="CB572" s="10"/>
      <c r="CC572" s="10"/>
      <c r="CD572" s="10"/>
      <c r="CE572" s="10"/>
      <c r="CF572" s="10"/>
      <c r="CG572" s="10"/>
      <c r="CH572" s="10"/>
      <c r="CI572" s="10"/>
      <c r="CJ572" s="10"/>
      <c r="CK572" s="10"/>
      <c r="CL572" s="10"/>
      <c r="CM572" s="10"/>
      <c r="CN572" s="10"/>
      <c r="CO572" s="10"/>
      <c r="CP572" s="10"/>
      <c r="CQ572" s="10"/>
      <c r="CR572" s="10"/>
      <c r="CS572" s="10"/>
      <c r="CT572" s="10"/>
      <c r="CU572" s="10"/>
      <c r="CV572" s="10"/>
      <c r="CW572" s="10"/>
      <c r="CX572" s="10"/>
      <c r="CY572" s="10"/>
      <c r="CZ572" s="10"/>
      <c r="DA572" s="10"/>
      <c r="DB572" s="10"/>
      <c r="DC572" s="10"/>
      <c r="DD572" s="10"/>
      <c r="DE572" s="10"/>
      <c r="DF572" s="10"/>
      <c r="DG572" s="10"/>
      <c r="DH572" s="10"/>
      <c r="DI572" s="10"/>
      <c r="DJ572" s="10"/>
      <c r="DK572" s="10"/>
      <c r="DL572" s="10"/>
      <c r="DM572" s="10"/>
      <c r="DN572" s="10"/>
      <c r="DO572" s="10"/>
      <c r="DP572" s="10"/>
      <c r="DQ572" s="10"/>
      <c r="DR572" s="10"/>
      <c r="DS572" s="10"/>
      <c r="DT572" s="10"/>
      <c r="DU572" s="10"/>
      <c r="DV572" s="10"/>
      <c r="DW572" s="10"/>
      <c r="DX572" s="10"/>
      <c r="DY572" s="10"/>
      <c r="DZ572" s="10"/>
      <c r="EA572" s="10"/>
      <c r="EB572" s="10"/>
      <c r="EC572" s="10"/>
      <c r="ED572" s="10"/>
      <c r="EE572" s="10"/>
      <c r="EF572" s="10"/>
      <c r="EG572" s="10"/>
      <c r="EH572" s="10"/>
      <c r="EI572" s="10"/>
      <c r="EJ572" s="10"/>
      <c r="EK572" s="10"/>
      <c r="EL572" s="10"/>
      <c r="EM572" s="10"/>
      <c r="EN572" s="10"/>
      <c r="EO572" s="10"/>
      <c r="EP572" s="10"/>
      <c r="EQ572" s="10"/>
      <c r="ER572" s="10"/>
      <c r="ES572" s="10"/>
      <c r="ET572" s="10"/>
      <c r="EU572" s="10"/>
      <c r="EV572" s="10"/>
      <c r="EW572" s="10"/>
      <c r="EX572" s="10"/>
      <c r="EY572" s="10"/>
      <c r="EZ572" s="10"/>
      <c r="FA572" s="10"/>
      <c r="FB572" s="10"/>
      <c r="FC572" s="10"/>
      <c r="FD572" s="10"/>
    </row>
    <row r="573" spans="1:160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  <c r="BV573" s="10"/>
      <c r="BW573" s="10"/>
      <c r="BX573" s="10"/>
      <c r="BY573" s="10"/>
      <c r="BZ573" s="10"/>
      <c r="CA573" s="10"/>
      <c r="CB573" s="10"/>
      <c r="CC573" s="10"/>
      <c r="CD573" s="10"/>
      <c r="CE573" s="10"/>
      <c r="CF573" s="10"/>
      <c r="CG573" s="10"/>
      <c r="CH573" s="10"/>
      <c r="CI573" s="10"/>
      <c r="CJ573" s="10"/>
      <c r="CK573" s="10"/>
      <c r="CL573" s="10"/>
      <c r="CM573" s="10"/>
      <c r="CN573" s="10"/>
      <c r="CO573" s="10"/>
      <c r="CP573" s="10"/>
      <c r="CQ573" s="10"/>
      <c r="CR573" s="10"/>
      <c r="CS573" s="10"/>
      <c r="CT573" s="10"/>
      <c r="CU573" s="10"/>
      <c r="CV573" s="10"/>
      <c r="CW573" s="10"/>
      <c r="CX573" s="10"/>
      <c r="CY573" s="10"/>
      <c r="CZ573" s="10"/>
      <c r="DA573" s="10"/>
      <c r="DB573" s="10"/>
      <c r="DC573" s="10"/>
      <c r="DD573" s="10"/>
      <c r="DE573" s="10"/>
      <c r="DF573" s="10"/>
      <c r="DG573" s="10"/>
      <c r="DH573" s="10"/>
      <c r="DI573" s="10"/>
      <c r="DJ573" s="10"/>
      <c r="DK573" s="10"/>
      <c r="DL573" s="10"/>
      <c r="DM573" s="10"/>
      <c r="DN573" s="10"/>
      <c r="DO573" s="10"/>
      <c r="DP573" s="10"/>
      <c r="DQ573" s="10"/>
      <c r="DR573" s="10"/>
      <c r="DS573" s="10"/>
      <c r="DT573" s="10"/>
      <c r="DU573" s="10"/>
      <c r="DV573" s="10"/>
      <c r="DW573" s="10"/>
      <c r="DX573" s="10"/>
      <c r="DY573" s="10"/>
      <c r="DZ573" s="10"/>
      <c r="EA573" s="10"/>
      <c r="EB573" s="10"/>
      <c r="EC573" s="10"/>
      <c r="ED573" s="10"/>
      <c r="EE573" s="10"/>
      <c r="EF573" s="10"/>
      <c r="EG573" s="10"/>
      <c r="EH573" s="10"/>
      <c r="EI573" s="10"/>
      <c r="EJ573" s="10"/>
      <c r="EK573" s="10"/>
      <c r="EL573" s="10"/>
      <c r="EM573" s="10"/>
      <c r="EN573" s="10"/>
      <c r="EO573" s="10"/>
      <c r="EP573" s="10"/>
      <c r="EQ573" s="10"/>
      <c r="ER573" s="10"/>
      <c r="ES573" s="10"/>
      <c r="ET573" s="10"/>
      <c r="EU573" s="10"/>
      <c r="EV573" s="10"/>
      <c r="EW573" s="10"/>
      <c r="EX573" s="10"/>
      <c r="EY573" s="10"/>
      <c r="EZ573" s="10"/>
      <c r="FA573" s="10"/>
      <c r="FB573" s="10"/>
      <c r="FC573" s="10"/>
      <c r="FD573" s="10"/>
    </row>
    <row r="574" spans="1:160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  <c r="BV574" s="10"/>
      <c r="BW574" s="10"/>
      <c r="BX574" s="10"/>
      <c r="BY574" s="10"/>
      <c r="BZ574" s="10"/>
      <c r="CA574" s="10"/>
      <c r="CB574" s="10"/>
      <c r="CC574" s="10"/>
      <c r="CD574" s="10"/>
      <c r="CE574" s="10"/>
      <c r="CF574" s="10"/>
      <c r="CG574" s="10"/>
      <c r="CH574" s="10"/>
      <c r="CI574" s="10"/>
      <c r="CJ574" s="10"/>
      <c r="CK574" s="10"/>
      <c r="CL574" s="10"/>
      <c r="CM574" s="10"/>
      <c r="CN574" s="10"/>
      <c r="CO574" s="10"/>
      <c r="CP574" s="10"/>
      <c r="CQ574" s="10"/>
      <c r="CR574" s="10"/>
      <c r="CS574" s="10"/>
      <c r="CT574" s="10"/>
      <c r="CU574" s="10"/>
      <c r="CV574" s="10"/>
      <c r="CW574" s="10"/>
      <c r="CX574" s="10"/>
      <c r="CY574" s="10"/>
      <c r="CZ574" s="10"/>
      <c r="DA574" s="10"/>
      <c r="DB574" s="10"/>
      <c r="DC574" s="10"/>
      <c r="DD574" s="10"/>
      <c r="DE574" s="10"/>
      <c r="DF574" s="10"/>
      <c r="DG574" s="10"/>
      <c r="DH574" s="10"/>
      <c r="DI574" s="10"/>
      <c r="DJ574" s="10"/>
      <c r="DK574" s="10"/>
      <c r="DL574" s="10"/>
      <c r="DM574" s="10"/>
      <c r="DN574" s="10"/>
      <c r="DO574" s="10"/>
      <c r="DP574" s="10"/>
      <c r="DQ574" s="10"/>
      <c r="DR574" s="10"/>
      <c r="DS574" s="10"/>
      <c r="DT574" s="10"/>
      <c r="DU574" s="10"/>
      <c r="DV574" s="10"/>
      <c r="DW574" s="10"/>
      <c r="DX574" s="10"/>
      <c r="DY574" s="10"/>
      <c r="DZ574" s="10"/>
      <c r="EA574" s="10"/>
      <c r="EB574" s="10"/>
      <c r="EC574" s="10"/>
      <c r="ED574" s="10"/>
      <c r="EE574" s="10"/>
      <c r="EF574" s="10"/>
      <c r="EG574" s="10"/>
      <c r="EH574" s="10"/>
      <c r="EI574" s="10"/>
      <c r="EJ574" s="10"/>
      <c r="EK574" s="10"/>
      <c r="EL574" s="10"/>
      <c r="EM574" s="10"/>
      <c r="EN574" s="10"/>
      <c r="EO574" s="10"/>
      <c r="EP574" s="10"/>
      <c r="EQ574" s="10"/>
      <c r="ER574" s="10"/>
      <c r="ES574" s="10"/>
      <c r="ET574" s="10"/>
      <c r="EU574" s="10"/>
      <c r="EV574" s="10"/>
      <c r="EW574" s="10"/>
      <c r="EX574" s="10"/>
      <c r="EY574" s="10"/>
      <c r="EZ574" s="10"/>
      <c r="FA574" s="10"/>
      <c r="FB574" s="10"/>
      <c r="FC574" s="10"/>
      <c r="FD574" s="10"/>
    </row>
    <row r="575" spans="1:160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  <c r="BV575" s="10"/>
      <c r="BW575" s="10"/>
      <c r="BX575" s="10"/>
      <c r="BY575" s="10"/>
      <c r="BZ575" s="10"/>
      <c r="CA575" s="10"/>
      <c r="CB575" s="10"/>
      <c r="CC575" s="10"/>
      <c r="CD575" s="10"/>
      <c r="CE575" s="10"/>
      <c r="CF575" s="10"/>
      <c r="CG575" s="10"/>
      <c r="CH575" s="10"/>
      <c r="CI575" s="10"/>
      <c r="CJ575" s="10"/>
      <c r="CK575" s="10"/>
      <c r="CL575" s="10"/>
      <c r="CM575" s="10"/>
      <c r="CN575" s="10"/>
      <c r="CO575" s="10"/>
      <c r="CP575" s="10"/>
      <c r="CQ575" s="10"/>
      <c r="CR575" s="10"/>
      <c r="CS575" s="10"/>
      <c r="CT575" s="10"/>
      <c r="CU575" s="10"/>
      <c r="CV575" s="10"/>
      <c r="CW575" s="10"/>
      <c r="CX575" s="10"/>
      <c r="CY575" s="10"/>
      <c r="CZ575" s="10"/>
      <c r="DA575" s="10"/>
      <c r="DB575" s="10"/>
      <c r="DC575" s="10"/>
      <c r="DD575" s="10"/>
      <c r="DE575" s="10"/>
      <c r="DF575" s="10"/>
      <c r="DG575" s="10"/>
      <c r="DH575" s="10"/>
      <c r="DI575" s="10"/>
      <c r="DJ575" s="10"/>
      <c r="DK575" s="10"/>
      <c r="DL575" s="10"/>
      <c r="DM575" s="10"/>
      <c r="DN575" s="10"/>
      <c r="DO575" s="10"/>
      <c r="DP575" s="10"/>
      <c r="DQ575" s="10"/>
      <c r="DR575" s="10"/>
      <c r="DS575" s="10"/>
      <c r="DT575" s="10"/>
      <c r="DU575" s="10"/>
      <c r="DV575" s="10"/>
      <c r="DW575" s="10"/>
      <c r="DX575" s="10"/>
      <c r="DY575" s="10"/>
      <c r="DZ575" s="10"/>
      <c r="EA575" s="10"/>
      <c r="EB575" s="10"/>
      <c r="EC575" s="10"/>
      <c r="ED575" s="10"/>
      <c r="EE575" s="10"/>
      <c r="EF575" s="10"/>
      <c r="EG575" s="10"/>
      <c r="EH575" s="10"/>
      <c r="EI575" s="10"/>
      <c r="EJ575" s="10"/>
      <c r="EK575" s="10"/>
      <c r="EL575" s="10"/>
      <c r="EM575" s="10"/>
      <c r="EN575" s="10"/>
      <c r="EO575" s="10"/>
      <c r="EP575" s="10"/>
      <c r="EQ575" s="10"/>
      <c r="ER575" s="10"/>
      <c r="ES575" s="10"/>
      <c r="ET575" s="10"/>
      <c r="EU575" s="10"/>
      <c r="EV575" s="10"/>
      <c r="EW575" s="10"/>
      <c r="EX575" s="10"/>
      <c r="EY575" s="10"/>
      <c r="EZ575" s="10"/>
      <c r="FA575" s="10"/>
      <c r="FB575" s="10"/>
      <c r="FC575" s="10"/>
      <c r="FD575" s="10"/>
    </row>
    <row r="576" spans="1:160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  <c r="BV576" s="10"/>
      <c r="BW576" s="10"/>
      <c r="BX576" s="10"/>
      <c r="BY576" s="10"/>
      <c r="BZ576" s="10"/>
      <c r="CA576" s="10"/>
      <c r="CB576" s="10"/>
      <c r="CC576" s="10"/>
      <c r="CD576" s="10"/>
      <c r="CE576" s="10"/>
      <c r="CF576" s="10"/>
      <c r="CG576" s="10"/>
      <c r="CH576" s="10"/>
      <c r="CI576" s="10"/>
      <c r="CJ576" s="10"/>
      <c r="CK576" s="10"/>
      <c r="CL576" s="10"/>
      <c r="CM576" s="10"/>
      <c r="CN576" s="10"/>
      <c r="CO576" s="10"/>
      <c r="CP576" s="10"/>
      <c r="CQ576" s="10"/>
      <c r="CR576" s="10"/>
      <c r="CS576" s="10"/>
      <c r="CT576" s="10"/>
      <c r="CU576" s="10"/>
      <c r="CV576" s="10"/>
      <c r="CW576" s="10"/>
      <c r="CX576" s="10"/>
      <c r="CY576" s="10"/>
      <c r="CZ576" s="10"/>
      <c r="DA576" s="10"/>
      <c r="DB576" s="10"/>
      <c r="DC576" s="10"/>
      <c r="DD576" s="10"/>
      <c r="DE576" s="10"/>
      <c r="DF576" s="10"/>
      <c r="DG576" s="10"/>
      <c r="DH576" s="10"/>
      <c r="DI576" s="10"/>
      <c r="DJ576" s="10"/>
      <c r="DK576" s="10"/>
      <c r="DL576" s="10"/>
      <c r="DM576" s="10"/>
      <c r="DN576" s="10"/>
      <c r="DO576" s="10"/>
      <c r="DP576" s="10"/>
      <c r="DQ576" s="10"/>
      <c r="DR576" s="10"/>
      <c r="DS576" s="10"/>
      <c r="DT576" s="10"/>
      <c r="DU576" s="10"/>
      <c r="DV576" s="10"/>
      <c r="DW576" s="10"/>
      <c r="DX576" s="10"/>
      <c r="DY576" s="10"/>
      <c r="DZ576" s="10"/>
      <c r="EA576" s="10"/>
      <c r="EB576" s="10"/>
      <c r="EC576" s="10"/>
      <c r="ED576" s="10"/>
      <c r="EE576" s="10"/>
      <c r="EF576" s="10"/>
      <c r="EG576" s="10"/>
      <c r="EH576" s="10"/>
      <c r="EI576" s="10"/>
      <c r="EJ576" s="10"/>
      <c r="EK576" s="10"/>
      <c r="EL576" s="10"/>
      <c r="EM576" s="10"/>
      <c r="EN576" s="10"/>
      <c r="EO576" s="10"/>
      <c r="EP576" s="10"/>
      <c r="EQ576" s="10"/>
      <c r="ER576" s="10"/>
      <c r="ES576" s="10"/>
      <c r="ET576" s="10"/>
      <c r="EU576" s="10"/>
      <c r="EV576" s="10"/>
      <c r="EW576" s="10"/>
      <c r="EX576" s="10"/>
      <c r="EY576" s="10"/>
      <c r="EZ576" s="10"/>
      <c r="FA576" s="10"/>
      <c r="FB576" s="10"/>
      <c r="FC576" s="10"/>
      <c r="FD576" s="10"/>
    </row>
    <row r="577" spans="1:160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  <c r="BV577" s="10"/>
      <c r="BW577" s="10"/>
      <c r="BX577" s="10"/>
      <c r="BY577" s="10"/>
      <c r="BZ577" s="10"/>
      <c r="CA577" s="10"/>
      <c r="CB577" s="10"/>
      <c r="CC577" s="10"/>
      <c r="CD577" s="10"/>
      <c r="CE577" s="10"/>
      <c r="CF577" s="10"/>
      <c r="CG577" s="10"/>
      <c r="CH577" s="10"/>
      <c r="CI577" s="10"/>
      <c r="CJ577" s="10"/>
      <c r="CK577" s="10"/>
      <c r="CL577" s="10"/>
      <c r="CM577" s="10"/>
      <c r="CN577" s="10"/>
      <c r="CO577" s="10"/>
      <c r="CP577" s="10"/>
      <c r="CQ577" s="10"/>
      <c r="CR577" s="10"/>
      <c r="CS577" s="10"/>
      <c r="CT577" s="10"/>
      <c r="CU577" s="10"/>
      <c r="CV577" s="10"/>
      <c r="CW577" s="10"/>
      <c r="CX577" s="10"/>
      <c r="CY577" s="10"/>
      <c r="CZ577" s="10"/>
      <c r="DA577" s="10"/>
      <c r="DB577" s="10"/>
      <c r="DC577" s="10"/>
      <c r="DD577" s="10"/>
      <c r="DE577" s="10"/>
      <c r="DF577" s="10"/>
      <c r="DG577" s="10"/>
      <c r="DH577" s="10"/>
      <c r="DI577" s="10"/>
      <c r="DJ577" s="10"/>
      <c r="DK577" s="10"/>
      <c r="DL577" s="10"/>
      <c r="DM577" s="10"/>
      <c r="DN577" s="10"/>
      <c r="DO577" s="10"/>
      <c r="DP577" s="10"/>
      <c r="DQ577" s="10"/>
      <c r="DR577" s="10"/>
      <c r="DS577" s="10"/>
      <c r="DT577" s="10"/>
      <c r="DU577" s="10"/>
      <c r="DV577" s="10"/>
      <c r="DW577" s="10"/>
      <c r="DX577" s="10"/>
      <c r="DY577" s="10"/>
      <c r="DZ577" s="10"/>
      <c r="EA577" s="10"/>
      <c r="EB577" s="10"/>
      <c r="EC577" s="10"/>
      <c r="ED577" s="10"/>
      <c r="EE577" s="10"/>
      <c r="EF577" s="10"/>
      <c r="EG577" s="10"/>
      <c r="EH577" s="10"/>
      <c r="EI577" s="10"/>
      <c r="EJ577" s="10"/>
      <c r="EK577" s="10"/>
      <c r="EL577" s="10"/>
      <c r="EM577" s="10"/>
      <c r="EN577" s="10"/>
      <c r="EO577" s="10"/>
      <c r="EP577" s="10"/>
      <c r="EQ577" s="10"/>
      <c r="ER577" s="10"/>
      <c r="ES577" s="10"/>
      <c r="ET577" s="10"/>
      <c r="EU577" s="10"/>
      <c r="EV577" s="10"/>
      <c r="EW577" s="10"/>
      <c r="EX577" s="10"/>
      <c r="EY577" s="10"/>
      <c r="EZ577" s="10"/>
      <c r="FA577" s="10"/>
      <c r="FB577" s="10"/>
      <c r="FC577" s="10"/>
      <c r="FD577" s="10"/>
    </row>
    <row r="578" spans="1:160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  <c r="BV578" s="10"/>
      <c r="BW578" s="10"/>
      <c r="BX578" s="10"/>
      <c r="BY578" s="10"/>
      <c r="BZ578" s="10"/>
      <c r="CA578" s="10"/>
      <c r="CB578" s="10"/>
      <c r="CC578" s="10"/>
      <c r="CD578" s="10"/>
      <c r="CE578" s="10"/>
      <c r="CF578" s="10"/>
      <c r="CG578" s="10"/>
      <c r="CH578" s="10"/>
      <c r="CI578" s="10"/>
      <c r="CJ578" s="10"/>
      <c r="CK578" s="10"/>
      <c r="CL578" s="10"/>
      <c r="CM578" s="10"/>
      <c r="CN578" s="10"/>
      <c r="CO578" s="10"/>
      <c r="CP578" s="10"/>
      <c r="CQ578" s="10"/>
      <c r="CR578" s="10"/>
      <c r="CS578" s="10"/>
      <c r="CT578" s="10"/>
      <c r="CU578" s="10"/>
      <c r="CV578" s="10"/>
      <c r="CW578" s="10"/>
      <c r="CX578" s="10"/>
      <c r="CY578" s="10"/>
      <c r="CZ578" s="10"/>
      <c r="DA578" s="10"/>
      <c r="DB578" s="10"/>
      <c r="DC578" s="10"/>
      <c r="DD578" s="10"/>
      <c r="DE578" s="10"/>
      <c r="DF578" s="10"/>
      <c r="DG578" s="10"/>
      <c r="DH578" s="10"/>
      <c r="DI578" s="10"/>
      <c r="DJ578" s="10"/>
      <c r="DK578" s="10"/>
      <c r="DL578" s="10"/>
      <c r="DM578" s="10"/>
      <c r="DN578" s="10"/>
      <c r="DO578" s="10"/>
      <c r="DP578" s="10"/>
      <c r="DQ578" s="10"/>
      <c r="DR578" s="10"/>
      <c r="DS578" s="10"/>
      <c r="DT578" s="10"/>
      <c r="DU578" s="10"/>
      <c r="DV578" s="10"/>
      <c r="DW578" s="10"/>
      <c r="DX578" s="10"/>
      <c r="DY578" s="10"/>
      <c r="DZ578" s="10"/>
      <c r="EA578" s="10"/>
      <c r="EB578" s="10"/>
      <c r="EC578" s="10"/>
      <c r="ED578" s="10"/>
      <c r="EE578" s="10"/>
      <c r="EF578" s="10"/>
      <c r="EG578" s="10"/>
      <c r="EH578" s="10"/>
      <c r="EI578" s="10"/>
      <c r="EJ578" s="10"/>
      <c r="EK578" s="10"/>
      <c r="EL578" s="10"/>
      <c r="EM578" s="10"/>
      <c r="EN578" s="10"/>
      <c r="EO578" s="10"/>
      <c r="EP578" s="10"/>
      <c r="EQ578" s="10"/>
      <c r="ER578" s="10"/>
      <c r="ES578" s="10"/>
      <c r="ET578" s="10"/>
      <c r="EU578" s="10"/>
      <c r="EV578" s="10"/>
      <c r="EW578" s="10"/>
      <c r="EX578" s="10"/>
      <c r="EY578" s="10"/>
      <c r="EZ578" s="10"/>
      <c r="FA578" s="10"/>
      <c r="FB578" s="10"/>
      <c r="FC578" s="10"/>
      <c r="FD578" s="10"/>
    </row>
    <row r="579" spans="1:160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  <c r="BV579" s="10"/>
      <c r="BW579" s="10"/>
      <c r="BX579" s="10"/>
      <c r="BY579" s="10"/>
      <c r="BZ579" s="10"/>
      <c r="CA579" s="10"/>
      <c r="CB579" s="10"/>
      <c r="CC579" s="10"/>
      <c r="CD579" s="10"/>
      <c r="CE579" s="10"/>
      <c r="CF579" s="10"/>
      <c r="CG579" s="10"/>
      <c r="CH579" s="10"/>
      <c r="CI579" s="10"/>
      <c r="CJ579" s="10"/>
      <c r="CK579" s="10"/>
      <c r="CL579" s="10"/>
      <c r="CM579" s="10"/>
      <c r="CN579" s="10"/>
      <c r="CO579" s="10"/>
      <c r="CP579" s="10"/>
      <c r="CQ579" s="10"/>
      <c r="CR579" s="10"/>
      <c r="CS579" s="10"/>
      <c r="CT579" s="10"/>
      <c r="CU579" s="10"/>
      <c r="CV579" s="10"/>
      <c r="CW579" s="10"/>
      <c r="CX579" s="10"/>
      <c r="CY579" s="10"/>
      <c r="CZ579" s="10"/>
      <c r="DA579" s="10"/>
      <c r="DB579" s="10"/>
      <c r="DC579" s="10"/>
      <c r="DD579" s="10"/>
      <c r="DE579" s="10"/>
      <c r="DF579" s="10"/>
      <c r="DG579" s="10"/>
      <c r="DH579" s="10"/>
      <c r="DI579" s="10"/>
      <c r="DJ579" s="10"/>
      <c r="DK579" s="10"/>
      <c r="DL579" s="10"/>
      <c r="DM579" s="10"/>
      <c r="DN579" s="10"/>
      <c r="DO579" s="10"/>
      <c r="DP579" s="10"/>
      <c r="DQ579" s="10"/>
      <c r="DR579" s="10"/>
      <c r="DS579" s="10"/>
      <c r="DT579" s="10"/>
      <c r="DU579" s="10"/>
      <c r="DV579" s="10"/>
      <c r="DW579" s="10"/>
      <c r="DX579" s="10"/>
      <c r="DY579" s="10"/>
      <c r="DZ579" s="10"/>
      <c r="EA579" s="10"/>
      <c r="EB579" s="10"/>
      <c r="EC579" s="10"/>
      <c r="ED579" s="10"/>
      <c r="EE579" s="10"/>
      <c r="EF579" s="10"/>
      <c r="EG579" s="10"/>
      <c r="EH579" s="10"/>
      <c r="EI579" s="10"/>
      <c r="EJ579" s="10"/>
      <c r="EK579" s="10"/>
      <c r="EL579" s="10"/>
      <c r="EM579" s="10"/>
      <c r="EN579" s="10"/>
      <c r="EO579" s="10"/>
      <c r="EP579" s="10"/>
      <c r="EQ579" s="10"/>
      <c r="ER579" s="10"/>
      <c r="ES579" s="10"/>
      <c r="ET579" s="10"/>
      <c r="EU579" s="10"/>
      <c r="EV579" s="10"/>
      <c r="EW579" s="10"/>
      <c r="EX579" s="10"/>
      <c r="EY579" s="10"/>
      <c r="EZ579" s="10"/>
      <c r="FA579" s="10"/>
      <c r="FB579" s="10"/>
      <c r="FC579" s="10"/>
      <c r="FD579" s="10"/>
    </row>
    <row r="580" spans="1:160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  <c r="BW580" s="10"/>
      <c r="BX580" s="10"/>
      <c r="BY580" s="10"/>
      <c r="BZ580" s="10"/>
      <c r="CA580" s="10"/>
      <c r="CB580" s="10"/>
      <c r="CC580" s="10"/>
      <c r="CD580" s="10"/>
      <c r="CE580" s="10"/>
      <c r="CF580" s="10"/>
      <c r="CG580" s="10"/>
      <c r="CH580" s="10"/>
      <c r="CI580" s="10"/>
      <c r="CJ580" s="10"/>
      <c r="CK580" s="10"/>
      <c r="CL580" s="10"/>
      <c r="CM580" s="10"/>
      <c r="CN580" s="10"/>
      <c r="CO580" s="10"/>
      <c r="CP580" s="10"/>
      <c r="CQ580" s="10"/>
      <c r="CR580" s="10"/>
      <c r="CS580" s="10"/>
      <c r="CT580" s="10"/>
      <c r="CU580" s="10"/>
      <c r="CV580" s="10"/>
      <c r="CW580" s="10"/>
      <c r="CX580" s="10"/>
      <c r="CY580" s="10"/>
      <c r="CZ580" s="10"/>
      <c r="DA580" s="10"/>
      <c r="DB580" s="10"/>
      <c r="DC580" s="10"/>
      <c r="DD580" s="10"/>
      <c r="DE580" s="10"/>
      <c r="DF580" s="10"/>
      <c r="DG580" s="10"/>
      <c r="DH580" s="10"/>
      <c r="DI580" s="10"/>
      <c r="DJ580" s="10"/>
      <c r="DK580" s="10"/>
      <c r="DL580" s="10"/>
      <c r="DM580" s="10"/>
      <c r="DN580" s="10"/>
      <c r="DO580" s="10"/>
      <c r="DP580" s="10"/>
      <c r="DQ580" s="10"/>
      <c r="DR580" s="10"/>
      <c r="DS580" s="10"/>
      <c r="DT580" s="10"/>
      <c r="DU580" s="10"/>
      <c r="DV580" s="10"/>
      <c r="DW580" s="10"/>
      <c r="DX580" s="10"/>
      <c r="DY580" s="10"/>
      <c r="DZ580" s="10"/>
      <c r="EA580" s="10"/>
      <c r="EB580" s="10"/>
      <c r="EC580" s="10"/>
      <c r="ED580" s="10"/>
      <c r="EE580" s="10"/>
      <c r="EF580" s="10"/>
      <c r="EG580" s="10"/>
      <c r="EH580" s="10"/>
      <c r="EI580" s="10"/>
      <c r="EJ580" s="10"/>
      <c r="EK580" s="10"/>
      <c r="EL580" s="10"/>
      <c r="EM580" s="10"/>
      <c r="EN580" s="10"/>
      <c r="EO580" s="10"/>
      <c r="EP580" s="10"/>
      <c r="EQ580" s="10"/>
      <c r="ER580" s="10"/>
      <c r="ES580" s="10"/>
      <c r="ET580" s="10"/>
      <c r="EU580" s="10"/>
      <c r="EV580" s="10"/>
      <c r="EW580" s="10"/>
      <c r="EX580" s="10"/>
      <c r="EY580" s="10"/>
      <c r="EZ580" s="10"/>
      <c r="FA580" s="10"/>
      <c r="FB580" s="10"/>
      <c r="FC580" s="10"/>
      <c r="FD580" s="10"/>
    </row>
    <row r="581" spans="1:160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  <c r="BW581" s="10"/>
      <c r="BX581" s="10"/>
      <c r="BY581" s="10"/>
      <c r="BZ581" s="10"/>
      <c r="CA581" s="10"/>
      <c r="CB581" s="10"/>
      <c r="CC581" s="10"/>
      <c r="CD581" s="10"/>
      <c r="CE581" s="10"/>
      <c r="CF581" s="10"/>
      <c r="CG581" s="10"/>
      <c r="CH581" s="10"/>
      <c r="CI581" s="10"/>
      <c r="CJ581" s="10"/>
      <c r="CK581" s="10"/>
      <c r="CL581" s="10"/>
      <c r="CM581" s="10"/>
      <c r="CN581" s="10"/>
      <c r="CO581" s="10"/>
      <c r="CP581" s="10"/>
      <c r="CQ581" s="10"/>
      <c r="CR581" s="10"/>
      <c r="CS581" s="10"/>
      <c r="CT581" s="10"/>
      <c r="CU581" s="10"/>
      <c r="CV581" s="10"/>
      <c r="CW581" s="10"/>
      <c r="CX581" s="10"/>
      <c r="CY581" s="10"/>
      <c r="CZ581" s="10"/>
      <c r="DA581" s="10"/>
      <c r="DB581" s="10"/>
      <c r="DC581" s="10"/>
      <c r="DD581" s="10"/>
      <c r="DE581" s="10"/>
      <c r="DF581" s="10"/>
      <c r="DG581" s="10"/>
      <c r="DH581" s="10"/>
      <c r="DI581" s="10"/>
      <c r="DJ581" s="10"/>
      <c r="DK581" s="10"/>
      <c r="DL581" s="10"/>
      <c r="DM581" s="10"/>
      <c r="DN581" s="10"/>
      <c r="DO581" s="10"/>
      <c r="DP581" s="10"/>
      <c r="DQ581" s="10"/>
      <c r="DR581" s="10"/>
      <c r="DS581" s="10"/>
      <c r="DT581" s="10"/>
      <c r="DU581" s="10"/>
      <c r="DV581" s="10"/>
      <c r="DW581" s="10"/>
      <c r="DX581" s="10"/>
      <c r="DY581" s="10"/>
      <c r="DZ581" s="10"/>
      <c r="EA581" s="10"/>
      <c r="EB581" s="10"/>
      <c r="EC581" s="10"/>
      <c r="ED581" s="10"/>
      <c r="EE581" s="10"/>
      <c r="EF581" s="10"/>
      <c r="EG581" s="10"/>
      <c r="EH581" s="10"/>
      <c r="EI581" s="10"/>
      <c r="EJ581" s="10"/>
      <c r="EK581" s="10"/>
      <c r="EL581" s="10"/>
      <c r="EM581" s="10"/>
      <c r="EN581" s="10"/>
      <c r="EO581" s="10"/>
      <c r="EP581" s="10"/>
      <c r="EQ581" s="10"/>
      <c r="ER581" s="10"/>
      <c r="ES581" s="10"/>
      <c r="ET581" s="10"/>
      <c r="EU581" s="10"/>
      <c r="EV581" s="10"/>
      <c r="EW581" s="10"/>
      <c r="EX581" s="10"/>
      <c r="EY581" s="10"/>
      <c r="EZ581" s="10"/>
      <c r="FA581" s="10"/>
      <c r="FB581" s="10"/>
      <c r="FC581" s="10"/>
      <c r="FD581" s="10"/>
    </row>
    <row r="582" spans="1:160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  <c r="BW582" s="10"/>
      <c r="BX582" s="10"/>
      <c r="BY582" s="10"/>
      <c r="BZ582" s="10"/>
      <c r="CA582" s="10"/>
      <c r="CB582" s="10"/>
      <c r="CC582" s="10"/>
      <c r="CD582" s="10"/>
      <c r="CE582" s="10"/>
      <c r="CF582" s="10"/>
      <c r="CG582" s="10"/>
      <c r="CH582" s="10"/>
      <c r="CI582" s="10"/>
      <c r="CJ582" s="10"/>
      <c r="CK582" s="10"/>
      <c r="CL582" s="10"/>
      <c r="CM582" s="10"/>
      <c r="CN582" s="10"/>
      <c r="CO582" s="10"/>
      <c r="CP582" s="10"/>
      <c r="CQ582" s="10"/>
      <c r="CR582" s="10"/>
      <c r="CS582" s="10"/>
      <c r="CT582" s="10"/>
      <c r="CU582" s="10"/>
      <c r="CV582" s="10"/>
      <c r="CW582" s="10"/>
      <c r="CX582" s="10"/>
      <c r="CY582" s="10"/>
      <c r="CZ582" s="10"/>
      <c r="DA582" s="10"/>
      <c r="DB582" s="10"/>
      <c r="DC582" s="10"/>
      <c r="DD582" s="10"/>
      <c r="DE582" s="10"/>
      <c r="DF582" s="10"/>
      <c r="DG582" s="10"/>
      <c r="DH582" s="10"/>
      <c r="DI582" s="10"/>
      <c r="DJ582" s="10"/>
      <c r="DK582" s="10"/>
      <c r="DL582" s="10"/>
      <c r="DM582" s="10"/>
      <c r="DN582" s="10"/>
      <c r="DO582" s="10"/>
      <c r="DP582" s="10"/>
      <c r="DQ582" s="10"/>
      <c r="DR582" s="10"/>
      <c r="DS582" s="10"/>
      <c r="DT582" s="10"/>
      <c r="DU582" s="10"/>
      <c r="DV582" s="10"/>
      <c r="DW582" s="10"/>
      <c r="DX582" s="10"/>
      <c r="DY582" s="10"/>
      <c r="DZ582" s="10"/>
      <c r="EA582" s="10"/>
      <c r="EB582" s="10"/>
      <c r="EC582" s="10"/>
      <c r="ED582" s="10"/>
      <c r="EE582" s="10"/>
      <c r="EF582" s="10"/>
      <c r="EG582" s="10"/>
      <c r="EH582" s="10"/>
      <c r="EI582" s="10"/>
      <c r="EJ582" s="10"/>
      <c r="EK582" s="10"/>
      <c r="EL582" s="10"/>
      <c r="EM582" s="10"/>
      <c r="EN582" s="10"/>
      <c r="EO582" s="10"/>
      <c r="EP582" s="10"/>
      <c r="EQ582" s="10"/>
      <c r="ER582" s="10"/>
      <c r="ES582" s="10"/>
      <c r="ET582" s="10"/>
      <c r="EU582" s="10"/>
      <c r="EV582" s="10"/>
      <c r="EW582" s="10"/>
      <c r="EX582" s="10"/>
      <c r="EY582" s="10"/>
      <c r="EZ582" s="10"/>
      <c r="FA582" s="10"/>
      <c r="FB582" s="10"/>
      <c r="FC582" s="10"/>
      <c r="FD582" s="10"/>
    </row>
    <row r="583" spans="1:160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  <c r="BW583" s="10"/>
      <c r="BX583" s="10"/>
      <c r="BY583" s="10"/>
      <c r="BZ583" s="10"/>
      <c r="CA583" s="10"/>
      <c r="CB583" s="10"/>
      <c r="CC583" s="10"/>
      <c r="CD583" s="10"/>
      <c r="CE583" s="10"/>
      <c r="CF583" s="10"/>
      <c r="CG583" s="10"/>
      <c r="CH583" s="10"/>
      <c r="CI583" s="10"/>
      <c r="CJ583" s="10"/>
      <c r="CK583" s="10"/>
      <c r="CL583" s="10"/>
      <c r="CM583" s="10"/>
      <c r="CN583" s="10"/>
      <c r="CO583" s="10"/>
      <c r="CP583" s="10"/>
      <c r="CQ583" s="10"/>
      <c r="CR583" s="10"/>
      <c r="CS583" s="10"/>
      <c r="CT583" s="10"/>
      <c r="CU583" s="10"/>
      <c r="CV583" s="10"/>
      <c r="CW583" s="10"/>
      <c r="CX583" s="10"/>
      <c r="CY583" s="10"/>
      <c r="CZ583" s="10"/>
      <c r="DA583" s="10"/>
      <c r="DB583" s="10"/>
      <c r="DC583" s="10"/>
      <c r="DD583" s="10"/>
      <c r="DE583" s="10"/>
      <c r="DF583" s="10"/>
      <c r="DG583" s="10"/>
      <c r="DH583" s="10"/>
      <c r="DI583" s="10"/>
      <c r="DJ583" s="10"/>
      <c r="DK583" s="10"/>
      <c r="DL583" s="10"/>
      <c r="DM583" s="10"/>
      <c r="DN583" s="10"/>
      <c r="DO583" s="10"/>
      <c r="DP583" s="10"/>
      <c r="DQ583" s="10"/>
      <c r="DR583" s="10"/>
      <c r="DS583" s="10"/>
      <c r="DT583" s="10"/>
      <c r="DU583" s="10"/>
      <c r="DV583" s="10"/>
      <c r="DW583" s="10"/>
      <c r="DX583" s="10"/>
      <c r="DY583" s="10"/>
      <c r="DZ583" s="10"/>
      <c r="EA583" s="10"/>
      <c r="EB583" s="10"/>
      <c r="EC583" s="10"/>
      <c r="ED583" s="10"/>
      <c r="EE583" s="10"/>
      <c r="EF583" s="10"/>
      <c r="EG583" s="10"/>
      <c r="EH583" s="10"/>
      <c r="EI583" s="10"/>
      <c r="EJ583" s="10"/>
      <c r="EK583" s="10"/>
      <c r="EL583" s="10"/>
      <c r="EM583" s="10"/>
      <c r="EN583" s="10"/>
      <c r="EO583" s="10"/>
      <c r="EP583" s="10"/>
      <c r="EQ583" s="10"/>
      <c r="ER583" s="10"/>
      <c r="ES583" s="10"/>
      <c r="ET583" s="10"/>
      <c r="EU583" s="10"/>
      <c r="EV583" s="10"/>
      <c r="EW583" s="10"/>
      <c r="EX583" s="10"/>
      <c r="EY583" s="10"/>
      <c r="EZ583" s="10"/>
      <c r="FA583" s="10"/>
      <c r="FB583" s="10"/>
      <c r="FC583" s="10"/>
      <c r="FD583" s="10"/>
    </row>
    <row r="584" spans="1:160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  <c r="BV584" s="10"/>
      <c r="BW584" s="10"/>
      <c r="BX584" s="10"/>
      <c r="BY584" s="10"/>
      <c r="BZ584" s="10"/>
      <c r="CA584" s="10"/>
      <c r="CB584" s="10"/>
      <c r="CC584" s="10"/>
      <c r="CD584" s="10"/>
      <c r="CE584" s="10"/>
      <c r="CF584" s="10"/>
      <c r="CG584" s="10"/>
      <c r="CH584" s="10"/>
      <c r="CI584" s="10"/>
      <c r="CJ584" s="10"/>
      <c r="CK584" s="10"/>
      <c r="CL584" s="10"/>
      <c r="CM584" s="10"/>
      <c r="CN584" s="10"/>
      <c r="CO584" s="10"/>
      <c r="CP584" s="10"/>
      <c r="CQ584" s="10"/>
      <c r="CR584" s="10"/>
      <c r="CS584" s="10"/>
      <c r="CT584" s="10"/>
      <c r="CU584" s="10"/>
      <c r="CV584" s="10"/>
      <c r="CW584" s="10"/>
      <c r="CX584" s="10"/>
      <c r="CY584" s="10"/>
      <c r="CZ584" s="10"/>
      <c r="DA584" s="10"/>
      <c r="DB584" s="10"/>
      <c r="DC584" s="10"/>
      <c r="DD584" s="10"/>
      <c r="DE584" s="10"/>
      <c r="DF584" s="10"/>
      <c r="DG584" s="10"/>
      <c r="DH584" s="10"/>
      <c r="DI584" s="10"/>
      <c r="DJ584" s="10"/>
      <c r="DK584" s="10"/>
      <c r="DL584" s="10"/>
      <c r="DM584" s="10"/>
      <c r="DN584" s="10"/>
      <c r="DO584" s="10"/>
      <c r="DP584" s="10"/>
      <c r="DQ584" s="10"/>
      <c r="DR584" s="10"/>
      <c r="DS584" s="10"/>
      <c r="DT584" s="10"/>
      <c r="DU584" s="10"/>
      <c r="DV584" s="10"/>
      <c r="DW584" s="10"/>
      <c r="DX584" s="10"/>
      <c r="DY584" s="10"/>
      <c r="DZ584" s="10"/>
      <c r="EA584" s="10"/>
      <c r="EB584" s="10"/>
      <c r="EC584" s="10"/>
      <c r="ED584" s="10"/>
      <c r="EE584" s="10"/>
      <c r="EF584" s="10"/>
      <c r="EG584" s="10"/>
      <c r="EH584" s="10"/>
      <c r="EI584" s="10"/>
      <c r="EJ584" s="10"/>
      <c r="EK584" s="10"/>
      <c r="EL584" s="10"/>
      <c r="EM584" s="10"/>
      <c r="EN584" s="10"/>
      <c r="EO584" s="10"/>
      <c r="EP584" s="10"/>
      <c r="EQ584" s="10"/>
      <c r="ER584" s="10"/>
      <c r="ES584" s="10"/>
      <c r="ET584" s="10"/>
      <c r="EU584" s="10"/>
      <c r="EV584" s="10"/>
      <c r="EW584" s="10"/>
      <c r="EX584" s="10"/>
      <c r="EY584" s="10"/>
      <c r="EZ584" s="10"/>
      <c r="FA584" s="10"/>
      <c r="FB584" s="10"/>
      <c r="FC584" s="10"/>
      <c r="FD584" s="10"/>
    </row>
    <row r="585" spans="1:160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  <c r="BV585" s="10"/>
      <c r="BW585" s="10"/>
      <c r="BX585" s="10"/>
      <c r="BY585" s="10"/>
      <c r="BZ585" s="10"/>
      <c r="CA585" s="10"/>
      <c r="CB585" s="10"/>
      <c r="CC585" s="10"/>
      <c r="CD585" s="10"/>
      <c r="CE585" s="10"/>
      <c r="CF585" s="10"/>
      <c r="CG585" s="10"/>
      <c r="CH585" s="10"/>
      <c r="CI585" s="10"/>
      <c r="CJ585" s="10"/>
      <c r="CK585" s="10"/>
      <c r="CL585" s="10"/>
      <c r="CM585" s="10"/>
      <c r="CN585" s="10"/>
      <c r="CO585" s="10"/>
      <c r="CP585" s="10"/>
      <c r="CQ585" s="10"/>
      <c r="CR585" s="10"/>
      <c r="CS585" s="10"/>
      <c r="CT585" s="10"/>
      <c r="CU585" s="10"/>
      <c r="CV585" s="10"/>
      <c r="CW585" s="10"/>
      <c r="CX585" s="10"/>
      <c r="CY585" s="10"/>
      <c r="CZ585" s="10"/>
      <c r="DA585" s="10"/>
      <c r="DB585" s="10"/>
      <c r="DC585" s="10"/>
      <c r="DD585" s="10"/>
      <c r="DE585" s="10"/>
      <c r="DF585" s="10"/>
      <c r="DG585" s="10"/>
      <c r="DH585" s="10"/>
      <c r="DI585" s="10"/>
      <c r="DJ585" s="10"/>
      <c r="DK585" s="10"/>
      <c r="DL585" s="10"/>
      <c r="DM585" s="10"/>
      <c r="DN585" s="10"/>
      <c r="DO585" s="10"/>
      <c r="DP585" s="10"/>
      <c r="DQ585" s="10"/>
      <c r="DR585" s="10"/>
      <c r="DS585" s="10"/>
      <c r="DT585" s="10"/>
      <c r="DU585" s="10"/>
      <c r="DV585" s="10"/>
      <c r="DW585" s="10"/>
      <c r="DX585" s="10"/>
      <c r="DY585" s="10"/>
      <c r="DZ585" s="10"/>
      <c r="EA585" s="10"/>
      <c r="EB585" s="10"/>
      <c r="EC585" s="10"/>
      <c r="ED585" s="10"/>
      <c r="EE585" s="10"/>
      <c r="EF585" s="10"/>
      <c r="EG585" s="10"/>
      <c r="EH585" s="10"/>
      <c r="EI585" s="10"/>
      <c r="EJ585" s="10"/>
      <c r="EK585" s="10"/>
      <c r="EL585" s="10"/>
      <c r="EM585" s="10"/>
      <c r="EN585" s="10"/>
      <c r="EO585" s="10"/>
      <c r="EP585" s="10"/>
      <c r="EQ585" s="10"/>
      <c r="ER585" s="10"/>
      <c r="ES585" s="10"/>
      <c r="ET585" s="10"/>
      <c r="EU585" s="10"/>
      <c r="EV585" s="10"/>
      <c r="EW585" s="10"/>
      <c r="EX585" s="10"/>
      <c r="EY585" s="10"/>
      <c r="EZ585" s="10"/>
      <c r="FA585" s="10"/>
      <c r="FB585" s="10"/>
      <c r="FC585" s="10"/>
      <c r="FD585" s="10"/>
    </row>
    <row r="586" spans="1:160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  <c r="BV586" s="10"/>
      <c r="BW586" s="10"/>
      <c r="BX586" s="10"/>
      <c r="BY586" s="10"/>
      <c r="BZ586" s="10"/>
      <c r="CA586" s="10"/>
      <c r="CB586" s="10"/>
      <c r="CC586" s="10"/>
      <c r="CD586" s="10"/>
      <c r="CE586" s="10"/>
      <c r="CF586" s="10"/>
      <c r="CG586" s="10"/>
      <c r="CH586" s="10"/>
      <c r="CI586" s="10"/>
      <c r="CJ586" s="10"/>
      <c r="CK586" s="10"/>
      <c r="CL586" s="10"/>
      <c r="CM586" s="10"/>
      <c r="CN586" s="10"/>
      <c r="CO586" s="10"/>
      <c r="CP586" s="10"/>
      <c r="CQ586" s="10"/>
      <c r="CR586" s="10"/>
      <c r="CS586" s="10"/>
      <c r="CT586" s="10"/>
      <c r="CU586" s="10"/>
      <c r="CV586" s="10"/>
      <c r="CW586" s="10"/>
      <c r="CX586" s="10"/>
      <c r="CY586" s="10"/>
      <c r="CZ586" s="10"/>
      <c r="DA586" s="10"/>
      <c r="DB586" s="10"/>
      <c r="DC586" s="10"/>
      <c r="DD586" s="10"/>
      <c r="DE586" s="10"/>
      <c r="DF586" s="10"/>
      <c r="DG586" s="10"/>
      <c r="DH586" s="10"/>
      <c r="DI586" s="10"/>
      <c r="DJ586" s="10"/>
      <c r="DK586" s="10"/>
      <c r="DL586" s="10"/>
      <c r="DM586" s="10"/>
      <c r="DN586" s="10"/>
      <c r="DO586" s="10"/>
      <c r="DP586" s="10"/>
      <c r="DQ586" s="10"/>
      <c r="DR586" s="10"/>
      <c r="DS586" s="10"/>
      <c r="DT586" s="10"/>
      <c r="DU586" s="10"/>
      <c r="DV586" s="10"/>
      <c r="DW586" s="10"/>
      <c r="DX586" s="10"/>
      <c r="DY586" s="10"/>
      <c r="DZ586" s="10"/>
      <c r="EA586" s="10"/>
      <c r="EB586" s="10"/>
      <c r="EC586" s="10"/>
      <c r="ED586" s="10"/>
      <c r="EE586" s="10"/>
      <c r="EF586" s="10"/>
      <c r="EG586" s="10"/>
      <c r="EH586" s="10"/>
      <c r="EI586" s="10"/>
      <c r="EJ586" s="10"/>
      <c r="EK586" s="10"/>
      <c r="EL586" s="10"/>
      <c r="EM586" s="10"/>
      <c r="EN586" s="10"/>
      <c r="EO586" s="10"/>
      <c r="EP586" s="10"/>
      <c r="EQ586" s="10"/>
      <c r="ER586" s="10"/>
      <c r="ES586" s="10"/>
      <c r="ET586" s="10"/>
      <c r="EU586" s="10"/>
      <c r="EV586" s="10"/>
      <c r="EW586" s="10"/>
      <c r="EX586" s="10"/>
      <c r="EY586" s="10"/>
      <c r="EZ586" s="10"/>
      <c r="FA586" s="10"/>
      <c r="FB586" s="10"/>
      <c r="FC586" s="10"/>
      <c r="FD586" s="10"/>
    </row>
    <row r="587" spans="1:160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  <c r="BV587" s="10"/>
      <c r="BW587" s="10"/>
      <c r="BX587" s="10"/>
      <c r="BY587" s="10"/>
      <c r="BZ587" s="10"/>
      <c r="CA587" s="10"/>
      <c r="CB587" s="10"/>
      <c r="CC587" s="10"/>
      <c r="CD587" s="10"/>
      <c r="CE587" s="10"/>
      <c r="CF587" s="10"/>
      <c r="CG587" s="10"/>
      <c r="CH587" s="10"/>
      <c r="CI587" s="10"/>
      <c r="CJ587" s="10"/>
      <c r="CK587" s="10"/>
      <c r="CL587" s="10"/>
      <c r="CM587" s="10"/>
      <c r="CN587" s="10"/>
      <c r="CO587" s="10"/>
      <c r="CP587" s="10"/>
      <c r="CQ587" s="10"/>
      <c r="CR587" s="10"/>
      <c r="CS587" s="10"/>
      <c r="CT587" s="10"/>
      <c r="CU587" s="10"/>
      <c r="CV587" s="10"/>
      <c r="CW587" s="10"/>
      <c r="CX587" s="10"/>
      <c r="CY587" s="10"/>
      <c r="CZ587" s="10"/>
      <c r="DA587" s="10"/>
      <c r="DB587" s="10"/>
      <c r="DC587" s="10"/>
      <c r="DD587" s="10"/>
      <c r="DE587" s="10"/>
      <c r="DF587" s="10"/>
      <c r="DG587" s="10"/>
      <c r="DH587" s="10"/>
      <c r="DI587" s="10"/>
      <c r="DJ587" s="10"/>
      <c r="DK587" s="10"/>
      <c r="DL587" s="10"/>
      <c r="DM587" s="10"/>
      <c r="DN587" s="10"/>
      <c r="DO587" s="10"/>
      <c r="DP587" s="10"/>
      <c r="DQ587" s="10"/>
      <c r="DR587" s="10"/>
      <c r="DS587" s="10"/>
      <c r="DT587" s="10"/>
      <c r="DU587" s="10"/>
      <c r="DV587" s="10"/>
      <c r="DW587" s="10"/>
      <c r="DX587" s="10"/>
      <c r="DY587" s="10"/>
      <c r="DZ587" s="10"/>
      <c r="EA587" s="10"/>
      <c r="EB587" s="10"/>
      <c r="EC587" s="10"/>
      <c r="ED587" s="10"/>
      <c r="EE587" s="10"/>
      <c r="EF587" s="10"/>
      <c r="EG587" s="10"/>
      <c r="EH587" s="10"/>
      <c r="EI587" s="10"/>
      <c r="EJ587" s="10"/>
      <c r="EK587" s="10"/>
      <c r="EL587" s="10"/>
      <c r="EM587" s="10"/>
      <c r="EN587" s="10"/>
      <c r="EO587" s="10"/>
      <c r="EP587" s="10"/>
      <c r="EQ587" s="10"/>
      <c r="ER587" s="10"/>
      <c r="ES587" s="10"/>
      <c r="ET587" s="10"/>
      <c r="EU587" s="10"/>
      <c r="EV587" s="10"/>
      <c r="EW587" s="10"/>
      <c r="EX587" s="10"/>
      <c r="EY587" s="10"/>
      <c r="EZ587" s="10"/>
      <c r="FA587" s="10"/>
      <c r="FB587" s="10"/>
      <c r="FC587" s="10"/>
      <c r="FD587" s="10"/>
    </row>
    <row r="588" spans="1:160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  <c r="BV588" s="10"/>
      <c r="BW588" s="10"/>
      <c r="BX588" s="10"/>
      <c r="BY588" s="10"/>
      <c r="BZ588" s="10"/>
      <c r="CA588" s="10"/>
      <c r="CB588" s="10"/>
      <c r="CC588" s="10"/>
      <c r="CD588" s="10"/>
      <c r="CE588" s="10"/>
      <c r="CF588" s="10"/>
      <c r="CG588" s="10"/>
      <c r="CH588" s="10"/>
      <c r="CI588" s="10"/>
      <c r="CJ588" s="10"/>
      <c r="CK588" s="10"/>
      <c r="CL588" s="10"/>
      <c r="CM588" s="10"/>
      <c r="CN588" s="10"/>
      <c r="CO588" s="10"/>
      <c r="CP588" s="10"/>
      <c r="CQ588" s="10"/>
      <c r="CR588" s="10"/>
      <c r="CS588" s="10"/>
      <c r="CT588" s="10"/>
      <c r="CU588" s="10"/>
      <c r="CV588" s="10"/>
      <c r="CW588" s="10"/>
      <c r="CX588" s="10"/>
      <c r="CY588" s="10"/>
      <c r="CZ588" s="10"/>
      <c r="DA588" s="10"/>
      <c r="DB588" s="10"/>
      <c r="DC588" s="10"/>
      <c r="DD588" s="10"/>
      <c r="DE588" s="10"/>
      <c r="DF588" s="10"/>
      <c r="DG588" s="10"/>
      <c r="DH588" s="10"/>
      <c r="DI588" s="10"/>
      <c r="DJ588" s="10"/>
      <c r="DK588" s="10"/>
      <c r="DL588" s="10"/>
      <c r="DM588" s="10"/>
      <c r="DN588" s="10"/>
      <c r="DO588" s="10"/>
      <c r="DP588" s="10"/>
      <c r="DQ588" s="10"/>
      <c r="DR588" s="10"/>
      <c r="DS588" s="10"/>
      <c r="DT588" s="10"/>
      <c r="DU588" s="10"/>
      <c r="DV588" s="10"/>
      <c r="DW588" s="10"/>
      <c r="DX588" s="10"/>
      <c r="DY588" s="10"/>
      <c r="DZ588" s="10"/>
      <c r="EA588" s="10"/>
      <c r="EB588" s="10"/>
      <c r="EC588" s="10"/>
      <c r="ED588" s="10"/>
      <c r="EE588" s="10"/>
      <c r="EF588" s="10"/>
      <c r="EG588" s="10"/>
      <c r="EH588" s="10"/>
      <c r="EI588" s="10"/>
      <c r="EJ588" s="10"/>
      <c r="EK588" s="10"/>
      <c r="EL588" s="10"/>
      <c r="EM588" s="10"/>
      <c r="EN588" s="10"/>
      <c r="EO588" s="10"/>
      <c r="EP588" s="10"/>
      <c r="EQ588" s="10"/>
      <c r="ER588" s="10"/>
      <c r="ES588" s="10"/>
      <c r="ET588" s="10"/>
      <c r="EU588" s="10"/>
      <c r="EV588" s="10"/>
      <c r="EW588" s="10"/>
      <c r="EX588" s="10"/>
      <c r="EY588" s="10"/>
      <c r="EZ588" s="10"/>
      <c r="FA588" s="10"/>
      <c r="FB588" s="10"/>
      <c r="FC588" s="10"/>
      <c r="FD588" s="10"/>
    </row>
    <row r="589" spans="1:160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  <c r="BV589" s="10"/>
      <c r="BW589" s="10"/>
      <c r="BX589" s="10"/>
      <c r="BY589" s="10"/>
      <c r="BZ589" s="10"/>
      <c r="CA589" s="10"/>
      <c r="CB589" s="10"/>
      <c r="CC589" s="10"/>
      <c r="CD589" s="10"/>
      <c r="CE589" s="10"/>
      <c r="CF589" s="10"/>
      <c r="CG589" s="10"/>
      <c r="CH589" s="10"/>
      <c r="CI589" s="10"/>
      <c r="CJ589" s="10"/>
      <c r="CK589" s="10"/>
      <c r="CL589" s="10"/>
      <c r="CM589" s="10"/>
      <c r="CN589" s="10"/>
      <c r="CO589" s="10"/>
      <c r="CP589" s="10"/>
      <c r="CQ589" s="10"/>
      <c r="CR589" s="10"/>
      <c r="CS589" s="10"/>
      <c r="CT589" s="10"/>
      <c r="CU589" s="10"/>
      <c r="CV589" s="10"/>
      <c r="CW589" s="10"/>
      <c r="CX589" s="10"/>
      <c r="CY589" s="10"/>
      <c r="CZ589" s="10"/>
      <c r="DA589" s="10"/>
      <c r="DB589" s="10"/>
      <c r="DC589" s="10"/>
      <c r="DD589" s="10"/>
      <c r="DE589" s="10"/>
      <c r="DF589" s="10"/>
      <c r="DG589" s="10"/>
      <c r="DH589" s="10"/>
      <c r="DI589" s="10"/>
      <c r="DJ589" s="10"/>
      <c r="DK589" s="10"/>
      <c r="DL589" s="10"/>
      <c r="DM589" s="10"/>
      <c r="DN589" s="10"/>
      <c r="DO589" s="10"/>
      <c r="DP589" s="10"/>
      <c r="DQ589" s="10"/>
      <c r="DR589" s="10"/>
      <c r="DS589" s="10"/>
      <c r="DT589" s="10"/>
      <c r="DU589" s="10"/>
      <c r="DV589" s="10"/>
      <c r="DW589" s="10"/>
      <c r="DX589" s="10"/>
      <c r="DY589" s="10"/>
      <c r="DZ589" s="10"/>
      <c r="EA589" s="10"/>
      <c r="EB589" s="10"/>
      <c r="EC589" s="10"/>
      <c r="ED589" s="10"/>
      <c r="EE589" s="10"/>
      <c r="EF589" s="10"/>
      <c r="EG589" s="10"/>
      <c r="EH589" s="10"/>
      <c r="EI589" s="10"/>
      <c r="EJ589" s="10"/>
      <c r="EK589" s="10"/>
      <c r="EL589" s="10"/>
      <c r="EM589" s="10"/>
      <c r="EN589" s="10"/>
      <c r="EO589" s="10"/>
      <c r="EP589" s="10"/>
      <c r="EQ589" s="10"/>
      <c r="ER589" s="10"/>
      <c r="ES589" s="10"/>
      <c r="ET589" s="10"/>
      <c r="EU589" s="10"/>
      <c r="EV589" s="10"/>
      <c r="EW589" s="10"/>
      <c r="EX589" s="10"/>
      <c r="EY589" s="10"/>
      <c r="EZ589" s="10"/>
      <c r="FA589" s="10"/>
      <c r="FB589" s="10"/>
      <c r="FC589" s="10"/>
      <c r="FD589" s="10"/>
    </row>
    <row r="590" spans="1:160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  <c r="BV590" s="10"/>
      <c r="BW590" s="10"/>
      <c r="BX590" s="10"/>
      <c r="BY590" s="10"/>
      <c r="BZ590" s="10"/>
      <c r="CA590" s="10"/>
      <c r="CB590" s="10"/>
      <c r="CC590" s="10"/>
      <c r="CD590" s="10"/>
      <c r="CE590" s="10"/>
      <c r="CF590" s="10"/>
      <c r="CG590" s="10"/>
      <c r="CH590" s="10"/>
      <c r="CI590" s="10"/>
      <c r="CJ590" s="10"/>
      <c r="CK590" s="10"/>
      <c r="CL590" s="10"/>
      <c r="CM590" s="10"/>
      <c r="CN590" s="10"/>
      <c r="CO590" s="10"/>
      <c r="CP590" s="10"/>
      <c r="CQ590" s="10"/>
      <c r="CR590" s="10"/>
      <c r="CS590" s="10"/>
      <c r="CT590" s="10"/>
      <c r="CU590" s="10"/>
      <c r="CV590" s="10"/>
      <c r="CW590" s="10"/>
      <c r="CX590" s="10"/>
      <c r="CY590" s="10"/>
      <c r="CZ590" s="10"/>
      <c r="DA590" s="10"/>
      <c r="DB590" s="10"/>
      <c r="DC590" s="10"/>
      <c r="DD590" s="10"/>
      <c r="DE590" s="10"/>
      <c r="DF590" s="10"/>
      <c r="DG590" s="10"/>
      <c r="DH590" s="10"/>
      <c r="DI590" s="10"/>
      <c r="DJ590" s="10"/>
      <c r="DK590" s="10"/>
      <c r="DL590" s="10"/>
      <c r="DM590" s="10"/>
      <c r="DN590" s="10"/>
      <c r="DO590" s="10"/>
      <c r="DP590" s="10"/>
      <c r="DQ590" s="10"/>
      <c r="DR590" s="10"/>
      <c r="DS590" s="10"/>
      <c r="DT590" s="10"/>
      <c r="DU590" s="10"/>
      <c r="DV590" s="10"/>
      <c r="DW590" s="10"/>
      <c r="DX590" s="10"/>
      <c r="DY590" s="10"/>
      <c r="DZ590" s="10"/>
      <c r="EA590" s="10"/>
      <c r="EB590" s="10"/>
      <c r="EC590" s="10"/>
      <c r="ED590" s="10"/>
      <c r="EE590" s="10"/>
      <c r="EF590" s="10"/>
      <c r="EG590" s="10"/>
      <c r="EH590" s="10"/>
      <c r="EI590" s="10"/>
      <c r="EJ590" s="10"/>
      <c r="EK590" s="10"/>
      <c r="EL590" s="10"/>
      <c r="EM590" s="10"/>
      <c r="EN590" s="10"/>
      <c r="EO590" s="10"/>
      <c r="EP590" s="10"/>
      <c r="EQ590" s="10"/>
      <c r="ER590" s="10"/>
      <c r="ES590" s="10"/>
      <c r="ET590" s="10"/>
      <c r="EU590" s="10"/>
      <c r="EV590" s="10"/>
      <c r="EW590" s="10"/>
      <c r="EX590" s="10"/>
      <c r="EY590" s="10"/>
      <c r="EZ590" s="10"/>
      <c r="FA590" s="10"/>
      <c r="FB590" s="10"/>
      <c r="FC590" s="10"/>
      <c r="FD590" s="10"/>
    </row>
    <row r="591" spans="1:160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  <c r="BV591" s="10"/>
      <c r="BW591" s="10"/>
      <c r="BX591" s="10"/>
      <c r="BY591" s="10"/>
      <c r="BZ591" s="10"/>
      <c r="CA591" s="10"/>
      <c r="CB591" s="10"/>
      <c r="CC591" s="10"/>
      <c r="CD591" s="10"/>
      <c r="CE591" s="10"/>
      <c r="CF591" s="10"/>
      <c r="CG591" s="10"/>
      <c r="CH591" s="10"/>
      <c r="CI591" s="10"/>
      <c r="CJ591" s="10"/>
      <c r="CK591" s="10"/>
      <c r="CL591" s="10"/>
      <c r="CM591" s="10"/>
      <c r="CN591" s="10"/>
      <c r="CO591" s="10"/>
      <c r="CP591" s="10"/>
      <c r="CQ591" s="10"/>
      <c r="CR591" s="10"/>
      <c r="CS591" s="10"/>
      <c r="CT591" s="10"/>
      <c r="CU591" s="10"/>
      <c r="CV591" s="10"/>
      <c r="CW591" s="10"/>
      <c r="CX591" s="10"/>
      <c r="CY591" s="10"/>
      <c r="CZ591" s="10"/>
      <c r="DA591" s="10"/>
      <c r="DB591" s="10"/>
      <c r="DC591" s="10"/>
      <c r="DD591" s="10"/>
      <c r="DE591" s="10"/>
      <c r="DF591" s="10"/>
      <c r="DG591" s="10"/>
      <c r="DH591" s="10"/>
      <c r="DI591" s="10"/>
      <c r="DJ591" s="10"/>
      <c r="DK591" s="10"/>
      <c r="DL591" s="10"/>
      <c r="DM591" s="10"/>
      <c r="DN591" s="10"/>
      <c r="DO591" s="10"/>
      <c r="DP591" s="10"/>
      <c r="DQ591" s="10"/>
      <c r="DR591" s="10"/>
      <c r="DS591" s="10"/>
      <c r="DT591" s="10"/>
      <c r="DU591" s="10"/>
      <c r="DV591" s="10"/>
      <c r="DW591" s="10"/>
      <c r="DX591" s="10"/>
      <c r="DY591" s="10"/>
      <c r="DZ591" s="10"/>
      <c r="EA591" s="10"/>
      <c r="EB591" s="10"/>
      <c r="EC591" s="10"/>
      <c r="ED591" s="10"/>
      <c r="EE591" s="10"/>
      <c r="EF591" s="10"/>
      <c r="EG591" s="10"/>
      <c r="EH591" s="10"/>
      <c r="EI591" s="10"/>
      <c r="EJ591" s="10"/>
      <c r="EK591" s="10"/>
      <c r="EL591" s="10"/>
      <c r="EM591" s="10"/>
      <c r="EN591" s="10"/>
      <c r="EO591" s="10"/>
      <c r="EP591" s="10"/>
      <c r="EQ591" s="10"/>
      <c r="ER591" s="10"/>
      <c r="ES591" s="10"/>
      <c r="ET591" s="10"/>
      <c r="EU591" s="10"/>
      <c r="EV591" s="10"/>
      <c r="EW591" s="10"/>
      <c r="EX591" s="10"/>
      <c r="EY591" s="10"/>
      <c r="EZ591" s="10"/>
      <c r="FA591" s="10"/>
      <c r="FB591" s="10"/>
      <c r="FC591" s="10"/>
      <c r="FD591" s="10"/>
    </row>
    <row r="592" spans="1:160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10"/>
      <c r="BV592" s="10"/>
      <c r="BW592" s="10"/>
      <c r="BX592" s="10"/>
      <c r="BY592" s="10"/>
      <c r="BZ592" s="10"/>
      <c r="CA592" s="10"/>
      <c r="CB592" s="10"/>
      <c r="CC592" s="10"/>
      <c r="CD592" s="10"/>
      <c r="CE592" s="10"/>
      <c r="CF592" s="10"/>
      <c r="CG592" s="10"/>
      <c r="CH592" s="10"/>
      <c r="CI592" s="10"/>
      <c r="CJ592" s="10"/>
      <c r="CK592" s="10"/>
      <c r="CL592" s="10"/>
      <c r="CM592" s="10"/>
      <c r="CN592" s="10"/>
      <c r="CO592" s="10"/>
      <c r="CP592" s="10"/>
      <c r="CQ592" s="10"/>
      <c r="CR592" s="10"/>
      <c r="CS592" s="10"/>
      <c r="CT592" s="10"/>
      <c r="CU592" s="10"/>
      <c r="CV592" s="10"/>
      <c r="CW592" s="10"/>
      <c r="CX592" s="10"/>
      <c r="CY592" s="10"/>
      <c r="CZ592" s="10"/>
      <c r="DA592" s="10"/>
      <c r="DB592" s="10"/>
      <c r="DC592" s="10"/>
      <c r="DD592" s="10"/>
      <c r="DE592" s="10"/>
      <c r="DF592" s="10"/>
      <c r="DG592" s="10"/>
      <c r="DH592" s="10"/>
      <c r="DI592" s="10"/>
      <c r="DJ592" s="10"/>
      <c r="DK592" s="10"/>
      <c r="DL592" s="10"/>
      <c r="DM592" s="10"/>
      <c r="DN592" s="10"/>
      <c r="DO592" s="10"/>
      <c r="DP592" s="10"/>
      <c r="DQ592" s="10"/>
      <c r="DR592" s="10"/>
      <c r="DS592" s="10"/>
      <c r="DT592" s="10"/>
      <c r="DU592" s="10"/>
      <c r="DV592" s="10"/>
      <c r="DW592" s="10"/>
      <c r="DX592" s="10"/>
      <c r="DY592" s="10"/>
      <c r="DZ592" s="10"/>
      <c r="EA592" s="10"/>
      <c r="EB592" s="10"/>
      <c r="EC592" s="10"/>
      <c r="ED592" s="10"/>
      <c r="EE592" s="10"/>
      <c r="EF592" s="10"/>
      <c r="EG592" s="10"/>
      <c r="EH592" s="10"/>
      <c r="EI592" s="10"/>
      <c r="EJ592" s="10"/>
      <c r="EK592" s="10"/>
      <c r="EL592" s="10"/>
      <c r="EM592" s="10"/>
      <c r="EN592" s="10"/>
      <c r="EO592" s="10"/>
      <c r="EP592" s="10"/>
      <c r="EQ592" s="10"/>
      <c r="ER592" s="10"/>
      <c r="ES592" s="10"/>
      <c r="ET592" s="10"/>
      <c r="EU592" s="10"/>
      <c r="EV592" s="10"/>
      <c r="EW592" s="10"/>
      <c r="EX592" s="10"/>
      <c r="EY592" s="10"/>
      <c r="EZ592" s="10"/>
      <c r="FA592" s="10"/>
      <c r="FB592" s="10"/>
      <c r="FC592" s="10"/>
      <c r="FD592" s="10"/>
    </row>
    <row r="593" spans="1:160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10"/>
      <c r="BV593" s="10"/>
      <c r="BW593" s="10"/>
      <c r="BX593" s="10"/>
      <c r="BY593" s="10"/>
      <c r="BZ593" s="10"/>
      <c r="CA593" s="10"/>
      <c r="CB593" s="10"/>
      <c r="CC593" s="10"/>
      <c r="CD593" s="10"/>
      <c r="CE593" s="10"/>
      <c r="CF593" s="10"/>
      <c r="CG593" s="10"/>
      <c r="CH593" s="10"/>
      <c r="CI593" s="10"/>
      <c r="CJ593" s="10"/>
      <c r="CK593" s="10"/>
      <c r="CL593" s="10"/>
      <c r="CM593" s="10"/>
      <c r="CN593" s="10"/>
      <c r="CO593" s="10"/>
      <c r="CP593" s="10"/>
      <c r="CQ593" s="10"/>
      <c r="CR593" s="10"/>
      <c r="CS593" s="10"/>
      <c r="CT593" s="10"/>
      <c r="CU593" s="10"/>
      <c r="CV593" s="10"/>
      <c r="CW593" s="10"/>
      <c r="CX593" s="10"/>
      <c r="CY593" s="10"/>
      <c r="CZ593" s="10"/>
      <c r="DA593" s="10"/>
      <c r="DB593" s="10"/>
      <c r="DC593" s="10"/>
      <c r="DD593" s="10"/>
      <c r="DE593" s="10"/>
      <c r="DF593" s="10"/>
      <c r="DG593" s="10"/>
      <c r="DH593" s="10"/>
      <c r="DI593" s="10"/>
      <c r="DJ593" s="10"/>
      <c r="DK593" s="10"/>
      <c r="DL593" s="10"/>
      <c r="DM593" s="10"/>
      <c r="DN593" s="10"/>
      <c r="DO593" s="10"/>
      <c r="DP593" s="10"/>
      <c r="DQ593" s="10"/>
      <c r="DR593" s="10"/>
      <c r="DS593" s="10"/>
      <c r="DT593" s="10"/>
      <c r="DU593" s="10"/>
      <c r="DV593" s="10"/>
      <c r="DW593" s="10"/>
      <c r="DX593" s="10"/>
      <c r="DY593" s="10"/>
      <c r="DZ593" s="10"/>
      <c r="EA593" s="10"/>
      <c r="EB593" s="10"/>
      <c r="EC593" s="10"/>
      <c r="ED593" s="10"/>
      <c r="EE593" s="10"/>
      <c r="EF593" s="10"/>
      <c r="EG593" s="10"/>
      <c r="EH593" s="10"/>
      <c r="EI593" s="10"/>
      <c r="EJ593" s="10"/>
      <c r="EK593" s="10"/>
      <c r="EL593" s="10"/>
      <c r="EM593" s="10"/>
      <c r="EN593" s="10"/>
      <c r="EO593" s="10"/>
      <c r="EP593" s="10"/>
      <c r="EQ593" s="10"/>
      <c r="ER593" s="10"/>
      <c r="ES593" s="10"/>
      <c r="ET593" s="10"/>
      <c r="EU593" s="10"/>
      <c r="EV593" s="10"/>
      <c r="EW593" s="10"/>
      <c r="EX593" s="10"/>
      <c r="EY593" s="10"/>
      <c r="EZ593" s="10"/>
      <c r="FA593" s="10"/>
      <c r="FB593" s="10"/>
      <c r="FC593" s="10"/>
      <c r="FD593" s="10"/>
    </row>
    <row r="594" spans="1:160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  <c r="BV594" s="10"/>
      <c r="BW594" s="10"/>
      <c r="BX594" s="10"/>
      <c r="BY594" s="10"/>
      <c r="BZ594" s="10"/>
      <c r="CA594" s="10"/>
      <c r="CB594" s="10"/>
      <c r="CC594" s="10"/>
      <c r="CD594" s="10"/>
      <c r="CE594" s="10"/>
      <c r="CF594" s="10"/>
      <c r="CG594" s="10"/>
      <c r="CH594" s="10"/>
      <c r="CI594" s="10"/>
      <c r="CJ594" s="10"/>
      <c r="CK594" s="10"/>
      <c r="CL594" s="10"/>
      <c r="CM594" s="10"/>
      <c r="CN594" s="10"/>
      <c r="CO594" s="10"/>
      <c r="CP594" s="10"/>
      <c r="CQ594" s="10"/>
      <c r="CR594" s="10"/>
      <c r="CS594" s="10"/>
      <c r="CT594" s="10"/>
      <c r="CU594" s="10"/>
      <c r="CV594" s="10"/>
      <c r="CW594" s="10"/>
      <c r="CX594" s="10"/>
      <c r="CY594" s="10"/>
      <c r="CZ594" s="10"/>
      <c r="DA594" s="10"/>
      <c r="DB594" s="10"/>
      <c r="DC594" s="10"/>
      <c r="DD594" s="10"/>
      <c r="DE594" s="10"/>
      <c r="DF594" s="10"/>
      <c r="DG594" s="10"/>
      <c r="DH594" s="10"/>
      <c r="DI594" s="10"/>
      <c r="DJ594" s="10"/>
      <c r="DK594" s="10"/>
      <c r="DL594" s="10"/>
      <c r="DM594" s="10"/>
      <c r="DN594" s="10"/>
      <c r="DO594" s="10"/>
      <c r="DP594" s="10"/>
      <c r="DQ594" s="10"/>
      <c r="DR594" s="10"/>
      <c r="DS594" s="10"/>
      <c r="DT594" s="10"/>
      <c r="DU594" s="10"/>
      <c r="DV594" s="10"/>
      <c r="DW594" s="10"/>
      <c r="DX594" s="10"/>
      <c r="DY594" s="10"/>
      <c r="DZ594" s="10"/>
      <c r="EA594" s="10"/>
      <c r="EB594" s="10"/>
      <c r="EC594" s="10"/>
      <c r="ED594" s="10"/>
      <c r="EE594" s="10"/>
      <c r="EF594" s="10"/>
      <c r="EG594" s="10"/>
      <c r="EH594" s="10"/>
      <c r="EI594" s="10"/>
      <c r="EJ594" s="10"/>
      <c r="EK594" s="10"/>
      <c r="EL594" s="10"/>
      <c r="EM594" s="10"/>
      <c r="EN594" s="10"/>
      <c r="EO594" s="10"/>
      <c r="EP594" s="10"/>
      <c r="EQ594" s="10"/>
      <c r="ER594" s="10"/>
      <c r="ES594" s="10"/>
      <c r="ET594" s="10"/>
      <c r="EU594" s="10"/>
      <c r="EV594" s="10"/>
      <c r="EW594" s="10"/>
      <c r="EX594" s="10"/>
      <c r="EY594" s="10"/>
      <c r="EZ594" s="10"/>
      <c r="FA594" s="10"/>
      <c r="FB594" s="10"/>
      <c r="FC594" s="10"/>
      <c r="FD594" s="10"/>
    </row>
    <row r="595" spans="1:160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  <c r="BV595" s="10"/>
      <c r="BW595" s="10"/>
      <c r="BX595" s="10"/>
      <c r="BY595" s="10"/>
      <c r="BZ595" s="10"/>
      <c r="CA595" s="10"/>
      <c r="CB595" s="10"/>
      <c r="CC595" s="10"/>
      <c r="CD595" s="10"/>
      <c r="CE595" s="10"/>
      <c r="CF595" s="10"/>
      <c r="CG595" s="10"/>
      <c r="CH595" s="10"/>
      <c r="CI595" s="10"/>
      <c r="CJ595" s="10"/>
      <c r="CK595" s="10"/>
      <c r="CL595" s="10"/>
      <c r="CM595" s="10"/>
      <c r="CN595" s="10"/>
      <c r="CO595" s="10"/>
      <c r="CP595" s="10"/>
      <c r="CQ595" s="10"/>
      <c r="CR595" s="10"/>
      <c r="CS595" s="10"/>
      <c r="CT595" s="10"/>
      <c r="CU595" s="10"/>
      <c r="CV595" s="10"/>
      <c r="CW595" s="10"/>
      <c r="CX595" s="10"/>
      <c r="CY595" s="10"/>
      <c r="CZ595" s="10"/>
      <c r="DA595" s="10"/>
      <c r="DB595" s="10"/>
      <c r="DC595" s="10"/>
      <c r="DD595" s="10"/>
      <c r="DE595" s="10"/>
      <c r="DF595" s="10"/>
      <c r="DG595" s="10"/>
      <c r="DH595" s="10"/>
      <c r="DI595" s="10"/>
      <c r="DJ595" s="10"/>
      <c r="DK595" s="10"/>
      <c r="DL595" s="10"/>
      <c r="DM595" s="10"/>
      <c r="DN595" s="10"/>
      <c r="DO595" s="10"/>
      <c r="DP595" s="10"/>
      <c r="DQ595" s="10"/>
      <c r="DR595" s="10"/>
      <c r="DS595" s="10"/>
      <c r="DT595" s="10"/>
      <c r="DU595" s="10"/>
      <c r="DV595" s="10"/>
      <c r="DW595" s="10"/>
      <c r="DX595" s="10"/>
      <c r="DY595" s="10"/>
      <c r="DZ595" s="10"/>
      <c r="EA595" s="10"/>
      <c r="EB595" s="10"/>
      <c r="EC595" s="10"/>
      <c r="ED595" s="10"/>
      <c r="EE595" s="10"/>
      <c r="EF595" s="10"/>
      <c r="EG595" s="10"/>
      <c r="EH595" s="10"/>
      <c r="EI595" s="10"/>
      <c r="EJ595" s="10"/>
      <c r="EK595" s="10"/>
      <c r="EL595" s="10"/>
      <c r="EM595" s="10"/>
      <c r="EN595" s="10"/>
      <c r="EO595" s="10"/>
      <c r="EP595" s="10"/>
      <c r="EQ595" s="10"/>
      <c r="ER595" s="10"/>
      <c r="ES595" s="10"/>
      <c r="ET595" s="10"/>
      <c r="EU595" s="10"/>
      <c r="EV595" s="10"/>
      <c r="EW595" s="10"/>
      <c r="EX595" s="10"/>
      <c r="EY595" s="10"/>
      <c r="EZ595" s="10"/>
      <c r="FA595" s="10"/>
      <c r="FB595" s="10"/>
      <c r="FC595" s="10"/>
      <c r="FD595" s="10"/>
    </row>
    <row r="596" spans="1:160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  <c r="BV596" s="10"/>
      <c r="BW596" s="10"/>
      <c r="BX596" s="10"/>
      <c r="BY596" s="10"/>
      <c r="BZ596" s="10"/>
      <c r="CA596" s="10"/>
      <c r="CB596" s="10"/>
      <c r="CC596" s="10"/>
      <c r="CD596" s="10"/>
      <c r="CE596" s="10"/>
      <c r="CF596" s="10"/>
      <c r="CG596" s="10"/>
      <c r="CH596" s="10"/>
      <c r="CI596" s="10"/>
      <c r="CJ596" s="10"/>
      <c r="CK596" s="10"/>
      <c r="CL596" s="10"/>
      <c r="CM596" s="10"/>
      <c r="CN596" s="10"/>
      <c r="CO596" s="10"/>
      <c r="CP596" s="10"/>
      <c r="CQ596" s="10"/>
      <c r="CR596" s="10"/>
      <c r="CS596" s="10"/>
      <c r="CT596" s="10"/>
      <c r="CU596" s="10"/>
      <c r="CV596" s="10"/>
      <c r="CW596" s="10"/>
      <c r="CX596" s="10"/>
      <c r="CY596" s="10"/>
      <c r="CZ596" s="10"/>
      <c r="DA596" s="10"/>
      <c r="DB596" s="10"/>
      <c r="DC596" s="10"/>
      <c r="DD596" s="10"/>
      <c r="DE596" s="10"/>
      <c r="DF596" s="10"/>
      <c r="DG596" s="10"/>
      <c r="DH596" s="10"/>
      <c r="DI596" s="10"/>
      <c r="DJ596" s="10"/>
      <c r="DK596" s="10"/>
      <c r="DL596" s="10"/>
      <c r="DM596" s="10"/>
      <c r="DN596" s="10"/>
      <c r="DO596" s="10"/>
      <c r="DP596" s="10"/>
      <c r="DQ596" s="10"/>
      <c r="DR596" s="10"/>
      <c r="DS596" s="10"/>
      <c r="DT596" s="10"/>
      <c r="DU596" s="10"/>
      <c r="DV596" s="10"/>
      <c r="DW596" s="10"/>
      <c r="DX596" s="10"/>
      <c r="DY596" s="10"/>
      <c r="DZ596" s="10"/>
      <c r="EA596" s="10"/>
      <c r="EB596" s="10"/>
      <c r="EC596" s="10"/>
      <c r="ED596" s="10"/>
      <c r="EE596" s="10"/>
      <c r="EF596" s="10"/>
      <c r="EG596" s="10"/>
      <c r="EH596" s="10"/>
      <c r="EI596" s="10"/>
      <c r="EJ596" s="10"/>
      <c r="EK596" s="10"/>
      <c r="EL596" s="10"/>
      <c r="EM596" s="10"/>
      <c r="EN596" s="10"/>
      <c r="EO596" s="10"/>
      <c r="EP596" s="10"/>
      <c r="EQ596" s="10"/>
      <c r="ER596" s="10"/>
      <c r="ES596" s="10"/>
      <c r="ET596" s="10"/>
      <c r="EU596" s="10"/>
      <c r="EV596" s="10"/>
      <c r="EW596" s="10"/>
      <c r="EX596" s="10"/>
      <c r="EY596" s="10"/>
      <c r="EZ596" s="10"/>
      <c r="FA596" s="10"/>
      <c r="FB596" s="10"/>
      <c r="FC596" s="10"/>
      <c r="FD596" s="10"/>
    </row>
    <row r="597" spans="1:160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  <c r="BV597" s="10"/>
      <c r="BW597" s="10"/>
      <c r="BX597" s="10"/>
      <c r="BY597" s="10"/>
      <c r="BZ597" s="10"/>
      <c r="CA597" s="10"/>
      <c r="CB597" s="10"/>
      <c r="CC597" s="10"/>
      <c r="CD597" s="10"/>
      <c r="CE597" s="10"/>
      <c r="CF597" s="10"/>
      <c r="CG597" s="10"/>
      <c r="CH597" s="10"/>
      <c r="CI597" s="10"/>
      <c r="CJ597" s="10"/>
      <c r="CK597" s="10"/>
      <c r="CL597" s="10"/>
      <c r="CM597" s="10"/>
      <c r="CN597" s="10"/>
      <c r="CO597" s="10"/>
      <c r="CP597" s="10"/>
      <c r="CQ597" s="10"/>
      <c r="CR597" s="10"/>
      <c r="CS597" s="10"/>
      <c r="CT597" s="10"/>
      <c r="CU597" s="10"/>
      <c r="CV597" s="10"/>
      <c r="CW597" s="10"/>
      <c r="CX597" s="10"/>
      <c r="CY597" s="10"/>
      <c r="CZ597" s="10"/>
      <c r="DA597" s="10"/>
      <c r="DB597" s="10"/>
      <c r="DC597" s="10"/>
      <c r="DD597" s="10"/>
      <c r="DE597" s="10"/>
      <c r="DF597" s="10"/>
      <c r="DG597" s="10"/>
      <c r="DH597" s="10"/>
      <c r="DI597" s="10"/>
      <c r="DJ597" s="10"/>
      <c r="DK597" s="10"/>
      <c r="DL597" s="10"/>
      <c r="DM597" s="10"/>
      <c r="DN597" s="10"/>
      <c r="DO597" s="10"/>
      <c r="DP597" s="10"/>
      <c r="DQ597" s="10"/>
      <c r="DR597" s="10"/>
      <c r="DS597" s="10"/>
      <c r="DT597" s="10"/>
      <c r="DU597" s="10"/>
      <c r="DV597" s="10"/>
      <c r="DW597" s="10"/>
      <c r="DX597" s="10"/>
      <c r="DY597" s="10"/>
      <c r="DZ597" s="10"/>
      <c r="EA597" s="10"/>
      <c r="EB597" s="10"/>
      <c r="EC597" s="10"/>
      <c r="ED597" s="10"/>
      <c r="EE597" s="10"/>
      <c r="EF597" s="10"/>
      <c r="EG597" s="10"/>
      <c r="EH597" s="10"/>
      <c r="EI597" s="10"/>
      <c r="EJ597" s="10"/>
      <c r="EK597" s="10"/>
      <c r="EL597" s="10"/>
      <c r="EM597" s="10"/>
      <c r="EN597" s="10"/>
      <c r="EO597" s="10"/>
      <c r="EP597" s="10"/>
      <c r="EQ597" s="10"/>
      <c r="ER597" s="10"/>
      <c r="ES597" s="10"/>
      <c r="ET597" s="10"/>
      <c r="EU597" s="10"/>
      <c r="EV597" s="10"/>
      <c r="EW597" s="10"/>
      <c r="EX597" s="10"/>
      <c r="EY597" s="10"/>
      <c r="EZ597" s="10"/>
      <c r="FA597" s="10"/>
      <c r="FB597" s="10"/>
      <c r="FC597" s="10"/>
      <c r="FD597" s="10"/>
    </row>
    <row r="598" spans="1:160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10"/>
      <c r="BV598" s="10"/>
      <c r="BW598" s="10"/>
      <c r="BX598" s="10"/>
      <c r="BY598" s="10"/>
      <c r="BZ598" s="10"/>
      <c r="CA598" s="10"/>
      <c r="CB598" s="10"/>
      <c r="CC598" s="10"/>
      <c r="CD598" s="10"/>
      <c r="CE598" s="10"/>
      <c r="CF598" s="10"/>
      <c r="CG598" s="10"/>
      <c r="CH598" s="10"/>
      <c r="CI598" s="10"/>
      <c r="CJ598" s="10"/>
      <c r="CK598" s="10"/>
      <c r="CL598" s="10"/>
      <c r="CM598" s="10"/>
      <c r="CN598" s="10"/>
      <c r="CO598" s="10"/>
      <c r="CP598" s="10"/>
      <c r="CQ598" s="10"/>
      <c r="CR598" s="10"/>
      <c r="CS598" s="10"/>
      <c r="CT598" s="10"/>
      <c r="CU598" s="10"/>
      <c r="CV598" s="10"/>
      <c r="CW598" s="10"/>
      <c r="CX598" s="10"/>
      <c r="CY598" s="10"/>
      <c r="CZ598" s="10"/>
      <c r="DA598" s="10"/>
      <c r="DB598" s="10"/>
      <c r="DC598" s="10"/>
      <c r="DD598" s="10"/>
      <c r="DE598" s="10"/>
      <c r="DF598" s="10"/>
      <c r="DG598" s="10"/>
      <c r="DH598" s="10"/>
      <c r="DI598" s="10"/>
      <c r="DJ598" s="10"/>
      <c r="DK598" s="10"/>
      <c r="DL598" s="10"/>
      <c r="DM598" s="10"/>
      <c r="DN598" s="10"/>
      <c r="DO598" s="10"/>
      <c r="DP598" s="10"/>
      <c r="DQ598" s="10"/>
      <c r="DR598" s="10"/>
      <c r="DS598" s="10"/>
      <c r="DT598" s="10"/>
      <c r="DU598" s="10"/>
      <c r="DV598" s="10"/>
      <c r="DW598" s="10"/>
      <c r="DX598" s="10"/>
      <c r="DY598" s="10"/>
      <c r="DZ598" s="10"/>
      <c r="EA598" s="10"/>
      <c r="EB598" s="10"/>
      <c r="EC598" s="10"/>
      <c r="ED598" s="10"/>
      <c r="EE598" s="10"/>
      <c r="EF598" s="10"/>
      <c r="EG598" s="10"/>
      <c r="EH598" s="10"/>
      <c r="EI598" s="10"/>
      <c r="EJ598" s="10"/>
      <c r="EK598" s="10"/>
      <c r="EL598" s="10"/>
      <c r="EM598" s="10"/>
      <c r="EN598" s="10"/>
      <c r="EO598" s="10"/>
      <c r="EP598" s="10"/>
      <c r="EQ598" s="10"/>
      <c r="ER598" s="10"/>
      <c r="ES598" s="10"/>
      <c r="ET598" s="10"/>
      <c r="EU598" s="10"/>
      <c r="EV598" s="10"/>
      <c r="EW598" s="10"/>
      <c r="EX598" s="10"/>
      <c r="EY598" s="10"/>
      <c r="EZ598" s="10"/>
      <c r="FA598" s="10"/>
      <c r="FB598" s="10"/>
      <c r="FC598" s="10"/>
      <c r="FD598" s="10"/>
    </row>
    <row r="599" spans="1:160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  <c r="BV599" s="10"/>
      <c r="BW599" s="10"/>
      <c r="BX599" s="10"/>
      <c r="BY599" s="10"/>
      <c r="BZ599" s="10"/>
      <c r="CA599" s="10"/>
      <c r="CB599" s="10"/>
      <c r="CC599" s="10"/>
      <c r="CD599" s="10"/>
      <c r="CE599" s="10"/>
      <c r="CF599" s="10"/>
      <c r="CG599" s="10"/>
      <c r="CH599" s="10"/>
      <c r="CI599" s="10"/>
      <c r="CJ599" s="10"/>
      <c r="CK599" s="10"/>
      <c r="CL599" s="10"/>
      <c r="CM599" s="10"/>
      <c r="CN599" s="10"/>
      <c r="CO599" s="10"/>
      <c r="CP599" s="10"/>
      <c r="CQ599" s="10"/>
      <c r="CR599" s="10"/>
      <c r="CS599" s="10"/>
      <c r="CT599" s="10"/>
      <c r="CU599" s="10"/>
      <c r="CV599" s="10"/>
      <c r="CW599" s="10"/>
      <c r="CX599" s="10"/>
      <c r="CY599" s="10"/>
      <c r="CZ599" s="10"/>
      <c r="DA599" s="10"/>
      <c r="DB599" s="10"/>
      <c r="DC599" s="10"/>
      <c r="DD599" s="10"/>
      <c r="DE599" s="10"/>
      <c r="DF599" s="10"/>
      <c r="DG599" s="10"/>
      <c r="DH599" s="10"/>
      <c r="DI599" s="10"/>
      <c r="DJ599" s="10"/>
      <c r="DK599" s="10"/>
      <c r="DL599" s="10"/>
      <c r="DM599" s="10"/>
      <c r="DN599" s="10"/>
      <c r="DO599" s="10"/>
      <c r="DP599" s="10"/>
      <c r="DQ599" s="10"/>
      <c r="DR599" s="10"/>
      <c r="DS599" s="10"/>
      <c r="DT599" s="10"/>
      <c r="DU599" s="10"/>
      <c r="DV599" s="10"/>
      <c r="DW599" s="10"/>
      <c r="DX599" s="10"/>
      <c r="DY599" s="10"/>
      <c r="DZ599" s="10"/>
      <c r="EA599" s="10"/>
      <c r="EB599" s="10"/>
      <c r="EC599" s="10"/>
      <c r="ED599" s="10"/>
      <c r="EE599" s="10"/>
      <c r="EF599" s="10"/>
      <c r="EG599" s="10"/>
      <c r="EH599" s="10"/>
      <c r="EI599" s="10"/>
      <c r="EJ599" s="10"/>
      <c r="EK599" s="10"/>
      <c r="EL599" s="10"/>
      <c r="EM599" s="10"/>
      <c r="EN599" s="10"/>
      <c r="EO599" s="10"/>
      <c r="EP599" s="10"/>
      <c r="EQ599" s="10"/>
      <c r="ER599" s="10"/>
      <c r="ES599" s="10"/>
      <c r="ET599" s="10"/>
      <c r="EU599" s="10"/>
      <c r="EV599" s="10"/>
      <c r="EW599" s="10"/>
      <c r="EX599" s="10"/>
      <c r="EY599" s="10"/>
      <c r="EZ599" s="10"/>
      <c r="FA599" s="10"/>
      <c r="FB599" s="10"/>
      <c r="FC599" s="10"/>
      <c r="FD599" s="10"/>
    </row>
    <row r="600" spans="1:160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10"/>
      <c r="BV600" s="10"/>
      <c r="BW600" s="10"/>
      <c r="BX600" s="10"/>
      <c r="BY600" s="10"/>
      <c r="BZ600" s="10"/>
      <c r="CA600" s="10"/>
      <c r="CB600" s="10"/>
      <c r="CC600" s="10"/>
      <c r="CD600" s="10"/>
      <c r="CE600" s="10"/>
      <c r="CF600" s="10"/>
      <c r="CG600" s="10"/>
      <c r="CH600" s="10"/>
      <c r="CI600" s="10"/>
      <c r="CJ600" s="10"/>
      <c r="CK600" s="10"/>
      <c r="CL600" s="10"/>
      <c r="CM600" s="10"/>
      <c r="CN600" s="10"/>
      <c r="CO600" s="10"/>
      <c r="CP600" s="10"/>
      <c r="CQ600" s="10"/>
      <c r="CR600" s="10"/>
      <c r="CS600" s="10"/>
      <c r="CT600" s="10"/>
      <c r="CU600" s="10"/>
      <c r="CV600" s="10"/>
      <c r="CW600" s="10"/>
      <c r="CX600" s="10"/>
      <c r="CY600" s="10"/>
      <c r="CZ600" s="10"/>
      <c r="DA600" s="10"/>
      <c r="DB600" s="10"/>
      <c r="DC600" s="10"/>
      <c r="DD600" s="10"/>
      <c r="DE600" s="10"/>
      <c r="DF600" s="10"/>
      <c r="DG600" s="10"/>
      <c r="DH600" s="10"/>
      <c r="DI600" s="10"/>
      <c r="DJ600" s="10"/>
      <c r="DK600" s="10"/>
      <c r="DL600" s="10"/>
      <c r="DM600" s="10"/>
      <c r="DN600" s="10"/>
      <c r="DO600" s="10"/>
      <c r="DP600" s="10"/>
      <c r="DQ600" s="10"/>
      <c r="DR600" s="10"/>
      <c r="DS600" s="10"/>
      <c r="DT600" s="10"/>
      <c r="DU600" s="10"/>
      <c r="DV600" s="10"/>
      <c r="DW600" s="10"/>
      <c r="DX600" s="10"/>
      <c r="DY600" s="10"/>
      <c r="DZ600" s="10"/>
      <c r="EA600" s="10"/>
      <c r="EB600" s="10"/>
      <c r="EC600" s="10"/>
      <c r="ED600" s="10"/>
      <c r="EE600" s="10"/>
      <c r="EF600" s="10"/>
      <c r="EG600" s="10"/>
      <c r="EH600" s="10"/>
      <c r="EI600" s="10"/>
      <c r="EJ600" s="10"/>
      <c r="EK600" s="10"/>
      <c r="EL600" s="10"/>
      <c r="EM600" s="10"/>
      <c r="EN600" s="10"/>
      <c r="EO600" s="10"/>
      <c r="EP600" s="10"/>
      <c r="EQ600" s="10"/>
      <c r="ER600" s="10"/>
      <c r="ES600" s="10"/>
      <c r="ET600" s="10"/>
      <c r="EU600" s="10"/>
      <c r="EV600" s="10"/>
      <c r="EW600" s="10"/>
      <c r="EX600" s="10"/>
      <c r="EY600" s="10"/>
      <c r="EZ600" s="10"/>
      <c r="FA600" s="10"/>
      <c r="FB600" s="10"/>
      <c r="FC600" s="10"/>
      <c r="FD600" s="10"/>
    </row>
    <row r="601" spans="1:160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10"/>
      <c r="BV601" s="10"/>
      <c r="BW601" s="10"/>
      <c r="BX601" s="10"/>
      <c r="BY601" s="10"/>
      <c r="BZ601" s="10"/>
      <c r="CA601" s="10"/>
      <c r="CB601" s="10"/>
      <c r="CC601" s="10"/>
      <c r="CD601" s="10"/>
      <c r="CE601" s="10"/>
      <c r="CF601" s="10"/>
      <c r="CG601" s="10"/>
      <c r="CH601" s="10"/>
      <c r="CI601" s="10"/>
      <c r="CJ601" s="10"/>
      <c r="CK601" s="10"/>
      <c r="CL601" s="10"/>
      <c r="CM601" s="10"/>
      <c r="CN601" s="10"/>
      <c r="CO601" s="10"/>
      <c r="CP601" s="10"/>
      <c r="CQ601" s="10"/>
      <c r="CR601" s="10"/>
      <c r="CS601" s="10"/>
      <c r="CT601" s="10"/>
      <c r="CU601" s="10"/>
      <c r="CV601" s="10"/>
      <c r="CW601" s="10"/>
      <c r="CX601" s="10"/>
      <c r="CY601" s="10"/>
      <c r="CZ601" s="10"/>
      <c r="DA601" s="10"/>
      <c r="DB601" s="10"/>
      <c r="DC601" s="10"/>
      <c r="DD601" s="10"/>
      <c r="DE601" s="10"/>
      <c r="DF601" s="10"/>
      <c r="DG601" s="10"/>
      <c r="DH601" s="10"/>
      <c r="DI601" s="10"/>
      <c r="DJ601" s="10"/>
      <c r="DK601" s="10"/>
      <c r="DL601" s="10"/>
      <c r="DM601" s="10"/>
      <c r="DN601" s="10"/>
      <c r="DO601" s="10"/>
      <c r="DP601" s="10"/>
      <c r="DQ601" s="10"/>
      <c r="DR601" s="10"/>
      <c r="DS601" s="10"/>
      <c r="DT601" s="10"/>
      <c r="DU601" s="10"/>
      <c r="DV601" s="10"/>
      <c r="DW601" s="10"/>
      <c r="DX601" s="10"/>
      <c r="DY601" s="10"/>
      <c r="DZ601" s="10"/>
      <c r="EA601" s="10"/>
      <c r="EB601" s="10"/>
      <c r="EC601" s="10"/>
      <c r="ED601" s="10"/>
      <c r="EE601" s="10"/>
      <c r="EF601" s="10"/>
      <c r="EG601" s="10"/>
      <c r="EH601" s="10"/>
      <c r="EI601" s="10"/>
      <c r="EJ601" s="10"/>
      <c r="EK601" s="10"/>
      <c r="EL601" s="10"/>
      <c r="EM601" s="10"/>
      <c r="EN601" s="10"/>
      <c r="EO601" s="10"/>
      <c r="EP601" s="10"/>
      <c r="EQ601" s="10"/>
      <c r="ER601" s="10"/>
      <c r="ES601" s="10"/>
      <c r="ET601" s="10"/>
      <c r="EU601" s="10"/>
      <c r="EV601" s="10"/>
      <c r="EW601" s="10"/>
      <c r="EX601" s="10"/>
      <c r="EY601" s="10"/>
      <c r="EZ601" s="10"/>
      <c r="FA601" s="10"/>
      <c r="FB601" s="10"/>
      <c r="FC601" s="10"/>
      <c r="FD601" s="10"/>
    </row>
    <row r="602" spans="1:160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  <c r="BV602" s="10"/>
      <c r="BW602" s="10"/>
      <c r="BX602" s="10"/>
      <c r="BY602" s="10"/>
      <c r="BZ602" s="10"/>
      <c r="CA602" s="10"/>
      <c r="CB602" s="10"/>
      <c r="CC602" s="10"/>
      <c r="CD602" s="10"/>
      <c r="CE602" s="10"/>
      <c r="CF602" s="10"/>
      <c r="CG602" s="10"/>
      <c r="CH602" s="10"/>
      <c r="CI602" s="10"/>
      <c r="CJ602" s="10"/>
      <c r="CK602" s="10"/>
      <c r="CL602" s="10"/>
      <c r="CM602" s="10"/>
      <c r="CN602" s="10"/>
      <c r="CO602" s="10"/>
      <c r="CP602" s="10"/>
      <c r="CQ602" s="10"/>
      <c r="CR602" s="10"/>
      <c r="CS602" s="10"/>
      <c r="CT602" s="10"/>
      <c r="CU602" s="10"/>
      <c r="CV602" s="10"/>
      <c r="CW602" s="10"/>
      <c r="CX602" s="10"/>
      <c r="CY602" s="10"/>
      <c r="CZ602" s="10"/>
      <c r="DA602" s="10"/>
      <c r="DB602" s="10"/>
      <c r="DC602" s="10"/>
      <c r="DD602" s="10"/>
      <c r="DE602" s="10"/>
      <c r="DF602" s="10"/>
      <c r="DG602" s="10"/>
      <c r="DH602" s="10"/>
      <c r="DI602" s="10"/>
      <c r="DJ602" s="10"/>
      <c r="DK602" s="10"/>
      <c r="DL602" s="10"/>
      <c r="DM602" s="10"/>
      <c r="DN602" s="10"/>
      <c r="DO602" s="10"/>
      <c r="DP602" s="10"/>
      <c r="DQ602" s="10"/>
      <c r="DR602" s="10"/>
      <c r="DS602" s="10"/>
      <c r="DT602" s="10"/>
      <c r="DU602" s="10"/>
      <c r="DV602" s="10"/>
      <c r="DW602" s="10"/>
      <c r="DX602" s="10"/>
      <c r="DY602" s="10"/>
      <c r="DZ602" s="10"/>
      <c r="EA602" s="10"/>
      <c r="EB602" s="10"/>
      <c r="EC602" s="10"/>
      <c r="ED602" s="10"/>
      <c r="EE602" s="10"/>
      <c r="EF602" s="10"/>
      <c r="EG602" s="10"/>
      <c r="EH602" s="10"/>
      <c r="EI602" s="10"/>
      <c r="EJ602" s="10"/>
      <c r="EK602" s="10"/>
      <c r="EL602" s="10"/>
      <c r="EM602" s="10"/>
      <c r="EN602" s="10"/>
      <c r="EO602" s="10"/>
      <c r="EP602" s="10"/>
      <c r="EQ602" s="10"/>
      <c r="ER602" s="10"/>
      <c r="ES602" s="10"/>
      <c r="ET602" s="10"/>
      <c r="EU602" s="10"/>
      <c r="EV602" s="10"/>
      <c r="EW602" s="10"/>
      <c r="EX602" s="10"/>
      <c r="EY602" s="10"/>
      <c r="EZ602" s="10"/>
      <c r="FA602" s="10"/>
      <c r="FB602" s="10"/>
      <c r="FC602" s="10"/>
      <c r="FD602" s="10"/>
    </row>
    <row r="603" spans="1:160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10"/>
      <c r="BV603" s="10"/>
      <c r="BW603" s="10"/>
      <c r="BX603" s="10"/>
      <c r="BY603" s="10"/>
      <c r="BZ603" s="10"/>
      <c r="CA603" s="10"/>
      <c r="CB603" s="10"/>
      <c r="CC603" s="10"/>
      <c r="CD603" s="10"/>
      <c r="CE603" s="10"/>
      <c r="CF603" s="10"/>
      <c r="CG603" s="10"/>
      <c r="CH603" s="10"/>
      <c r="CI603" s="10"/>
      <c r="CJ603" s="10"/>
      <c r="CK603" s="10"/>
      <c r="CL603" s="10"/>
      <c r="CM603" s="10"/>
      <c r="CN603" s="10"/>
      <c r="CO603" s="10"/>
      <c r="CP603" s="10"/>
      <c r="CQ603" s="10"/>
      <c r="CR603" s="10"/>
      <c r="CS603" s="10"/>
      <c r="CT603" s="10"/>
      <c r="CU603" s="10"/>
      <c r="CV603" s="10"/>
      <c r="CW603" s="10"/>
      <c r="CX603" s="10"/>
      <c r="CY603" s="10"/>
      <c r="CZ603" s="10"/>
      <c r="DA603" s="10"/>
      <c r="DB603" s="10"/>
      <c r="DC603" s="10"/>
      <c r="DD603" s="10"/>
      <c r="DE603" s="10"/>
      <c r="DF603" s="10"/>
      <c r="DG603" s="10"/>
      <c r="DH603" s="10"/>
      <c r="DI603" s="10"/>
      <c r="DJ603" s="10"/>
      <c r="DK603" s="10"/>
      <c r="DL603" s="10"/>
      <c r="DM603" s="10"/>
      <c r="DN603" s="10"/>
      <c r="DO603" s="10"/>
      <c r="DP603" s="10"/>
      <c r="DQ603" s="10"/>
      <c r="DR603" s="10"/>
      <c r="DS603" s="10"/>
      <c r="DT603" s="10"/>
      <c r="DU603" s="10"/>
      <c r="DV603" s="10"/>
      <c r="DW603" s="10"/>
      <c r="DX603" s="10"/>
      <c r="DY603" s="10"/>
      <c r="DZ603" s="10"/>
      <c r="EA603" s="10"/>
      <c r="EB603" s="10"/>
      <c r="EC603" s="10"/>
      <c r="ED603" s="10"/>
      <c r="EE603" s="10"/>
      <c r="EF603" s="10"/>
      <c r="EG603" s="10"/>
      <c r="EH603" s="10"/>
      <c r="EI603" s="10"/>
      <c r="EJ603" s="10"/>
      <c r="EK603" s="10"/>
      <c r="EL603" s="10"/>
      <c r="EM603" s="10"/>
      <c r="EN603" s="10"/>
      <c r="EO603" s="10"/>
      <c r="EP603" s="10"/>
      <c r="EQ603" s="10"/>
      <c r="ER603" s="10"/>
      <c r="ES603" s="10"/>
      <c r="ET603" s="10"/>
      <c r="EU603" s="10"/>
      <c r="EV603" s="10"/>
      <c r="EW603" s="10"/>
      <c r="EX603" s="10"/>
      <c r="EY603" s="10"/>
      <c r="EZ603" s="10"/>
      <c r="FA603" s="10"/>
      <c r="FB603" s="10"/>
      <c r="FC603" s="10"/>
      <c r="FD603" s="10"/>
    </row>
    <row r="604" spans="1:160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  <c r="BV604" s="10"/>
      <c r="BW604" s="10"/>
      <c r="BX604" s="10"/>
      <c r="BY604" s="10"/>
      <c r="BZ604" s="10"/>
      <c r="CA604" s="10"/>
      <c r="CB604" s="10"/>
      <c r="CC604" s="10"/>
      <c r="CD604" s="10"/>
      <c r="CE604" s="10"/>
      <c r="CF604" s="10"/>
      <c r="CG604" s="10"/>
      <c r="CH604" s="10"/>
      <c r="CI604" s="10"/>
      <c r="CJ604" s="10"/>
      <c r="CK604" s="10"/>
      <c r="CL604" s="10"/>
      <c r="CM604" s="10"/>
      <c r="CN604" s="10"/>
      <c r="CO604" s="10"/>
      <c r="CP604" s="10"/>
      <c r="CQ604" s="10"/>
      <c r="CR604" s="10"/>
      <c r="CS604" s="10"/>
      <c r="CT604" s="10"/>
      <c r="CU604" s="10"/>
      <c r="CV604" s="10"/>
      <c r="CW604" s="10"/>
      <c r="CX604" s="10"/>
      <c r="CY604" s="10"/>
      <c r="CZ604" s="10"/>
      <c r="DA604" s="10"/>
      <c r="DB604" s="10"/>
      <c r="DC604" s="10"/>
      <c r="DD604" s="10"/>
      <c r="DE604" s="10"/>
      <c r="DF604" s="10"/>
      <c r="DG604" s="10"/>
      <c r="DH604" s="10"/>
      <c r="DI604" s="10"/>
      <c r="DJ604" s="10"/>
      <c r="DK604" s="10"/>
      <c r="DL604" s="10"/>
      <c r="DM604" s="10"/>
      <c r="DN604" s="10"/>
      <c r="DO604" s="10"/>
      <c r="DP604" s="10"/>
      <c r="DQ604" s="10"/>
      <c r="DR604" s="10"/>
      <c r="DS604" s="10"/>
      <c r="DT604" s="10"/>
      <c r="DU604" s="10"/>
      <c r="DV604" s="10"/>
      <c r="DW604" s="10"/>
      <c r="DX604" s="10"/>
      <c r="DY604" s="10"/>
      <c r="DZ604" s="10"/>
      <c r="EA604" s="10"/>
      <c r="EB604" s="10"/>
      <c r="EC604" s="10"/>
      <c r="ED604" s="10"/>
      <c r="EE604" s="10"/>
      <c r="EF604" s="10"/>
      <c r="EG604" s="10"/>
      <c r="EH604" s="10"/>
      <c r="EI604" s="10"/>
      <c r="EJ604" s="10"/>
      <c r="EK604" s="10"/>
      <c r="EL604" s="10"/>
      <c r="EM604" s="10"/>
      <c r="EN604" s="10"/>
      <c r="EO604" s="10"/>
      <c r="EP604" s="10"/>
      <c r="EQ604" s="10"/>
      <c r="ER604" s="10"/>
      <c r="ES604" s="10"/>
      <c r="ET604" s="10"/>
      <c r="EU604" s="10"/>
      <c r="EV604" s="10"/>
      <c r="EW604" s="10"/>
      <c r="EX604" s="10"/>
      <c r="EY604" s="10"/>
      <c r="EZ604" s="10"/>
      <c r="FA604" s="10"/>
      <c r="FB604" s="10"/>
      <c r="FC604" s="10"/>
      <c r="FD604" s="10"/>
    </row>
    <row r="605" spans="1:160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  <c r="BV605" s="10"/>
      <c r="BW605" s="10"/>
      <c r="BX605" s="10"/>
      <c r="BY605" s="10"/>
      <c r="BZ605" s="10"/>
      <c r="CA605" s="10"/>
      <c r="CB605" s="10"/>
      <c r="CC605" s="10"/>
      <c r="CD605" s="10"/>
      <c r="CE605" s="10"/>
      <c r="CF605" s="10"/>
      <c r="CG605" s="10"/>
      <c r="CH605" s="10"/>
      <c r="CI605" s="10"/>
      <c r="CJ605" s="10"/>
      <c r="CK605" s="10"/>
      <c r="CL605" s="10"/>
      <c r="CM605" s="10"/>
      <c r="CN605" s="10"/>
      <c r="CO605" s="10"/>
      <c r="CP605" s="10"/>
      <c r="CQ605" s="10"/>
      <c r="CR605" s="10"/>
      <c r="CS605" s="10"/>
      <c r="CT605" s="10"/>
      <c r="CU605" s="10"/>
      <c r="CV605" s="10"/>
      <c r="CW605" s="10"/>
      <c r="CX605" s="10"/>
      <c r="CY605" s="10"/>
      <c r="CZ605" s="10"/>
      <c r="DA605" s="10"/>
      <c r="DB605" s="10"/>
      <c r="DC605" s="10"/>
      <c r="DD605" s="10"/>
      <c r="DE605" s="10"/>
      <c r="DF605" s="10"/>
      <c r="DG605" s="10"/>
      <c r="DH605" s="10"/>
      <c r="DI605" s="10"/>
      <c r="DJ605" s="10"/>
      <c r="DK605" s="10"/>
      <c r="DL605" s="10"/>
      <c r="DM605" s="10"/>
      <c r="DN605" s="10"/>
      <c r="DO605" s="10"/>
      <c r="DP605" s="10"/>
      <c r="DQ605" s="10"/>
      <c r="DR605" s="10"/>
      <c r="DS605" s="10"/>
      <c r="DT605" s="10"/>
      <c r="DU605" s="10"/>
      <c r="DV605" s="10"/>
      <c r="DW605" s="10"/>
      <c r="DX605" s="10"/>
      <c r="DY605" s="10"/>
      <c r="DZ605" s="10"/>
      <c r="EA605" s="10"/>
      <c r="EB605" s="10"/>
      <c r="EC605" s="10"/>
      <c r="ED605" s="10"/>
      <c r="EE605" s="10"/>
      <c r="EF605" s="10"/>
      <c r="EG605" s="10"/>
      <c r="EH605" s="10"/>
      <c r="EI605" s="10"/>
      <c r="EJ605" s="10"/>
      <c r="EK605" s="10"/>
      <c r="EL605" s="10"/>
      <c r="EM605" s="10"/>
      <c r="EN605" s="10"/>
      <c r="EO605" s="10"/>
      <c r="EP605" s="10"/>
      <c r="EQ605" s="10"/>
      <c r="ER605" s="10"/>
      <c r="ES605" s="10"/>
      <c r="ET605" s="10"/>
      <c r="EU605" s="10"/>
      <c r="EV605" s="10"/>
      <c r="EW605" s="10"/>
      <c r="EX605" s="10"/>
      <c r="EY605" s="10"/>
      <c r="EZ605" s="10"/>
      <c r="FA605" s="10"/>
      <c r="FB605" s="10"/>
      <c r="FC605" s="10"/>
      <c r="FD605" s="10"/>
    </row>
    <row r="606" spans="1:160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10"/>
      <c r="BV606" s="10"/>
      <c r="BW606" s="10"/>
      <c r="BX606" s="10"/>
      <c r="BY606" s="10"/>
      <c r="BZ606" s="10"/>
      <c r="CA606" s="10"/>
      <c r="CB606" s="10"/>
      <c r="CC606" s="10"/>
      <c r="CD606" s="10"/>
      <c r="CE606" s="10"/>
      <c r="CF606" s="10"/>
      <c r="CG606" s="10"/>
      <c r="CH606" s="10"/>
      <c r="CI606" s="10"/>
      <c r="CJ606" s="10"/>
      <c r="CK606" s="10"/>
      <c r="CL606" s="10"/>
      <c r="CM606" s="10"/>
      <c r="CN606" s="10"/>
      <c r="CO606" s="10"/>
      <c r="CP606" s="10"/>
      <c r="CQ606" s="10"/>
      <c r="CR606" s="10"/>
      <c r="CS606" s="10"/>
      <c r="CT606" s="10"/>
      <c r="CU606" s="10"/>
      <c r="CV606" s="10"/>
      <c r="CW606" s="10"/>
      <c r="CX606" s="10"/>
      <c r="CY606" s="10"/>
      <c r="CZ606" s="10"/>
      <c r="DA606" s="10"/>
      <c r="DB606" s="10"/>
      <c r="DC606" s="10"/>
      <c r="DD606" s="10"/>
      <c r="DE606" s="10"/>
      <c r="DF606" s="10"/>
      <c r="DG606" s="10"/>
      <c r="DH606" s="10"/>
      <c r="DI606" s="10"/>
      <c r="DJ606" s="10"/>
      <c r="DK606" s="10"/>
      <c r="DL606" s="10"/>
      <c r="DM606" s="10"/>
      <c r="DN606" s="10"/>
      <c r="DO606" s="10"/>
      <c r="DP606" s="10"/>
      <c r="DQ606" s="10"/>
      <c r="DR606" s="10"/>
      <c r="DS606" s="10"/>
      <c r="DT606" s="10"/>
      <c r="DU606" s="10"/>
      <c r="DV606" s="10"/>
      <c r="DW606" s="10"/>
      <c r="DX606" s="10"/>
      <c r="DY606" s="10"/>
      <c r="DZ606" s="10"/>
      <c r="EA606" s="10"/>
      <c r="EB606" s="10"/>
      <c r="EC606" s="10"/>
      <c r="ED606" s="10"/>
      <c r="EE606" s="10"/>
      <c r="EF606" s="10"/>
      <c r="EG606" s="10"/>
      <c r="EH606" s="10"/>
      <c r="EI606" s="10"/>
      <c r="EJ606" s="10"/>
      <c r="EK606" s="10"/>
      <c r="EL606" s="10"/>
      <c r="EM606" s="10"/>
      <c r="EN606" s="10"/>
      <c r="EO606" s="10"/>
      <c r="EP606" s="10"/>
      <c r="EQ606" s="10"/>
      <c r="ER606" s="10"/>
      <c r="ES606" s="10"/>
      <c r="ET606" s="10"/>
      <c r="EU606" s="10"/>
      <c r="EV606" s="10"/>
      <c r="EW606" s="10"/>
      <c r="EX606" s="10"/>
      <c r="EY606" s="10"/>
      <c r="EZ606" s="10"/>
      <c r="FA606" s="10"/>
      <c r="FB606" s="10"/>
      <c r="FC606" s="10"/>
      <c r="FD606" s="10"/>
    </row>
    <row r="607" spans="1:160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  <c r="BV607" s="10"/>
      <c r="BW607" s="10"/>
      <c r="BX607" s="10"/>
      <c r="BY607" s="10"/>
      <c r="BZ607" s="10"/>
      <c r="CA607" s="10"/>
      <c r="CB607" s="10"/>
      <c r="CC607" s="10"/>
      <c r="CD607" s="10"/>
      <c r="CE607" s="10"/>
      <c r="CF607" s="10"/>
      <c r="CG607" s="10"/>
      <c r="CH607" s="10"/>
      <c r="CI607" s="10"/>
      <c r="CJ607" s="10"/>
      <c r="CK607" s="10"/>
      <c r="CL607" s="10"/>
      <c r="CM607" s="10"/>
      <c r="CN607" s="10"/>
      <c r="CO607" s="10"/>
      <c r="CP607" s="10"/>
      <c r="CQ607" s="10"/>
      <c r="CR607" s="10"/>
      <c r="CS607" s="10"/>
      <c r="CT607" s="10"/>
      <c r="CU607" s="10"/>
      <c r="CV607" s="10"/>
      <c r="CW607" s="10"/>
      <c r="CX607" s="10"/>
      <c r="CY607" s="10"/>
      <c r="CZ607" s="10"/>
      <c r="DA607" s="10"/>
      <c r="DB607" s="10"/>
      <c r="DC607" s="10"/>
      <c r="DD607" s="10"/>
      <c r="DE607" s="10"/>
      <c r="DF607" s="10"/>
      <c r="DG607" s="10"/>
      <c r="DH607" s="10"/>
      <c r="DI607" s="10"/>
      <c r="DJ607" s="10"/>
      <c r="DK607" s="10"/>
      <c r="DL607" s="10"/>
      <c r="DM607" s="10"/>
      <c r="DN607" s="10"/>
      <c r="DO607" s="10"/>
      <c r="DP607" s="10"/>
      <c r="DQ607" s="10"/>
      <c r="DR607" s="10"/>
      <c r="DS607" s="10"/>
      <c r="DT607" s="10"/>
      <c r="DU607" s="10"/>
      <c r="DV607" s="10"/>
      <c r="DW607" s="10"/>
      <c r="DX607" s="10"/>
      <c r="DY607" s="10"/>
      <c r="DZ607" s="10"/>
      <c r="EA607" s="10"/>
      <c r="EB607" s="10"/>
      <c r="EC607" s="10"/>
      <c r="ED607" s="10"/>
      <c r="EE607" s="10"/>
      <c r="EF607" s="10"/>
      <c r="EG607" s="10"/>
      <c r="EH607" s="10"/>
      <c r="EI607" s="10"/>
      <c r="EJ607" s="10"/>
      <c r="EK607" s="10"/>
      <c r="EL607" s="10"/>
      <c r="EM607" s="10"/>
      <c r="EN607" s="10"/>
      <c r="EO607" s="10"/>
      <c r="EP607" s="10"/>
      <c r="EQ607" s="10"/>
      <c r="ER607" s="10"/>
      <c r="ES607" s="10"/>
      <c r="ET607" s="10"/>
      <c r="EU607" s="10"/>
      <c r="EV607" s="10"/>
      <c r="EW607" s="10"/>
      <c r="EX607" s="10"/>
      <c r="EY607" s="10"/>
      <c r="EZ607" s="10"/>
      <c r="FA607" s="10"/>
      <c r="FB607" s="10"/>
      <c r="FC607" s="10"/>
      <c r="FD607" s="10"/>
    </row>
    <row r="608" spans="1:160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  <c r="BV608" s="10"/>
      <c r="BW608" s="10"/>
      <c r="BX608" s="10"/>
      <c r="BY608" s="10"/>
      <c r="BZ608" s="10"/>
      <c r="CA608" s="10"/>
      <c r="CB608" s="10"/>
      <c r="CC608" s="10"/>
      <c r="CD608" s="10"/>
      <c r="CE608" s="10"/>
      <c r="CF608" s="10"/>
      <c r="CG608" s="10"/>
      <c r="CH608" s="10"/>
      <c r="CI608" s="10"/>
      <c r="CJ608" s="10"/>
      <c r="CK608" s="10"/>
      <c r="CL608" s="10"/>
      <c r="CM608" s="10"/>
      <c r="CN608" s="10"/>
      <c r="CO608" s="10"/>
      <c r="CP608" s="10"/>
      <c r="CQ608" s="10"/>
      <c r="CR608" s="10"/>
      <c r="CS608" s="10"/>
      <c r="CT608" s="10"/>
      <c r="CU608" s="10"/>
      <c r="CV608" s="10"/>
      <c r="CW608" s="10"/>
      <c r="CX608" s="10"/>
      <c r="CY608" s="10"/>
      <c r="CZ608" s="10"/>
      <c r="DA608" s="10"/>
      <c r="DB608" s="10"/>
      <c r="DC608" s="10"/>
      <c r="DD608" s="10"/>
      <c r="DE608" s="10"/>
      <c r="DF608" s="10"/>
      <c r="DG608" s="10"/>
      <c r="DH608" s="10"/>
      <c r="DI608" s="10"/>
      <c r="DJ608" s="10"/>
      <c r="DK608" s="10"/>
      <c r="DL608" s="10"/>
      <c r="DM608" s="10"/>
      <c r="DN608" s="10"/>
      <c r="DO608" s="10"/>
      <c r="DP608" s="10"/>
      <c r="DQ608" s="10"/>
      <c r="DR608" s="10"/>
      <c r="DS608" s="10"/>
      <c r="DT608" s="10"/>
      <c r="DU608" s="10"/>
      <c r="DV608" s="10"/>
      <c r="DW608" s="10"/>
      <c r="DX608" s="10"/>
      <c r="DY608" s="10"/>
      <c r="DZ608" s="10"/>
      <c r="EA608" s="10"/>
      <c r="EB608" s="10"/>
      <c r="EC608" s="10"/>
      <c r="ED608" s="10"/>
      <c r="EE608" s="10"/>
      <c r="EF608" s="10"/>
      <c r="EG608" s="10"/>
      <c r="EH608" s="10"/>
      <c r="EI608" s="10"/>
      <c r="EJ608" s="10"/>
      <c r="EK608" s="10"/>
      <c r="EL608" s="10"/>
      <c r="EM608" s="10"/>
      <c r="EN608" s="10"/>
      <c r="EO608" s="10"/>
      <c r="EP608" s="10"/>
      <c r="EQ608" s="10"/>
      <c r="ER608" s="10"/>
      <c r="ES608" s="10"/>
      <c r="ET608" s="10"/>
      <c r="EU608" s="10"/>
      <c r="EV608" s="10"/>
      <c r="EW608" s="10"/>
      <c r="EX608" s="10"/>
      <c r="EY608" s="10"/>
      <c r="EZ608" s="10"/>
      <c r="FA608" s="10"/>
      <c r="FB608" s="10"/>
      <c r="FC608" s="10"/>
      <c r="FD608" s="10"/>
    </row>
    <row r="609" spans="1:160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  <c r="BV609" s="10"/>
      <c r="BW609" s="10"/>
      <c r="BX609" s="10"/>
      <c r="BY609" s="10"/>
      <c r="BZ609" s="10"/>
      <c r="CA609" s="10"/>
      <c r="CB609" s="10"/>
      <c r="CC609" s="10"/>
      <c r="CD609" s="10"/>
      <c r="CE609" s="10"/>
      <c r="CF609" s="10"/>
      <c r="CG609" s="10"/>
      <c r="CH609" s="10"/>
      <c r="CI609" s="10"/>
      <c r="CJ609" s="10"/>
      <c r="CK609" s="10"/>
      <c r="CL609" s="10"/>
      <c r="CM609" s="10"/>
      <c r="CN609" s="10"/>
      <c r="CO609" s="10"/>
      <c r="CP609" s="10"/>
      <c r="CQ609" s="10"/>
      <c r="CR609" s="10"/>
      <c r="CS609" s="10"/>
      <c r="CT609" s="10"/>
      <c r="CU609" s="10"/>
      <c r="CV609" s="10"/>
      <c r="CW609" s="10"/>
      <c r="CX609" s="10"/>
      <c r="CY609" s="10"/>
      <c r="CZ609" s="10"/>
      <c r="DA609" s="10"/>
      <c r="DB609" s="10"/>
      <c r="DC609" s="10"/>
      <c r="DD609" s="10"/>
      <c r="DE609" s="10"/>
      <c r="DF609" s="10"/>
      <c r="DG609" s="10"/>
      <c r="DH609" s="10"/>
      <c r="DI609" s="10"/>
      <c r="DJ609" s="10"/>
      <c r="DK609" s="10"/>
      <c r="DL609" s="10"/>
      <c r="DM609" s="10"/>
      <c r="DN609" s="10"/>
      <c r="DO609" s="10"/>
      <c r="DP609" s="10"/>
      <c r="DQ609" s="10"/>
      <c r="DR609" s="10"/>
      <c r="DS609" s="10"/>
      <c r="DT609" s="10"/>
      <c r="DU609" s="10"/>
      <c r="DV609" s="10"/>
      <c r="DW609" s="10"/>
      <c r="DX609" s="10"/>
      <c r="DY609" s="10"/>
      <c r="DZ609" s="10"/>
      <c r="EA609" s="10"/>
      <c r="EB609" s="10"/>
      <c r="EC609" s="10"/>
      <c r="ED609" s="10"/>
      <c r="EE609" s="10"/>
      <c r="EF609" s="10"/>
      <c r="EG609" s="10"/>
      <c r="EH609" s="10"/>
      <c r="EI609" s="10"/>
      <c r="EJ609" s="10"/>
      <c r="EK609" s="10"/>
      <c r="EL609" s="10"/>
      <c r="EM609" s="10"/>
      <c r="EN609" s="10"/>
      <c r="EO609" s="10"/>
      <c r="EP609" s="10"/>
      <c r="EQ609" s="10"/>
      <c r="ER609" s="10"/>
      <c r="ES609" s="10"/>
      <c r="ET609" s="10"/>
      <c r="EU609" s="10"/>
      <c r="EV609" s="10"/>
      <c r="EW609" s="10"/>
      <c r="EX609" s="10"/>
      <c r="EY609" s="10"/>
      <c r="EZ609" s="10"/>
      <c r="FA609" s="10"/>
      <c r="FB609" s="10"/>
      <c r="FC609" s="10"/>
      <c r="FD609" s="10"/>
    </row>
    <row r="610" spans="1:160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  <c r="BV610" s="10"/>
      <c r="BW610" s="10"/>
      <c r="BX610" s="10"/>
      <c r="BY610" s="10"/>
      <c r="BZ610" s="10"/>
      <c r="CA610" s="10"/>
      <c r="CB610" s="10"/>
      <c r="CC610" s="10"/>
      <c r="CD610" s="10"/>
      <c r="CE610" s="10"/>
      <c r="CF610" s="10"/>
      <c r="CG610" s="10"/>
      <c r="CH610" s="10"/>
      <c r="CI610" s="10"/>
      <c r="CJ610" s="10"/>
      <c r="CK610" s="10"/>
      <c r="CL610" s="10"/>
      <c r="CM610" s="10"/>
      <c r="CN610" s="10"/>
      <c r="CO610" s="10"/>
      <c r="CP610" s="10"/>
      <c r="CQ610" s="10"/>
      <c r="CR610" s="10"/>
      <c r="CS610" s="10"/>
      <c r="CT610" s="10"/>
      <c r="CU610" s="10"/>
      <c r="CV610" s="10"/>
      <c r="CW610" s="10"/>
      <c r="CX610" s="10"/>
      <c r="CY610" s="10"/>
      <c r="CZ610" s="10"/>
      <c r="DA610" s="10"/>
      <c r="DB610" s="10"/>
      <c r="DC610" s="10"/>
      <c r="DD610" s="10"/>
      <c r="DE610" s="10"/>
      <c r="DF610" s="10"/>
      <c r="DG610" s="10"/>
      <c r="DH610" s="10"/>
      <c r="DI610" s="10"/>
      <c r="DJ610" s="10"/>
      <c r="DK610" s="10"/>
      <c r="DL610" s="10"/>
      <c r="DM610" s="10"/>
      <c r="DN610" s="10"/>
      <c r="DO610" s="10"/>
      <c r="DP610" s="10"/>
      <c r="DQ610" s="10"/>
      <c r="DR610" s="10"/>
      <c r="DS610" s="10"/>
      <c r="DT610" s="10"/>
      <c r="DU610" s="10"/>
      <c r="DV610" s="10"/>
      <c r="DW610" s="10"/>
      <c r="DX610" s="10"/>
      <c r="DY610" s="10"/>
      <c r="DZ610" s="10"/>
      <c r="EA610" s="10"/>
      <c r="EB610" s="10"/>
      <c r="EC610" s="10"/>
      <c r="ED610" s="10"/>
      <c r="EE610" s="10"/>
      <c r="EF610" s="10"/>
      <c r="EG610" s="10"/>
      <c r="EH610" s="10"/>
      <c r="EI610" s="10"/>
      <c r="EJ610" s="10"/>
      <c r="EK610" s="10"/>
      <c r="EL610" s="10"/>
      <c r="EM610" s="10"/>
      <c r="EN610" s="10"/>
      <c r="EO610" s="10"/>
      <c r="EP610" s="10"/>
      <c r="EQ610" s="10"/>
      <c r="ER610" s="10"/>
      <c r="ES610" s="10"/>
      <c r="ET610" s="10"/>
      <c r="EU610" s="10"/>
      <c r="EV610" s="10"/>
      <c r="EW610" s="10"/>
      <c r="EX610" s="10"/>
      <c r="EY610" s="10"/>
      <c r="EZ610" s="10"/>
      <c r="FA610" s="10"/>
      <c r="FB610" s="10"/>
      <c r="FC610" s="10"/>
      <c r="FD610" s="10"/>
    </row>
    <row r="611" spans="1:160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  <c r="BV611" s="10"/>
      <c r="BW611" s="10"/>
      <c r="BX611" s="10"/>
      <c r="BY611" s="10"/>
      <c r="BZ611" s="10"/>
      <c r="CA611" s="10"/>
      <c r="CB611" s="10"/>
      <c r="CC611" s="10"/>
      <c r="CD611" s="10"/>
      <c r="CE611" s="10"/>
      <c r="CF611" s="10"/>
      <c r="CG611" s="10"/>
      <c r="CH611" s="10"/>
      <c r="CI611" s="10"/>
      <c r="CJ611" s="10"/>
      <c r="CK611" s="10"/>
      <c r="CL611" s="10"/>
      <c r="CM611" s="10"/>
      <c r="CN611" s="10"/>
      <c r="CO611" s="10"/>
      <c r="CP611" s="10"/>
      <c r="CQ611" s="10"/>
      <c r="CR611" s="10"/>
      <c r="CS611" s="10"/>
      <c r="CT611" s="10"/>
      <c r="CU611" s="10"/>
      <c r="CV611" s="10"/>
      <c r="CW611" s="10"/>
      <c r="CX611" s="10"/>
      <c r="CY611" s="10"/>
      <c r="CZ611" s="10"/>
      <c r="DA611" s="10"/>
      <c r="DB611" s="10"/>
      <c r="DC611" s="10"/>
      <c r="DD611" s="10"/>
      <c r="DE611" s="10"/>
      <c r="DF611" s="10"/>
      <c r="DG611" s="10"/>
      <c r="DH611" s="10"/>
      <c r="DI611" s="10"/>
      <c r="DJ611" s="10"/>
      <c r="DK611" s="10"/>
      <c r="DL611" s="10"/>
      <c r="DM611" s="10"/>
      <c r="DN611" s="10"/>
      <c r="DO611" s="10"/>
      <c r="DP611" s="10"/>
      <c r="DQ611" s="10"/>
      <c r="DR611" s="10"/>
      <c r="DS611" s="10"/>
      <c r="DT611" s="10"/>
      <c r="DU611" s="10"/>
      <c r="DV611" s="10"/>
      <c r="DW611" s="10"/>
      <c r="DX611" s="10"/>
      <c r="DY611" s="10"/>
      <c r="DZ611" s="10"/>
      <c r="EA611" s="10"/>
      <c r="EB611" s="10"/>
      <c r="EC611" s="10"/>
      <c r="ED611" s="10"/>
      <c r="EE611" s="10"/>
      <c r="EF611" s="10"/>
      <c r="EG611" s="10"/>
      <c r="EH611" s="10"/>
      <c r="EI611" s="10"/>
      <c r="EJ611" s="10"/>
      <c r="EK611" s="10"/>
      <c r="EL611" s="10"/>
      <c r="EM611" s="10"/>
      <c r="EN611" s="10"/>
      <c r="EO611" s="10"/>
      <c r="EP611" s="10"/>
      <c r="EQ611" s="10"/>
      <c r="ER611" s="10"/>
      <c r="ES611" s="10"/>
      <c r="ET611" s="10"/>
      <c r="EU611" s="10"/>
      <c r="EV611" s="10"/>
      <c r="EW611" s="10"/>
      <c r="EX611" s="10"/>
      <c r="EY611" s="10"/>
      <c r="EZ611" s="10"/>
      <c r="FA611" s="10"/>
      <c r="FB611" s="10"/>
      <c r="FC611" s="10"/>
      <c r="FD611" s="10"/>
    </row>
    <row r="612" spans="1:160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  <c r="BV612" s="10"/>
      <c r="BW612" s="10"/>
      <c r="BX612" s="10"/>
      <c r="BY612" s="10"/>
      <c r="BZ612" s="10"/>
      <c r="CA612" s="10"/>
      <c r="CB612" s="10"/>
      <c r="CC612" s="10"/>
      <c r="CD612" s="10"/>
      <c r="CE612" s="10"/>
      <c r="CF612" s="10"/>
      <c r="CG612" s="10"/>
      <c r="CH612" s="10"/>
      <c r="CI612" s="10"/>
      <c r="CJ612" s="10"/>
      <c r="CK612" s="10"/>
      <c r="CL612" s="10"/>
      <c r="CM612" s="10"/>
      <c r="CN612" s="10"/>
      <c r="CO612" s="10"/>
      <c r="CP612" s="10"/>
      <c r="CQ612" s="10"/>
      <c r="CR612" s="10"/>
      <c r="CS612" s="10"/>
      <c r="CT612" s="10"/>
      <c r="CU612" s="10"/>
      <c r="CV612" s="10"/>
      <c r="CW612" s="10"/>
      <c r="CX612" s="10"/>
      <c r="CY612" s="10"/>
      <c r="CZ612" s="10"/>
      <c r="DA612" s="10"/>
      <c r="DB612" s="10"/>
      <c r="DC612" s="10"/>
      <c r="DD612" s="10"/>
      <c r="DE612" s="10"/>
      <c r="DF612" s="10"/>
      <c r="DG612" s="10"/>
      <c r="DH612" s="10"/>
      <c r="DI612" s="10"/>
      <c r="DJ612" s="10"/>
      <c r="DK612" s="10"/>
      <c r="DL612" s="10"/>
      <c r="DM612" s="10"/>
      <c r="DN612" s="10"/>
      <c r="DO612" s="10"/>
      <c r="DP612" s="10"/>
      <c r="DQ612" s="10"/>
      <c r="DR612" s="10"/>
      <c r="DS612" s="10"/>
      <c r="DT612" s="10"/>
      <c r="DU612" s="10"/>
      <c r="DV612" s="10"/>
      <c r="DW612" s="10"/>
      <c r="DX612" s="10"/>
      <c r="DY612" s="10"/>
      <c r="DZ612" s="10"/>
      <c r="EA612" s="10"/>
      <c r="EB612" s="10"/>
      <c r="EC612" s="10"/>
      <c r="ED612" s="10"/>
      <c r="EE612" s="10"/>
      <c r="EF612" s="10"/>
      <c r="EG612" s="10"/>
      <c r="EH612" s="10"/>
      <c r="EI612" s="10"/>
      <c r="EJ612" s="10"/>
      <c r="EK612" s="10"/>
      <c r="EL612" s="10"/>
      <c r="EM612" s="10"/>
      <c r="EN612" s="10"/>
      <c r="EO612" s="10"/>
      <c r="EP612" s="10"/>
      <c r="EQ612" s="10"/>
      <c r="ER612" s="10"/>
      <c r="ES612" s="10"/>
      <c r="ET612" s="10"/>
      <c r="EU612" s="10"/>
      <c r="EV612" s="10"/>
      <c r="EW612" s="10"/>
      <c r="EX612" s="10"/>
      <c r="EY612" s="10"/>
      <c r="EZ612" s="10"/>
      <c r="FA612" s="10"/>
      <c r="FB612" s="10"/>
      <c r="FC612" s="10"/>
      <c r="FD612" s="10"/>
    </row>
    <row r="613" spans="1:160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  <c r="BV613" s="10"/>
      <c r="BW613" s="10"/>
      <c r="BX613" s="10"/>
      <c r="BY613" s="10"/>
      <c r="BZ613" s="10"/>
      <c r="CA613" s="10"/>
      <c r="CB613" s="10"/>
      <c r="CC613" s="10"/>
      <c r="CD613" s="10"/>
      <c r="CE613" s="10"/>
      <c r="CF613" s="10"/>
      <c r="CG613" s="10"/>
      <c r="CH613" s="10"/>
      <c r="CI613" s="10"/>
      <c r="CJ613" s="10"/>
      <c r="CK613" s="10"/>
      <c r="CL613" s="10"/>
      <c r="CM613" s="10"/>
      <c r="CN613" s="10"/>
      <c r="CO613" s="10"/>
      <c r="CP613" s="10"/>
      <c r="CQ613" s="10"/>
      <c r="CR613" s="10"/>
      <c r="CS613" s="10"/>
      <c r="CT613" s="10"/>
      <c r="CU613" s="10"/>
      <c r="CV613" s="10"/>
      <c r="CW613" s="10"/>
      <c r="CX613" s="10"/>
      <c r="CY613" s="10"/>
      <c r="CZ613" s="10"/>
      <c r="DA613" s="10"/>
      <c r="DB613" s="10"/>
      <c r="DC613" s="10"/>
      <c r="DD613" s="10"/>
      <c r="DE613" s="10"/>
      <c r="DF613" s="10"/>
      <c r="DG613" s="10"/>
      <c r="DH613" s="10"/>
      <c r="DI613" s="10"/>
      <c r="DJ613" s="10"/>
      <c r="DK613" s="10"/>
      <c r="DL613" s="10"/>
      <c r="DM613" s="10"/>
      <c r="DN613" s="10"/>
      <c r="DO613" s="10"/>
      <c r="DP613" s="10"/>
      <c r="DQ613" s="10"/>
      <c r="DR613" s="10"/>
      <c r="DS613" s="10"/>
      <c r="DT613" s="10"/>
      <c r="DU613" s="10"/>
      <c r="DV613" s="10"/>
      <c r="DW613" s="10"/>
      <c r="DX613" s="10"/>
      <c r="DY613" s="10"/>
      <c r="DZ613" s="10"/>
      <c r="EA613" s="10"/>
      <c r="EB613" s="10"/>
      <c r="EC613" s="10"/>
      <c r="ED613" s="10"/>
      <c r="EE613" s="10"/>
      <c r="EF613" s="10"/>
      <c r="EG613" s="10"/>
      <c r="EH613" s="10"/>
      <c r="EI613" s="10"/>
      <c r="EJ613" s="10"/>
      <c r="EK613" s="10"/>
      <c r="EL613" s="10"/>
      <c r="EM613" s="10"/>
      <c r="EN613" s="10"/>
      <c r="EO613" s="10"/>
      <c r="EP613" s="10"/>
      <c r="EQ613" s="10"/>
      <c r="ER613" s="10"/>
      <c r="ES613" s="10"/>
      <c r="ET613" s="10"/>
      <c r="EU613" s="10"/>
      <c r="EV613" s="10"/>
      <c r="EW613" s="10"/>
      <c r="EX613" s="10"/>
      <c r="EY613" s="10"/>
      <c r="EZ613" s="10"/>
      <c r="FA613" s="10"/>
      <c r="FB613" s="10"/>
      <c r="FC613" s="10"/>
      <c r="FD613" s="10"/>
    </row>
    <row r="614" spans="1:160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10"/>
      <c r="BV614" s="10"/>
      <c r="BW614" s="10"/>
      <c r="BX614" s="10"/>
      <c r="BY614" s="10"/>
      <c r="BZ614" s="10"/>
      <c r="CA614" s="10"/>
      <c r="CB614" s="10"/>
      <c r="CC614" s="10"/>
      <c r="CD614" s="10"/>
      <c r="CE614" s="10"/>
      <c r="CF614" s="10"/>
      <c r="CG614" s="10"/>
      <c r="CH614" s="10"/>
      <c r="CI614" s="10"/>
      <c r="CJ614" s="10"/>
      <c r="CK614" s="10"/>
      <c r="CL614" s="10"/>
      <c r="CM614" s="10"/>
      <c r="CN614" s="10"/>
      <c r="CO614" s="10"/>
      <c r="CP614" s="10"/>
      <c r="CQ614" s="10"/>
      <c r="CR614" s="10"/>
      <c r="CS614" s="10"/>
      <c r="CT614" s="10"/>
      <c r="CU614" s="10"/>
      <c r="CV614" s="10"/>
      <c r="CW614" s="10"/>
      <c r="CX614" s="10"/>
      <c r="CY614" s="10"/>
      <c r="CZ614" s="10"/>
      <c r="DA614" s="10"/>
      <c r="DB614" s="10"/>
      <c r="DC614" s="10"/>
      <c r="DD614" s="10"/>
      <c r="DE614" s="10"/>
      <c r="DF614" s="10"/>
      <c r="DG614" s="10"/>
      <c r="DH614" s="10"/>
      <c r="DI614" s="10"/>
      <c r="DJ614" s="10"/>
      <c r="DK614" s="10"/>
      <c r="DL614" s="10"/>
      <c r="DM614" s="10"/>
      <c r="DN614" s="10"/>
      <c r="DO614" s="10"/>
      <c r="DP614" s="10"/>
      <c r="DQ614" s="10"/>
      <c r="DR614" s="10"/>
      <c r="DS614" s="10"/>
      <c r="DT614" s="10"/>
      <c r="DU614" s="10"/>
      <c r="DV614" s="10"/>
      <c r="DW614" s="10"/>
      <c r="DX614" s="10"/>
      <c r="DY614" s="10"/>
      <c r="DZ614" s="10"/>
      <c r="EA614" s="10"/>
      <c r="EB614" s="10"/>
      <c r="EC614" s="10"/>
      <c r="ED614" s="10"/>
      <c r="EE614" s="10"/>
      <c r="EF614" s="10"/>
      <c r="EG614" s="10"/>
      <c r="EH614" s="10"/>
      <c r="EI614" s="10"/>
      <c r="EJ614" s="10"/>
      <c r="EK614" s="10"/>
      <c r="EL614" s="10"/>
      <c r="EM614" s="10"/>
      <c r="EN614" s="10"/>
      <c r="EO614" s="10"/>
      <c r="EP614" s="10"/>
      <c r="EQ614" s="10"/>
      <c r="ER614" s="10"/>
      <c r="ES614" s="10"/>
      <c r="ET614" s="10"/>
      <c r="EU614" s="10"/>
      <c r="EV614" s="10"/>
      <c r="EW614" s="10"/>
      <c r="EX614" s="10"/>
      <c r="EY614" s="10"/>
      <c r="EZ614" s="10"/>
      <c r="FA614" s="10"/>
      <c r="FB614" s="10"/>
      <c r="FC614" s="10"/>
      <c r="FD614" s="10"/>
    </row>
    <row r="615" spans="1:160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  <c r="BV615" s="10"/>
      <c r="BW615" s="10"/>
      <c r="BX615" s="10"/>
      <c r="BY615" s="10"/>
      <c r="BZ615" s="10"/>
      <c r="CA615" s="10"/>
      <c r="CB615" s="10"/>
      <c r="CC615" s="10"/>
      <c r="CD615" s="10"/>
      <c r="CE615" s="10"/>
      <c r="CF615" s="10"/>
      <c r="CG615" s="10"/>
      <c r="CH615" s="10"/>
      <c r="CI615" s="10"/>
      <c r="CJ615" s="10"/>
      <c r="CK615" s="10"/>
      <c r="CL615" s="10"/>
      <c r="CM615" s="10"/>
      <c r="CN615" s="10"/>
      <c r="CO615" s="10"/>
      <c r="CP615" s="10"/>
      <c r="CQ615" s="10"/>
      <c r="CR615" s="10"/>
      <c r="CS615" s="10"/>
      <c r="CT615" s="10"/>
      <c r="CU615" s="10"/>
      <c r="CV615" s="10"/>
      <c r="CW615" s="10"/>
      <c r="CX615" s="10"/>
      <c r="CY615" s="10"/>
      <c r="CZ615" s="10"/>
      <c r="DA615" s="10"/>
      <c r="DB615" s="10"/>
      <c r="DC615" s="10"/>
      <c r="DD615" s="10"/>
      <c r="DE615" s="10"/>
      <c r="DF615" s="10"/>
      <c r="DG615" s="10"/>
      <c r="DH615" s="10"/>
      <c r="DI615" s="10"/>
      <c r="DJ615" s="10"/>
      <c r="DK615" s="10"/>
      <c r="DL615" s="10"/>
      <c r="DM615" s="10"/>
      <c r="DN615" s="10"/>
      <c r="DO615" s="10"/>
      <c r="DP615" s="10"/>
      <c r="DQ615" s="10"/>
      <c r="DR615" s="10"/>
      <c r="DS615" s="10"/>
      <c r="DT615" s="10"/>
      <c r="DU615" s="10"/>
      <c r="DV615" s="10"/>
      <c r="DW615" s="10"/>
      <c r="DX615" s="10"/>
      <c r="DY615" s="10"/>
      <c r="DZ615" s="10"/>
      <c r="EA615" s="10"/>
      <c r="EB615" s="10"/>
      <c r="EC615" s="10"/>
      <c r="ED615" s="10"/>
      <c r="EE615" s="10"/>
      <c r="EF615" s="10"/>
      <c r="EG615" s="10"/>
      <c r="EH615" s="10"/>
      <c r="EI615" s="10"/>
      <c r="EJ615" s="10"/>
      <c r="EK615" s="10"/>
      <c r="EL615" s="10"/>
      <c r="EM615" s="10"/>
      <c r="EN615" s="10"/>
      <c r="EO615" s="10"/>
      <c r="EP615" s="10"/>
      <c r="EQ615" s="10"/>
      <c r="ER615" s="10"/>
      <c r="ES615" s="10"/>
      <c r="ET615" s="10"/>
      <c r="EU615" s="10"/>
      <c r="EV615" s="10"/>
      <c r="EW615" s="10"/>
      <c r="EX615" s="10"/>
      <c r="EY615" s="10"/>
      <c r="EZ615" s="10"/>
      <c r="FA615" s="10"/>
      <c r="FB615" s="10"/>
      <c r="FC615" s="10"/>
      <c r="FD615" s="10"/>
    </row>
    <row r="616" spans="1:160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  <c r="BV616" s="10"/>
      <c r="BW616" s="10"/>
      <c r="BX616" s="10"/>
      <c r="BY616" s="10"/>
      <c r="BZ616" s="10"/>
      <c r="CA616" s="10"/>
      <c r="CB616" s="10"/>
      <c r="CC616" s="10"/>
      <c r="CD616" s="10"/>
      <c r="CE616" s="10"/>
      <c r="CF616" s="10"/>
      <c r="CG616" s="10"/>
      <c r="CH616" s="10"/>
      <c r="CI616" s="10"/>
      <c r="CJ616" s="10"/>
      <c r="CK616" s="10"/>
      <c r="CL616" s="10"/>
      <c r="CM616" s="10"/>
      <c r="CN616" s="10"/>
      <c r="CO616" s="10"/>
      <c r="CP616" s="10"/>
      <c r="CQ616" s="10"/>
      <c r="CR616" s="10"/>
      <c r="CS616" s="10"/>
      <c r="CT616" s="10"/>
      <c r="CU616" s="10"/>
      <c r="CV616" s="10"/>
      <c r="CW616" s="10"/>
      <c r="CX616" s="10"/>
      <c r="CY616" s="10"/>
      <c r="CZ616" s="10"/>
      <c r="DA616" s="10"/>
      <c r="DB616" s="10"/>
      <c r="DC616" s="10"/>
      <c r="DD616" s="10"/>
      <c r="DE616" s="10"/>
      <c r="DF616" s="10"/>
      <c r="DG616" s="10"/>
      <c r="DH616" s="10"/>
      <c r="DI616" s="10"/>
      <c r="DJ616" s="10"/>
      <c r="DK616" s="10"/>
      <c r="DL616" s="10"/>
      <c r="DM616" s="10"/>
      <c r="DN616" s="10"/>
      <c r="DO616" s="10"/>
      <c r="DP616" s="10"/>
      <c r="DQ616" s="10"/>
      <c r="DR616" s="10"/>
      <c r="DS616" s="10"/>
      <c r="DT616" s="10"/>
      <c r="DU616" s="10"/>
      <c r="DV616" s="10"/>
      <c r="DW616" s="10"/>
      <c r="DX616" s="10"/>
      <c r="DY616" s="10"/>
      <c r="DZ616" s="10"/>
      <c r="EA616" s="10"/>
      <c r="EB616" s="10"/>
      <c r="EC616" s="10"/>
      <c r="ED616" s="10"/>
      <c r="EE616" s="10"/>
      <c r="EF616" s="10"/>
      <c r="EG616" s="10"/>
      <c r="EH616" s="10"/>
      <c r="EI616" s="10"/>
      <c r="EJ616" s="10"/>
      <c r="EK616" s="10"/>
      <c r="EL616" s="10"/>
      <c r="EM616" s="10"/>
      <c r="EN616" s="10"/>
      <c r="EO616" s="10"/>
      <c r="EP616" s="10"/>
      <c r="EQ616" s="10"/>
      <c r="ER616" s="10"/>
      <c r="ES616" s="10"/>
      <c r="ET616" s="10"/>
      <c r="EU616" s="10"/>
      <c r="EV616" s="10"/>
      <c r="EW616" s="10"/>
      <c r="EX616" s="10"/>
      <c r="EY616" s="10"/>
      <c r="EZ616" s="10"/>
      <c r="FA616" s="10"/>
      <c r="FB616" s="10"/>
      <c r="FC616" s="10"/>
      <c r="FD616" s="10"/>
    </row>
    <row r="617" spans="1:160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10"/>
      <c r="BV617" s="10"/>
      <c r="BW617" s="10"/>
      <c r="BX617" s="10"/>
      <c r="BY617" s="10"/>
      <c r="BZ617" s="10"/>
      <c r="CA617" s="10"/>
      <c r="CB617" s="10"/>
      <c r="CC617" s="10"/>
      <c r="CD617" s="10"/>
      <c r="CE617" s="10"/>
      <c r="CF617" s="10"/>
      <c r="CG617" s="10"/>
      <c r="CH617" s="10"/>
      <c r="CI617" s="10"/>
      <c r="CJ617" s="10"/>
      <c r="CK617" s="10"/>
      <c r="CL617" s="10"/>
      <c r="CM617" s="10"/>
      <c r="CN617" s="10"/>
      <c r="CO617" s="10"/>
      <c r="CP617" s="10"/>
      <c r="CQ617" s="10"/>
      <c r="CR617" s="10"/>
      <c r="CS617" s="10"/>
      <c r="CT617" s="10"/>
      <c r="CU617" s="10"/>
      <c r="CV617" s="10"/>
      <c r="CW617" s="10"/>
      <c r="CX617" s="10"/>
      <c r="CY617" s="10"/>
      <c r="CZ617" s="10"/>
      <c r="DA617" s="10"/>
      <c r="DB617" s="10"/>
      <c r="DC617" s="10"/>
      <c r="DD617" s="10"/>
      <c r="DE617" s="10"/>
      <c r="DF617" s="10"/>
      <c r="DG617" s="10"/>
      <c r="DH617" s="10"/>
      <c r="DI617" s="10"/>
      <c r="DJ617" s="10"/>
      <c r="DK617" s="10"/>
      <c r="DL617" s="10"/>
      <c r="DM617" s="10"/>
      <c r="DN617" s="10"/>
      <c r="DO617" s="10"/>
      <c r="DP617" s="10"/>
      <c r="DQ617" s="10"/>
      <c r="DR617" s="10"/>
      <c r="DS617" s="10"/>
      <c r="DT617" s="10"/>
      <c r="DU617" s="10"/>
      <c r="DV617" s="10"/>
      <c r="DW617" s="10"/>
      <c r="DX617" s="10"/>
      <c r="DY617" s="10"/>
      <c r="DZ617" s="10"/>
      <c r="EA617" s="10"/>
      <c r="EB617" s="10"/>
      <c r="EC617" s="10"/>
      <c r="ED617" s="10"/>
      <c r="EE617" s="10"/>
      <c r="EF617" s="10"/>
      <c r="EG617" s="10"/>
      <c r="EH617" s="10"/>
      <c r="EI617" s="10"/>
      <c r="EJ617" s="10"/>
      <c r="EK617" s="10"/>
      <c r="EL617" s="10"/>
      <c r="EM617" s="10"/>
      <c r="EN617" s="10"/>
      <c r="EO617" s="10"/>
      <c r="EP617" s="10"/>
      <c r="EQ617" s="10"/>
      <c r="ER617" s="10"/>
      <c r="ES617" s="10"/>
      <c r="ET617" s="10"/>
      <c r="EU617" s="10"/>
      <c r="EV617" s="10"/>
      <c r="EW617" s="10"/>
      <c r="EX617" s="10"/>
      <c r="EY617" s="10"/>
      <c r="EZ617" s="10"/>
      <c r="FA617" s="10"/>
      <c r="FB617" s="10"/>
      <c r="FC617" s="10"/>
      <c r="FD617" s="10"/>
    </row>
    <row r="618" spans="1:160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  <c r="BU618" s="10"/>
      <c r="BV618" s="10"/>
      <c r="BW618" s="10"/>
      <c r="BX618" s="10"/>
      <c r="BY618" s="10"/>
      <c r="BZ618" s="10"/>
      <c r="CA618" s="10"/>
      <c r="CB618" s="10"/>
      <c r="CC618" s="10"/>
      <c r="CD618" s="10"/>
      <c r="CE618" s="10"/>
      <c r="CF618" s="10"/>
      <c r="CG618" s="10"/>
      <c r="CH618" s="10"/>
      <c r="CI618" s="10"/>
      <c r="CJ618" s="10"/>
      <c r="CK618" s="10"/>
      <c r="CL618" s="10"/>
      <c r="CM618" s="10"/>
      <c r="CN618" s="10"/>
      <c r="CO618" s="10"/>
      <c r="CP618" s="10"/>
      <c r="CQ618" s="10"/>
      <c r="CR618" s="10"/>
      <c r="CS618" s="10"/>
      <c r="CT618" s="10"/>
      <c r="CU618" s="10"/>
      <c r="CV618" s="10"/>
      <c r="CW618" s="10"/>
      <c r="CX618" s="10"/>
      <c r="CY618" s="10"/>
      <c r="CZ618" s="10"/>
      <c r="DA618" s="10"/>
      <c r="DB618" s="10"/>
      <c r="DC618" s="10"/>
      <c r="DD618" s="10"/>
      <c r="DE618" s="10"/>
      <c r="DF618" s="10"/>
      <c r="DG618" s="10"/>
      <c r="DH618" s="10"/>
      <c r="DI618" s="10"/>
      <c r="DJ618" s="10"/>
      <c r="DK618" s="10"/>
      <c r="DL618" s="10"/>
      <c r="DM618" s="10"/>
      <c r="DN618" s="10"/>
      <c r="DO618" s="10"/>
      <c r="DP618" s="10"/>
      <c r="DQ618" s="10"/>
      <c r="DR618" s="10"/>
      <c r="DS618" s="10"/>
      <c r="DT618" s="10"/>
      <c r="DU618" s="10"/>
      <c r="DV618" s="10"/>
      <c r="DW618" s="10"/>
      <c r="DX618" s="10"/>
      <c r="DY618" s="10"/>
      <c r="DZ618" s="10"/>
      <c r="EA618" s="10"/>
      <c r="EB618" s="10"/>
      <c r="EC618" s="10"/>
      <c r="ED618" s="10"/>
      <c r="EE618" s="10"/>
      <c r="EF618" s="10"/>
      <c r="EG618" s="10"/>
      <c r="EH618" s="10"/>
      <c r="EI618" s="10"/>
      <c r="EJ618" s="10"/>
      <c r="EK618" s="10"/>
      <c r="EL618" s="10"/>
      <c r="EM618" s="10"/>
      <c r="EN618" s="10"/>
      <c r="EO618" s="10"/>
      <c r="EP618" s="10"/>
      <c r="EQ618" s="10"/>
      <c r="ER618" s="10"/>
      <c r="ES618" s="10"/>
      <c r="ET618" s="10"/>
      <c r="EU618" s="10"/>
      <c r="EV618" s="10"/>
      <c r="EW618" s="10"/>
      <c r="EX618" s="10"/>
      <c r="EY618" s="10"/>
      <c r="EZ618" s="10"/>
      <c r="FA618" s="10"/>
      <c r="FB618" s="10"/>
      <c r="FC618" s="10"/>
      <c r="FD618" s="10"/>
    </row>
    <row r="619" spans="1:160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  <c r="BV619" s="10"/>
      <c r="BW619" s="10"/>
      <c r="BX619" s="10"/>
      <c r="BY619" s="10"/>
      <c r="BZ619" s="10"/>
      <c r="CA619" s="10"/>
      <c r="CB619" s="10"/>
      <c r="CC619" s="10"/>
      <c r="CD619" s="10"/>
      <c r="CE619" s="10"/>
      <c r="CF619" s="10"/>
      <c r="CG619" s="10"/>
      <c r="CH619" s="10"/>
      <c r="CI619" s="10"/>
      <c r="CJ619" s="10"/>
      <c r="CK619" s="10"/>
      <c r="CL619" s="10"/>
      <c r="CM619" s="10"/>
      <c r="CN619" s="10"/>
      <c r="CO619" s="10"/>
      <c r="CP619" s="10"/>
      <c r="CQ619" s="10"/>
      <c r="CR619" s="10"/>
      <c r="CS619" s="10"/>
      <c r="CT619" s="10"/>
      <c r="CU619" s="10"/>
      <c r="CV619" s="10"/>
      <c r="CW619" s="10"/>
      <c r="CX619" s="10"/>
      <c r="CY619" s="10"/>
      <c r="CZ619" s="10"/>
      <c r="DA619" s="10"/>
      <c r="DB619" s="10"/>
      <c r="DC619" s="10"/>
      <c r="DD619" s="10"/>
      <c r="DE619" s="10"/>
      <c r="DF619" s="10"/>
      <c r="DG619" s="10"/>
      <c r="DH619" s="10"/>
      <c r="DI619" s="10"/>
      <c r="DJ619" s="10"/>
      <c r="DK619" s="10"/>
      <c r="DL619" s="10"/>
      <c r="DM619" s="10"/>
      <c r="DN619" s="10"/>
      <c r="DO619" s="10"/>
      <c r="DP619" s="10"/>
      <c r="DQ619" s="10"/>
      <c r="DR619" s="10"/>
      <c r="DS619" s="10"/>
      <c r="DT619" s="10"/>
      <c r="DU619" s="10"/>
      <c r="DV619" s="10"/>
      <c r="DW619" s="10"/>
      <c r="DX619" s="10"/>
      <c r="DY619" s="10"/>
      <c r="DZ619" s="10"/>
      <c r="EA619" s="10"/>
      <c r="EB619" s="10"/>
      <c r="EC619" s="10"/>
      <c r="ED619" s="10"/>
      <c r="EE619" s="10"/>
      <c r="EF619" s="10"/>
      <c r="EG619" s="10"/>
      <c r="EH619" s="10"/>
      <c r="EI619" s="10"/>
      <c r="EJ619" s="10"/>
      <c r="EK619" s="10"/>
      <c r="EL619" s="10"/>
      <c r="EM619" s="10"/>
      <c r="EN619" s="10"/>
      <c r="EO619" s="10"/>
      <c r="EP619" s="10"/>
      <c r="EQ619" s="10"/>
      <c r="ER619" s="10"/>
      <c r="ES619" s="10"/>
      <c r="ET619" s="10"/>
      <c r="EU619" s="10"/>
      <c r="EV619" s="10"/>
      <c r="EW619" s="10"/>
      <c r="EX619" s="10"/>
      <c r="EY619" s="10"/>
      <c r="EZ619" s="10"/>
      <c r="FA619" s="10"/>
      <c r="FB619" s="10"/>
      <c r="FC619" s="10"/>
      <c r="FD619" s="10"/>
    </row>
    <row r="620" spans="1:160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10"/>
      <c r="BV620" s="10"/>
      <c r="BW620" s="10"/>
      <c r="BX620" s="10"/>
      <c r="BY620" s="10"/>
      <c r="BZ620" s="10"/>
      <c r="CA620" s="10"/>
      <c r="CB620" s="10"/>
      <c r="CC620" s="10"/>
      <c r="CD620" s="10"/>
      <c r="CE620" s="10"/>
      <c r="CF620" s="10"/>
      <c r="CG620" s="10"/>
      <c r="CH620" s="10"/>
      <c r="CI620" s="10"/>
      <c r="CJ620" s="10"/>
      <c r="CK620" s="10"/>
      <c r="CL620" s="10"/>
      <c r="CM620" s="10"/>
      <c r="CN620" s="10"/>
      <c r="CO620" s="10"/>
      <c r="CP620" s="10"/>
      <c r="CQ620" s="10"/>
      <c r="CR620" s="10"/>
      <c r="CS620" s="10"/>
      <c r="CT620" s="10"/>
      <c r="CU620" s="10"/>
      <c r="CV620" s="10"/>
      <c r="CW620" s="10"/>
      <c r="CX620" s="10"/>
      <c r="CY620" s="10"/>
      <c r="CZ620" s="10"/>
      <c r="DA620" s="10"/>
      <c r="DB620" s="10"/>
      <c r="DC620" s="10"/>
      <c r="DD620" s="10"/>
      <c r="DE620" s="10"/>
      <c r="DF620" s="10"/>
      <c r="DG620" s="10"/>
      <c r="DH620" s="10"/>
      <c r="DI620" s="10"/>
      <c r="DJ620" s="10"/>
      <c r="DK620" s="10"/>
      <c r="DL620" s="10"/>
      <c r="DM620" s="10"/>
      <c r="DN620" s="10"/>
      <c r="DO620" s="10"/>
      <c r="DP620" s="10"/>
      <c r="DQ620" s="10"/>
      <c r="DR620" s="10"/>
      <c r="DS620" s="10"/>
      <c r="DT620" s="10"/>
      <c r="DU620" s="10"/>
      <c r="DV620" s="10"/>
      <c r="DW620" s="10"/>
      <c r="DX620" s="10"/>
      <c r="DY620" s="10"/>
      <c r="DZ620" s="10"/>
      <c r="EA620" s="10"/>
      <c r="EB620" s="10"/>
      <c r="EC620" s="10"/>
      <c r="ED620" s="10"/>
      <c r="EE620" s="10"/>
      <c r="EF620" s="10"/>
      <c r="EG620" s="10"/>
      <c r="EH620" s="10"/>
      <c r="EI620" s="10"/>
      <c r="EJ620" s="10"/>
      <c r="EK620" s="10"/>
      <c r="EL620" s="10"/>
      <c r="EM620" s="10"/>
      <c r="EN620" s="10"/>
      <c r="EO620" s="10"/>
      <c r="EP620" s="10"/>
      <c r="EQ620" s="10"/>
      <c r="ER620" s="10"/>
      <c r="ES620" s="10"/>
      <c r="ET620" s="10"/>
      <c r="EU620" s="10"/>
      <c r="EV620" s="10"/>
      <c r="EW620" s="10"/>
      <c r="EX620" s="10"/>
      <c r="EY620" s="10"/>
      <c r="EZ620" s="10"/>
      <c r="FA620" s="10"/>
      <c r="FB620" s="10"/>
      <c r="FC620" s="10"/>
      <c r="FD620" s="10"/>
    </row>
    <row r="621" spans="1:160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  <c r="BV621" s="10"/>
      <c r="BW621" s="10"/>
      <c r="BX621" s="10"/>
      <c r="BY621" s="10"/>
      <c r="BZ621" s="10"/>
      <c r="CA621" s="10"/>
      <c r="CB621" s="10"/>
      <c r="CC621" s="10"/>
      <c r="CD621" s="10"/>
      <c r="CE621" s="10"/>
      <c r="CF621" s="10"/>
      <c r="CG621" s="10"/>
      <c r="CH621" s="10"/>
      <c r="CI621" s="10"/>
      <c r="CJ621" s="10"/>
      <c r="CK621" s="10"/>
      <c r="CL621" s="10"/>
      <c r="CM621" s="10"/>
      <c r="CN621" s="10"/>
      <c r="CO621" s="10"/>
      <c r="CP621" s="10"/>
      <c r="CQ621" s="10"/>
      <c r="CR621" s="10"/>
      <c r="CS621" s="10"/>
      <c r="CT621" s="10"/>
      <c r="CU621" s="10"/>
      <c r="CV621" s="10"/>
      <c r="CW621" s="10"/>
      <c r="CX621" s="10"/>
      <c r="CY621" s="10"/>
      <c r="CZ621" s="10"/>
      <c r="DA621" s="10"/>
      <c r="DB621" s="10"/>
      <c r="DC621" s="10"/>
      <c r="DD621" s="10"/>
      <c r="DE621" s="10"/>
      <c r="DF621" s="10"/>
      <c r="DG621" s="10"/>
      <c r="DH621" s="10"/>
      <c r="DI621" s="10"/>
      <c r="DJ621" s="10"/>
      <c r="DK621" s="10"/>
      <c r="DL621" s="10"/>
      <c r="DM621" s="10"/>
      <c r="DN621" s="10"/>
      <c r="DO621" s="10"/>
      <c r="DP621" s="10"/>
      <c r="DQ621" s="10"/>
      <c r="DR621" s="10"/>
      <c r="DS621" s="10"/>
      <c r="DT621" s="10"/>
      <c r="DU621" s="10"/>
      <c r="DV621" s="10"/>
      <c r="DW621" s="10"/>
      <c r="DX621" s="10"/>
      <c r="DY621" s="10"/>
      <c r="DZ621" s="10"/>
      <c r="EA621" s="10"/>
      <c r="EB621" s="10"/>
      <c r="EC621" s="10"/>
      <c r="ED621" s="10"/>
      <c r="EE621" s="10"/>
      <c r="EF621" s="10"/>
      <c r="EG621" s="10"/>
      <c r="EH621" s="10"/>
      <c r="EI621" s="10"/>
      <c r="EJ621" s="10"/>
      <c r="EK621" s="10"/>
      <c r="EL621" s="10"/>
      <c r="EM621" s="10"/>
      <c r="EN621" s="10"/>
      <c r="EO621" s="10"/>
      <c r="EP621" s="10"/>
      <c r="EQ621" s="10"/>
      <c r="ER621" s="10"/>
      <c r="ES621" s="10"/>
      <c r="ET621" s="10"/>
      <c r="EU621" s="10"/>
      <c r="EV621" s="10"/>
      <c r="EW621" s="10"/>
      <c r="EX621" s="10"/>
      <c r="EY621" s="10"/>
      <c r="EZ621" s="10"/>
      <c r="FA621" s="10"/>
      <c r="FB621" s="10"/>
      <c r="FC621" s="10"/>
      <c r="FD621" s="10"/>
    </row>
    <row r="622" spans="1:160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  <c r="BV622" s="10"/>
      <c r="BW622" s="10"/>
      <c r="BX622" s="10"/>
      <c r="BY622" s="10"/>
      <c r="BZ622" s="10"/>
      <c r="CA622" s="10"/>
      <c r="CB622" s="10"/>
      <c r="CC622" s="10"/>
      <c r="CD622" s="10"/>
      <c r="CE622" s="10"/>
      <c r="CF622" s="10"/>
      <c r="CG622" s="10"/>
      <c r="CH622" s="10"/>
      <c r="CI622" s="10"/>
      <c r="CJ622" s="10"/>
      <c r="CK622" s="10"/>
      <c r="CL622" s="10"/>
      <c r="CM622" s="10"/>
      <c r="CN622" s="10"/>
      <c r="CO622" s="10"/>
      <c r="CP622" s="10"/>
      <c r="CQ622" s="10"/>
      <c r="CR622" s="10"/>
      <c r="CS622" s="10"/>
      <c r="CT622" s="10"/>
      <c r="CU622" s="10"/>
      <c r="CV622" s="10"/>
      <c r="CW622" s="10"/>
      <c r="CX622" s="10"/>
      <c r="CY622" s="10"/>
      <c r="CZ622" s="10"/>
      <c r="DA622" s="10"/>
      <c r="DB622" s="10"/>
      <c r="DC622" s="10"/>
      <c r="DD622" s="10"/>
      <c r="DE622" s="10"/>
      <c r="DF622" s="10"/>
      <c r="DG622" s="10"/>
      <c r="DH622" s="10"/>
      <c r="DI622" s="10"/>
      <c r="DJ622" s="10"/>
      <c r="DK622" s="10"/>
      <c r="DL622" s="10"/>
      <c r="DM622" s="10"/>
      <c r="DN622" s="10"/>
      <c r="DO622" s="10"/>
      <c r="DP622" s="10"/>
      <c r="DQ622" s="10"/>
      <c r="DR622" s="10"/>
      <c r="DS622" s="10"/>
      <c r="DT622" s="10"/>
      <c r="DU622" s="10"/>
      <c r="DV622" s="10"/>
      <c r="DW622" s="10"/>
      <c r="DX622" s="10"/>
      <c r="DY622" s="10"/>
      <c r="DZ622" s="10"/>
      <c r="EA622" s="10"/>
      <c r="EB622" s="10"/>
      <c r="EC622" s="10"/>
      <c r="ED622" s="10"/>
      <c r="EE622" s="10"/>
      <c r="EF622" s="10"/>
      <c r="EG622" s="10"/>
      <c r="EH622" s="10"/>
      <c r="EI622" s="10"/>
      <c r="EJ622" s="10"/>
      <c r="EK622" s="10"/>
      <c r="EL622" s="10"/>
      <c r="EM622" s="10"/>
      <c r="EN622" s="10"/>
      <c r="EO622" s="10"/>
      <c r="EP622" s="10"/>
      <c r="EQ622" s="10"/>
      <c r="ER622" s="10"/>
      <c r="ES622" s="10"/>
      <c r="ET622" s="10"/>
      <c r="EU622" s="10"/>
      <c r="EV622" s="10"/>
      <c r="EW622" s="10"/>
      <c r="EX622" s="10"/>
      <c r="EY622" s="10"/>
      <c r="EZ622" s="10"/>
      <c r="FA622" s="10"/>
      <c r="FB622" s="10"/>
      <c r="FC622" s="10"/>
      <c r="FD622" s="10"/>
    </row>
    <row r="623" spans="1:160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  <c r="BV623" s="10"/>
      <c r="BW623" s="10"/>
      <c r="BX623" s="10"/>
      <c r="BY623" s="10"/>
      <c r="BZ623" s="10"/>
      <c r="CA623" s="10"/>
      <c r="CB623" s="10"/>
      <c r="CC623" s="10"/>
      <c r="CD623" s="10"/>
      <c r="CE623" s="10"/>
      <c r="CF623" s="10"/>
      <c r="CG623" s="10"/>
      <c r="CH623" s="10"/>
      <c r="CI623" s="10"/>
      <c r="CJ623" s="10"/>
      <c r="CK623" s="10"/>
      <c r="CL623" s="10"/>
      <c r="CM623" s="10"/>
      <c r="CN623" s="10"/>
      <c r="CO623" s="10"/>
      <c r="CP623" s="10"/>
      <c r="CQ623" s="10"/>
      <c r="CR623" s="10"/>
      <c r="CS623" s="10"/>
      <c r="CT623" s="10"/>
      <c r="CU623" s="10"/>
      <c r="CV623" s="10"/>
      <c r="CW623" s="10"/>
      <c r="CX623" s="10"/>
      <c r="CY623" s="10"/>
      <c r="CZ623" s="10"/>
      <c r="DA623" s="10"/>
      <c r="DB623" s="10"/>
      <c r="DC623" s="10"/>
      <c r="DD623" s="10"/>
      <c r="DE623" s="10"/>
      <c r="DF623" s="10"/>
      <c r="DG623" s="10"/>
      <c r="DH623" s="10"/>
      <c r="DI623" s="10"/>
      <c r="DJ623" s="10"/>
      <c r="DK623" s="10"/>
      <c r="DL623" s="10"/>
      <c r="DM623" s="10"/>
      <c r="DN623" s="10"/>
      <c r="DO623" s="10"/>
      <c r="DP623" s="10"/>
      <c r="DQ623" s="10"/>
      <c r="DR623" s="10"/>
      <c r="DS623" s="10"/>
      <c r="DT623" s="10"/>
      <c r="DU623" s="10"/>
      <c r="DV623" s="10"/>
      <c r="DW623" s="10"/>
      <c r="DX623" s="10"/>
      <c r="DY623" s="10"/>
      <c r="DZ623" s="10"/>
      <c r="EA623" s="10"/>
      <c r="EB623" s="10"/>
      <c r="EC623" s="10"/>
      <c r="ED623" s="10"/>
      <c r="EE623" s="10"/>
      <c r="EF623" s="10"/>
      <c r="EG623" s="10"/>
      <c r="EH623" s="10"/>
      <c r="EI623" s="10"/>
      <c r="EJ623" s="10"/>
      <c r="EK623" s="10"/>
      <c r="EL623" s="10"/>
      <c r="EM623" s="10"/>
      <c r="EN623" s="10"/>
      <c r="EO623" s="10"/>
      <c r="EP623" s="10"/>
      <c r="EQ623" s="10"/>
      <c r="ER623" s="10"/>
      <c r="ES623" s="10"/>
      <c r="ET623" s="10"/>
      <c r="EU623" s="10"/>
      <c r="EV623" s="10"/>
      <c r="EW623" s="10"/>
      <c r="EX623" s="10"/>
      <c r="EY623" s="10"/>
      <c r="EZ623" s="10"/>
      <c r="FA623" s="10"/>
      <c r="FB623" s="10"/>
      <c r="FC623" s="10"/>
      <c r="FD623" s="10"/>
    </row>
    <row r="624" spans="1:160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  <c r="BV624" s="10"/>
      <c r="BW624" s="10"/>
      <c r="BX624" s="10"/>
      <c r="BY624" s="10"/>
      <c r="BZ624" s="10"/>
      <c r="CA624" s="10"/>
      <c r="CB624" s="10"/>
      <c r="CC624" s="10"/>
      <c r="CD624" s="10"/>
      <c r="CE624" s="10"/>
      <c r="CF624" s="10"/>
      <c r="CG624" s="10"/>
      <c r="CH624" s="10"/>
      <c r="CI624" s="10"/>
      <c r="CJ624" s="10"/>
      <c r="CK624" s="10"/>
      <c r="CL624" s="10"/>
      <c r="CM624" s="10"/>
      <c r="CN624" s="10"/>
      <c r="CO624" s="10"/>
      <c r="CP624" s="10"/>
      <c r="CQ624" s="10"/>
      <c r="CR624" s="10"/>
      <c r="CS624" s="10"/>
      <c r="CT624" s="10"/>
      <c r="CU624" s="10"/>
      <c r="CV624" s="10"/>
      <c r="CW624" s="10"/>
      <c r="CX624" s="10"/>
      <c r="CY624" s="10"/>
      <c r="CZ624" s="10"/>
      <c r="DA624" s="10"/>
      <c r="DB624" s="10"/>
      <c r="DC624" s="10"/>
      <c r="DD624" s="10"/>
      <c r="DE624" s="10"/>
      <c r="DF624" s="10"/>
      <c r="DG624" s="10"/>
      <c r="DH624" s="10"/>
      <c r="DI624" s="10"/>
      <c r="DJ624" s="10"/>
      <c r="DK624" s="10"/>
      <c r="DL624" s="10"/>
      <c r="DM624" s="10"/>
      <c r="DN624" s="10"/>
      <c r="DO624" s="10"/>
      <c r="DP624" s="10"/>
      <c r="DQ624" s="10"/>
      <c r="DR624" s="10"/>
      <c r="DS624" s="10"/>
      <c r="DT624" s="10"/>
      <c r="DU624" s="10"/>
      <c r="DV624" s="10"/>
      <c r="DW624" s="10"/>
      <c r="DX624" s="10"/>
      <c r="DY624" s="10"/>
      <c r="DZ624" s="10"/>
      <c r="EA624" s="10"/>
      <c r="EB624" s="10"/>
      <c r="EC624" s="10"/>
      <c r="ED624" s="10"/>
      <c r="EE624" s="10"/>
      <c r="EF624" s="10"/>
      <c r="EG624" s="10"/>
      <c r="EH624" s="10"/>
      <c r="EI624" s="10"/>
      <c r="EJ624" s="10"/>
      <c r="EK624" s="10"/>
      <c r="EL624" s="10"/>
      <c r="EM624" s="10"/>
      <c r="EN624" s="10"/>
      <c r="EO624" s="10"/>
      <c r="EP624" s="10"/>
      <c r="EQ624" s="10"/>
      <c r="ER624" s="10"/>
      <c r="ES624" s="10"/>
      <c r="ET624" s="10"/>
      <c r="EU624" s="10"/>
      <c r="EV624" s="10"/>
      <c r="EW624" s="10"/>
      <c r="EX624" s="10"/>
      <c r="EY624" s="10"/>
      <c r="EZ624" s="10"/>
      <c r="FA624" s="10"/>
      <c r="FB624" s="10"/>
      <c r="FC624" s="10"/>
      <c r="FD624" s="10"/>
    </row>
    <row r="625" spans="1:160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  <c r="BV625" s="10"/>
      <c r="BW625" s="10"/>
      <c r="BX625" s="10"/>
      <c r="BY625" s="10"/>
      <c r="BZ625" s="10"/>
      <c r="CA625" s="10"/>
      <c r="CB625" s="10"/>
      <c r="CC625" s="10"/>
      <c r="CD625" s="10"/>
      <c r="CE625" s="10"/>
      <c r="CF625" s="10"/>
      <c r="CG625" s="10"/>
      <c r="CH625" s="10"/>
      <c r="CI625" s="10"/>
      <c r="CJ625" s="10"/>
      <c r="CK625" s="10"/>
      <c r="CL625" s="10"/>
      <c r="CM625" s="10"/>
      <c r="CN625" s="10"/>
      <c r="CO625" s="10"/>
      <c r="CP625" s="10"/>
      <c r="CQ625" s="10"/>
      <c r="CR625" s="10"/>
      <c r="CS625" s="10"/>
      <c r="CT625" s="10"/>
      <c r="CU625" s="10"/>
      <c r="CV625" s="10"/>
      <c r="CW625" s="10"/>
      <c r="CX625" s="10"/>
      <c r="CY625" s="10"/>
      <c r="CZ625" s="10"/>
      <c r="DA625" s="10"/>
      <c r="DB625" s="10"/>
      <c r="DC625" s="10"/>
      <c r="DD625" s="10"/>
      <c r="DE625" s="10"/>
      <c r="DF625" s="10"/>
      <c r="DG625" s="10"/>
      <c r="DH625" s="10"/>
      <c r="DI625" s="10"/>
      <c r="DJ625" s="10"/>
      <c r="DK625" s="10"/>
      <c r="DL625" s="10"/>
      <c r="DM625" s="10"/>
      <c r="DN625" s="10"/>
      <c r="DO625" s="10"/>
      <c r="DP625" s="10"/>
      <c r="DQ625" s="10"/>
      <c r="DR625" s="10"/>
      <c r="DS625" s="10"/>
      <c r="DT625" s="10"/>
      <c r="DU625" s="10"/>
      <c r="DV625" s="10"/>
      <c r="DW625" s="10"/>
      <c r="DX625" s="10"/>
      <c r="DY625" s="10"/>
      <c r="DZ625" s="10"/>
      <c r="EA625" s="10"/>
      <c r="EB625" s="10"/>
      <c r="EC625" s="10"/>
      <c r="ED625" s="10"/>
      <c r="EE625" s="10"/>
      <c r="EF625" s="10"/>
      <c r="EG625" s="10"/>
      <c r="EH625" s="10"/>
      <c r="EI625" s="10"/>
      <c r="EJ625" s="10"/>
      <c r="EK625" s="10"/>
      <c r="EL625" s="10"/>
      <c r="EM625" s="10"/>
      <c r="EN625" s="10"/>
      <c r="EO625" s="10"/>
      <c r="EP625" s="10"/>
      <c r="EQ625" s="10"/>
      <c r="ER625" s="10"/>
      <c r="ES625" s="10"/>
      <c r="ET625" s="10"/>
      <c r="EU625" s="10"/>
      <c r="EV625" s="10"/>
      <c r="EW625" s="10"/>
      <c r="EX625" s="10"/>
      <c r="EY625" s="10"/>
      <c r="EZ625" s="10"/>
      <c r="FA625" s="10"/>
      <c r="FB625" s="10"/>
      <c r="FC625" s="10"/>
      <c r="FD625" s="10"/>
    </row>
    <row r="626" spans="1:160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  <c r="BV626" s="10"/>
      <c r="BW626" s="10"/>
      <c r="BX626" s="10"/>
      <c r="BY626" s="10"/>
      <c r="BZ626" s="10"/>
      <c r="CA626" s="10"/>
      <c r="CB626" s="10"/>
      <c r="CC626" s="10"/>
      <c r="CD626" s="10"/>
      <c r="CE626" s="10"/>
      <c r="CF626" s="10"/>
      <c r="CG626" s="10"/>
      <c r="CH626" s="10"/>
      <c r="CI626" s="10"/>
      <c r="CJ626" s="10"/>
      <c r="CK626" s="10"/>
      <c r="CL626" s="10"/>
      <c r="CM626" s="10"/>
      <c r="CN626" s="10"/>
      <c r="CO626" s="10"/>
      <c r="CP626" s="10"/>
      <c r="CQ626" s="10"/>
      <c r="CR626" s="10"/>
      <c r="CS626" s="10"/>
      <c r="CT626" s="10"/>
      <c r="CU626" s="10"/>
      <c r="CV626" s="10"/>
      <c r="CW626" s="10"/>
      <c r="CX626" s="10"/>
      <c r="CY626" s="10"/>
      <c r="CZ626" s="10"/>
      <c r="DA626" s="10"/>
      <c r="DB626" s="10"/>
      <c r="DC626" s="10"/>
      <c r="DD626" s="10"/>
      <c r="DE626" s="10"/>
      <c r="DF626" s="10"/>
      <c r="DG626" s="10"/>
      <c r="DH626" s="10"/>
      <c r="DI626" s="10"/>
      <c r="DJ626" s="10"/>
      <c r="DK626" s="10"/>
      <c r="DL626" s="10"/>
      <c r="DM626" s="10"/>
      <c r="DN626" s="10"/>
      <c r="DO626" s="10"/>
      <c r="DP626" s="10"/>
      <c r="DQ626" s="10"/>
      <c r="DR626" s="10"/>
      <c r="DS626" s="10"/>
      <c r="DT626" s="10"/>
      <c r="DU626" s="10"/>
      <c r="DV626" s="10"/>
      <c r="DW626" s="10"/>
      <c r="DX626" s="10"/>
      <c r="DY626" s="10"/>
      <c r="DZ626" s="10"/>
      <c r="EA626" s="10"/>
      <c r="EB626" s="10"/>
      <c r="EC626" s="10"/>
      <c r="ED626" s="10"/>
      <c r="EE626" s="10"/>
      <c r="EF626" s="10"/>
      <c r="EG626" s="10"/>
      <c r="EH626" s="10"/>
      <c r="EI626" s="10"/>
      <c r="EJ626" s="10"/>
      <c r="EK626" s="10"/>
      <c r="EL626" s="10"/>
      <c r="EM626" s="10"/>
      <c r="EN626" s="10"/>
      <c r="EO626" s="10"/>
      <c r="EP626" s="10"/>
      <c r="EQ626" s="10"/>
      <c r="ER626" s="10"/>
      <c r="ES626" s="10"/>
      <c r="ET626" s="10"/>
      <c r="EU626" s="10"/>
      <c r="EV626" s="10"/>
      <c r="EW626" s="10"/>
      <c r="EX626" s="10"/>
      <c r="EY626" s="10"/>
      <c r="EZ626" s="10"/>
      <c r="FA626" s="10"/>
      <c r="FB626" s="10"/>
      <c r="FC626" s="10"/>
      <c r="FD626" s="10"/>
    </row>
    <row r="627" spans="1:160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  <c r="BV627" s="10"/>
      <c r="BW627" s="10"/>
      <c r="BX627" s="10"/>
      <c r="BY627" s="10"/>
      <c r="BZ627" s="10"/>
      <c r="CA627" s="10"/>
      <c r="CB627" s="10"/>
      <c r="CC627" s="10"/>
      <c r="CD627" s="10"/>
      <c r="CE627" s="10"/>
      <c r="CF627" s="10"/>
      <c r="CG627" s="10"/>
      <c r="CH627" s="10"/>
      <c r="CI627" s="10"/>
      <c r="CJ627" s="10"/>
      <c r="CK627" s="10"/>
      <c r="CL627" s="10"/>
      <c r="CM627" s="10"/>
      <c r="CN627" s="10"/>
      <c r="CO627" s="10"/>
      <c r="CP627" s="10"/>
      <c r="CQ627" s="10"/>
      <c r="CR627" s="10"/>
      <c r="CS627" s="10"/>
      <c r="CT627" s="10"/>
      <c r="CU627" s="10"/>
      <c r="CV627" s="10"/>
      <c r="CW627" s="10"/>
      <c r="CX627" s="10"/>
      <c r="CY627" s="10"/>
      <c r="CZ627" s="10"/>
      <c r="DA627" s="10"/>
      <c r="DB627" s="10"/>
      <c r="DC627" s="10"/>
      <c r="DD627" s="10"/>
      <c r="DE627" s="10"/>
      <c r="DF627" s="10"/>
      <c r="DG627" s="10"/>
      <c r="DH627" s="10"/>
      <c r="DI627" s="10"/>
      <c r="DJ627" s="10"/>
      <c r="DK627" s="10"/>
      <c r="DL627" s="10"/>
      <c r="DM627" s="10"/>
      <c r="DN627" s="10"/>
      <c r="DO627" s="10"/>
      <c r="DP627" s="10"/>
      <c r="DQ627" s="10"/>
      <c r="DR627" s="10"/>
      <c r="DS627" s="10"/>
      <c r="DT627" s="10"/>
      <c r="DU627" s="10"/>
      <c r="DV627" s="10"/>
      <c r="DW627" s="10"/>
      <c r="DX627" s="10"/>
      <c r="DY627" s="10"/>
      <c r="DZ627" s="10"/>
      <c r="EA627" s="10"/>
      <c r="EB627" s="10"/>
      <c r="EC627" s="10"/>
      <c r="ED627" s="10"/>
      <c r="EE627" s="10"/>
      <c r="EF627" s="10"/>
      <c r="EG627" s="10"/>
      <c r="EH627" s="10"/>
      <c r="EI627" s="10"/>
      <c r="EJ627" s="10"/>
      <c r="EK627" s="10"/>
      <c r="EL627" s="10"/>
      <c r="EM627" s="10"/>
      <c r="EN627" s="10"/>
      <c r="EO627" s="10"/>
      <c r="EP627" s="10"/>
      <c r="EQ627" s="10"/>
      <c r="ER627" s="10"/>
      <c r="ES627" s="10"/>
      <c r="ET627" s="10"/>
      <c r="EU627" s="10"/>
      <c r="EV627" s="10"/>
      <c r="EW627" s="10"/>
      <c r="EX627" s="10"/>
      <c r="EY627" s="10"/>
      <c r="EZ627" s="10"/>
      <c r="FA627" s="10"/>
      <c r="FB627" s="10"/>
      <c r="FC627" s="10"/>
      <c r="FD627" s="10"/>
    </row>
    <row r="628" spans="1:160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  <c r="BV628" s="10"/>
      <c r="BW628" s="10"/>
      <c r="BX628" s="10"/>
      <c r="BY628" s="10"/>
      <c r="BZ628" s="10"/>
      <c r="CA628" s="10"/>
      <c r="CB628" s="10"/>
      <c r="CC628" s="10"/>
      <c r="CD628" s="10"/>
      <c r="CE628" s="10"/>
      <c r="CF628" s="10"/>
      <c r="CG628" s="10"/>
      <c r="CH628" s="10"/>
      <c r="CI628" s="10"/>
      <c r="CJ628" s="10"/>
      <c r="CK628" s="10"/>
      <c r="CL628" s="10"/>
      <c r="CM628" s="10"/>
      <c r="CN628" s="10"/>
      <c r="CO628" s="10"/>
      <c r="CP628" s="10"/>
      <c r="CQ628" s="10"/>
      <c r="CR628" s="10"/>
      <c r="CS628" s="10"/>
      <c r="CT628" s="10"/>
      <c r="CU628" s="10"/>
      <c r="CV628" s="10"/>
      <c r="CW628" s="10"/>
      <c r="CX628" s="10"/>
      <c r="CY628" s="10"/>
      <c r="CZ628" s="10"/>
      <c r="DA628" s="10"/>
      <c r="DB628" s="10"/>
      <c r="DC628" s="10"/>
      <c r="DD628" s="10"/>
      <c r="DE628" s="10"/>
      <c r="DF628" s="10"/>
      <c r="DG628" s="10"/>
      <c r="DH628" s="10"/>
      <c r="DI628" s="10"/>
      <c r="DJ628" s="10"/>
      <c r="DK628" s="10"/>
      <c r="DL628" s="10"/>
      <c r="DM628" s="10"/>
      <c r="DN628" s="10"/>
      <c r="DO628" s="10"/>
      <c r="DP628" s="10"/>
      <c r="DQ628" s="10"/>
      <c r="DR628" s="10"/>
      <c r="DS628" s="10"/>
      <c r="DT628" s="10"/>
      <c r="DU628" s="10"/>
      <c r="DV628" s="10"/>
      <c r="DW628" s="10"/>
      <c r="DX628" s="10"/>
      <c r="DY628" s="10"/>
      <c r="DZ628" s="10"/>
      <c r="EA628" s="10"/>
      <c r="EB628" s="10"/>
      <c r="EC628" s="10"/>
      <c r="ED628" s="10"/>
      <c r="EE628" s="10"/>
      <c r="EF628" s="10"/>
      <c r="EG628" s="10"/>
      <c r="EH628" s="10"/>
      <c r="EI628" s="10"/>
      <c r="EJ628" s="10"/>
      <c r="EK628" s="10"/>
      <c r="EL628" s="10"/>
      <c r="EM628" s="10"/>
      <c r="EN628" s="10"/>
      <c r="EO628" s="10"/>
      <c r="EP628" s="10"/>
      <c r="EQ628" s="10"/>
      <c r="ER628" s="10"/>
      <c r="ES628" s="10"/>
      <c r="ET628" s="10"/>
      <c r="EU628" s="10"/>
      <c r="EV628" s="10"/>
      <c r="EW628" s="10"/>
      <c r="EX628" s="10"/>
      <c r="EY628" s="10"/>
      <c r="EZ628" s="10"/>
      <c r="FA628" s="10"/>
      <c r="FB628" s="10"/>
      <c r="FC628" s="10"/>
      <c r="FD628" s="10"/>
    </row>
    <row r="629" spans="1:160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  <c r="BV629" s="10"/>
      <c r="BW629" s="10"/>
      <c r="BX629" s="10"/>
      <c r="BY629" s="10"/>
      <c r="BZ629" s="10"/>
      <c r="CA629" s="10"/>
      <c r="CB629" s="10"/>
      <c r="CC629" s="10"/>
      <c r="CD629" s="10"/>
      <c r="CE629" s="10"/>
      <c r="CF629" s="10"/>
      <c r="CG629" s="10"/>
      <c r="CH629" s="10"/>
      <c r="CI629" s="10"/>
      <c r="CJ629" s="10"/>
      <c r="CK629" s="10"/>
      <c r="CL629" s="10"/>
      <c r="CM629" s="10"/>
      <c r="CN629" s="10"/>
      <c r="CO629" s="10"/>
      <c r="CP629" s="10"/>
      <c r="CQ629" s="10"/>
      <c r="CR629" s="10"/>
      <c r="CS629" s="10"/>
      <c r="CT629" s="10"/>
      <c r="CU629" s="10"/>
      <c r="CV629" s="10"/>
      <c r="CW629" s="10"/>
      <c r="CX629" s="10"/>
      <c r="CY629" s="10"/>
      <c r="CZ629" s="10"/>
      <c r="DA629" s="10"/>
      <c r="DB629" s="10"/>
      <c r="DC629" s="10"/>
      <c r="DD629" s="10"/>
      <c r="DE629" s="10"/>
      <c r="DF629" s="10"/>
      <c r="DG629" s="10"/>
      <c r="DH629" s="10"/>
      <c r="DI629" s="10"/>
      <c r="DJ629" s="10"/>
      <c r="DK629" s="10"/>
      <c r="DL629" s="10"/>
      <c r="DM629" s="10"/>
      <c r="DN629" s="10"/>
      <c r="DO629" s="10"/>
      <c r="DP629" s="10"/>
      <c r="DQ629" s="10"/>
      <c r="DR629" s="10"/>
      <c r="DS629" s="10"/>
      <c r="DT629" s="10"/>
      <c r="DU629" s="10"/>
      <c r="DV629" s="10"/>
      <c r="DW629" s="10"/>
      <c r="DX629" s="10"/>
      <c r="DY629" s="10"/>
      <c r="DZ629" s="10"/>
      <c r="EA629" s="10"/>
      <c r="EB629" s="10"/>
      <c r="EC629" s="10"/>
      <c r="ED629" s="10"/>
      <c r="EE629" s="10"/>
      <c r="EF629" s="10"/>
      <c r="EG629" s="10"/>
      <c r="EH629" s="10"/>
      <c r="EI629" s="10"/>
      <c r="EJ629" s="10"/>
      <c r="EK629" s="10"/>
      <c r="EL629" s="10"/>
      <c r="EM629" s="10"/>
      <c r="EN629" s="10"/>
      <c r="EO629" s="10"/>
      <c r="EP629" s="10"/>
      <c r="EQ629" s="10"/>
      <c r="ER629" s="10"/>
      <c r="ES629" s="10"/>
      <c r="ET629" s="10"/>
      <c r="EU629" s="10"/>
      <c r="EV629" s="10"/>
      <c r="EW629" s="10"/>
      <c r="EX629" s="10"/>
      <c r="EY629" s="10"/>
      <c r="EZ629" s="10"/>
      <c r="FA629" s="10"/>
      <c r="FB629" s="10"/>
      <c r="FC629" s="10"/>
      <c r="FD629" s="10"/>
    </row>
    <row r="630" spans="1:160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  <c r="BV630" s="10"/>
      <c r="BW630" s="10"/>
      <c r="BX630" s="10"/>
      <c r="BY630" s="10"/>
      <c r="BZ630" s="10"/>
      <c r="CA630" s="10"/>
      <c r="CB630" s="10"/>
      <c r="CC630" s="10"/>
      <c r="CD630" s="10"/>
      <c r="CE630" s="10"/>
      <c r="CF630" s="10"/>
      <c r="CG630" s="10"/>
      <c r="CH630" s="10"/>
      <c r="CI630" s="10"/>
      <c r="CJ630" s="10"/>
      <c r="CK630" s="10"/>
      <c r="CL630" s="10"/>
      <c r="CM630" s="10"/>
      <c r="CN630" s="10"/>
      <c r="CO630" s="10"/>
      <c r="CP630" s="10"/>
      <c r="CQ630" s="10"/>
      <c r="CR630" s="10"/>
      <c r="CS630" s="10"/>
      <c r="CT630" s="10"/>
      <c r="CU630" s="10"/>
      <c r="CV630" s="10"/>
      <c r="CW630" s="10"/>
      <c r="CX630" s="10"/>
      <c r="CY630" s="10"/>
      <c r="CZ630" s="10"/>
      <c r="DA630" s="10"/>
      <c r="DB630" s="10"/>
      <c r="DC630" s="10"/>
      <c r="DD630" s="10"/>
      <c r="DE630" s="10"/>
      <c r="DF630" s="10"/>
      <c r="DG630" s="10"/>
      <c r="DH630" s="10"/>
      <c r="DI630" s="10"/>
      <c r="DJ630" s="10"/>
      <c r="DK630" s="10"/>
      <c r="DL630" s="10"/>
      <c r="DM630" s="10"/>
      <c r="DN630" s="10"/>
      <c r="DO630" s="10"/>
      <c r="DP630" s="10"/>
      <c r="DQ630" s="10"/>
      <c r="DR630" s="10"/>
      <c r="DS630" s="10"/>
      <c r="DT630" s="10"/>
      <c r="DU630" s="10"/>
      <c r="DV630" s="10"/>
      <c r="DW630" s="10"/>
      <c r="DX630" s="10"/>
      <c r="DY630" s="10"/>
      <c r="DZ630" s="10"/>
      <c r="EA630" s="10"/>
      <c r="EB630" s="10"/>
      <c r="EC630" s="10"/>
      <c r="ED630" s="10"/>
      <c r="EE630" s="10"/>
      <c r="EF630" s="10"/>
      <c r="EG630" s="10"/>
      <c r="EH630" s="10"/>
      <c r="EI630" s="10"/>
      <c r="EJ630" s="10"/>
      <c r="EK630" s="10"/>
      <c r="EL630" s="10"/>
      <c r="EM630" s="10"/>
      <c r="EN630" s="10"/>
      <c r="EO630" s="10"/>
      <c r="EP630" s="10"/>
      <c r="EQ630" s="10"/>
      <c r="ER630" s="10"/>
      <c r="ES630" s="10"/>
      <c r="ET630" s="10"/>
      <c r="EU630" s="10"/>
      <c r="EV630" s="10"/>
      <c r="EW630" s="10"/>
      <c r="EX630" s="10"/>
      <c r="EY630" s="10"/>
      <c r="EZ630" s="10"/>
      <c r="FA630" s="10"/>
      <c r="FB630" s="10"/>
      <c r="FC630" s="10"/>
      <c r="FD630" s="10"/>
    </row>
    <row r="631" spans="1:160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  <c r="BV631" s="10"/>
      <c r="BW631" s="10"/>
      <c r="BX631" s="10"/>
      <c r="BY631" s="10"/>
      <c r="BZ631" s="10"/>
      <c r="CA631" s="10"/>
      <c r="CB631" s="10"/>
      <c r="CC631" s="10"/>
      <c r="CD631" s="10"/>
      <c r="CE631" s="10"/>
      <c r="CF631" s="10"/>
      <c r="CG631" s="10"/>
      <c r="CH631" s="10"/>
      <c r="CI631" s="10"/>
      <c r="CJ631" s="10"/>
      <c r="CK631" s="10"/>
      <c r="CL631" s="10"/>
      <c r="CM631" s="10"/>
      <c r="CN631" s="10"/>
      <c r="CO631" s="10"/>
      <c r="CP631" s="10"/>
      <c r="CQ631" s="10"/>
      <c r="CR631" s="10"/>
      <c r="CS631" s="10"/>
      <c r="CT631" s="10"/>
      <c r="CU631" s="10"/>
      <c r="CV631" s="10"/>
      <c r="CW631" s="10"/>
      <c r="CX631" s="10"/>
      <c r="CY631" s="10"/>
      <c r="CZ631" s="10"/>
      <c r="DA631" s="10"/>
      <c r="DB631" s="10"/>
      <c r="DC631" s="10"/>
      <c r="DD631" s="10"/>
      <c r="DE631" s="10"/>
      <c r="DF631" s="10"/>
      <c r="DG631" s="10"/>
      <c r="DH631" s="10"/>
      <c r="DI631" s="10"/>
      <c r="DJ631" s="10"/>
      <c r="DK631" s="10"/>
      <c r="DL631" s="10"/>
      <c r="DM631" s="10"/>
      <c r="DN631" s="10"/>
      <c r="DO631" s="10"/>
      <c r="DP631" s="10"/>
      <c r="DQ631" s="10"/>
      <c r="DR631" s="10"/>
      <c r="DS631" s="10"/>
      <c r="DT631" s="10"/>
      <c r="DU631" s="10"/>
      <c r="DV631" s="10"/>
      <c r="DW631" s="10"/>
      <c r="DX631" s="10"/>
      <c r="DY631" s="10"/>
      <c r="DZ631" s="10"/>
      <c r="EA631" s="10"/>
      <c r="EB631" s="10"/>
      <c r="EC631" s="10"/>
      <c r="ED631" s="10"/>
      <c r="EE631" s="10"/>
      <c r="EF631" s="10"/>
      <c r="EG631" s="10"/>
      <c r="EH631" s="10"/>
      <c r="EI631" s="10"/>
      <c r="EJ631" s="10"/>
      <c r="EK631" s="10"/>
      <c r="EL631" s="10"/>
      <c r="EM631" s="10"/>
      <c r="EN631" s="10"/>
      <c r="EO631" s="10"/>
      <c r="EP631" s="10"/>
      <c r="EQ631" s="10"/>
      <c r="ER631" s="10"/>
      <c r="ES631" s="10"/>
      <c r="ET631" s="10"/>
      <c r="EU631" s="10"/>
      <c r="EV631" s="10"/>
      <c r="EW631" s="10"/>
      <c r="EX631" s="10"/>
      <c r="EY631" s="10"/>
      <c r="EZ631" s="10"/>
      <c r="FA631" s="10"/>
      <c r="FB631" s="10"/>
      <c r="FC631" s="10"/>
      <c r="FD631" s="10"/>
    </row>
    <row r="632" spans="1:160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  <c r="BV632" s="10"/>
      <c r="BW632" s="10"/>
      <c r="BX632" s="10"/>
      <c r="BY632" s="10"/>
      <c r="BZ632" s="10"/>
      <c r="CA632" s="10"/>
      <c r="CB632" s="10"/>
      <c r="CC632" s="10"/>
      <c r="CD632" s="10"/>
      <c r="CE632" s="10"/>
      <c r="CF632" s="10"/>
      <c r="CG632" s="10"/>
      <c r="CH632" s="10"/>
      <c r="CI632" s="10"/>
      <c r="CJ632" s="10"/>
      <c r="CK632" s="10"/>
      <c r="CL632" s="10"/>
      <c r="CM632" s="10"/>
      <c r="CN632" s="10"/>
      <c r="CO632" s="10"/>
      <c r="CP632" s="10"/>
      <c r="CQ632" s="10"/>
      <c r="CR632" s="10"/>
      <c r="CS632" s="10"/>
      <c r="CT632" s="10"/>
      <c r="CU632" s="10"/>
      <c r="CV632" s="10"/>
      <c r="CW632" s="10"/>
      <c r="CX632" s="10"/>
      <c r="CY632" s="10"/>
      <c r="CZ632" s="10"/>
      <c r="DA632" s="10"/>
      <c r="DB632" s="10"/>
      <c r="DC632" s="10"/>
      <c r="DD632" s="10"/>
      <c r="DE632" s="10"/>
      <c r="DF632" s="10"/>
      <c r="DG632" s="10"/>
      <c r="DH632" s="10"/>
      <c r="DI632" s="10"/>
      <c r="DJ632" s="10"/>
      <c r="DK632" s="10"/>
      <c r="DL632" s="10"/>
      <c r="DM632" s="10"/>
      <c r="DN632" s="10"/>
      <c r="DO632" s="10"/>
      <c r="DP632" s="10"/>
      <c r="DQ632" s="10"/>
      <c r="DR632" s="10"/>
      <c r="DS632" s="10"/>
      <c r="DT632" s="10"/>
      <c r="DU632" s="10"/>
      <c r="DV632" s="10"/>
      <c r="DW632" s="10"/>
      <c r="DX632" s="10"/>
      <c r="DY632" s="10"/>
      <c r="DZ632" s="10"/>
      <c r="EA632" s="10"/>
      <c r="EB632" s="10"/>
      <c r="EC632" s="10"/>
      <c r="ED632" s="10"/>
      <c r="EE632" s="10"/>
      <c r="EF632" s="10"/>
      <c r="EG632" s="10"/>
      <c r="EH632" s="10"/>
      <c r="EI632" s="10"/>
      <c r="EJ632" s="10"/>
      <c r="EK632" s="10"/>
      <c r="EL632" s="10"/>
      <c r="EM632" s="10"/>
      <c r="EN632" s="10"/>
      <c r="EO632" s="10"/>
      <c r="EP632" s="10"/>
      <c r="EQ632" s="10"/>
      <c r="ER632" s="10"/>
      <c r="ES632" s="10"/>
      <c r="ET632" s="10"/>
      <c r="EU632" s="10"/>
      <c r="EV632" s="10"/>
      <c r="EW632" s="10"/>
      <c r="EX632" s="10"/>
      <c r="EY632" s="10"/>
      <c r="EZ632" s="10"/>
      <c r="FA632" s="10"/>
      <c r="FB632" s="10"/>
      <c r="FC632" s="10"/>
      <c r="FD632" s="10"/>
    </row>
    <row r="633" spans="1:160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  <c r="BV633" s="10"/>
      <c r="BW633" s="10"/>
      <c r="BX633" s="10"/>
      <c r="BY633" s="10"/>
      <c r="BZ633" s="10"/>
      <c r="CA633" s="10"/>
      <c r="CB633" s="10"/>
      <c r="CC633" s="10"/>
      <c r="CD633" s="10"/>
      <c r="CE633" s="10"/>
      <c r="CF633" s="10"/>
      <c r="CG633" s="10"/>
      <c r="CH633" s="10"/>
      <c r="CI633" s="10"/>
      <c r="CJ633" s="10"/>
      <c r="CK633" s="10"/>
      <c r="CL633" s="10"/>
      <c r="CM633" s="10"/>
      <c r="CN633" s="10"/>
      <c r="CO633" s="10"/>
      <c r="CP633" s="10"/>
      <c r="CQ633" s="10"/>
      <c r="CR633" s="10"/>
      <c r="CS633" s="10"/>
      <c r="CT633" s="10"/>
      <c r="CU633" s="10"/>
      <c r="CV633" s="10"/>
      <c r="CW633" s="10"/>
      <c r="CX633" s="10"/>
      <c r="CY633" s="10"/>
      <c r="CZ633" s="10"/>
      <c r="DA633" s="10"/>
      <c r="DB633" s="10"/>
      <c r="DC633" s="10"/>
      <c r="DD633" s="10"/>
      <c r="DE633" s="10"/>
      <c r="DF633" s="10"/>
      <c r="DG633" s="10"/>
      <c r="DH633" s="10"/>
      <c r="DI633" s="10"/>
      <c r="DJ633" s="10"/>
      <c r="DK633" s="10"/>
      <c r="DL633" s="10"/>
      <c r="DM633" s="10"/>
      <c r="DN633" s="10"/>
      <c r="DO633" s="10"/>
      <c r="DP633" s="10"/>
      <c r="DQ633" s="10"/>
      <c r="DR633" s="10"/>
      <c r="DS633" s="10"/>
      <c r="DT633" s="10"/>
      <c r="DU633" s="10"/>
      <c r="DV633" s="10"/>
      <c r="DW633" s="10"/>
      <c r="DX633" s="10"/>
      <c r="DY633" s="10"/>
      <c r="DZ633" s="10"/>
      <c r="EA633" s="10"/>
      <c r="EB633" s="10"/>
      <c r="EC633" s="10"/>
      <c r="ED633" s="10"/>
      <c r="EE633" s="10"/>
      <c r="EF633" s="10"/>
      <c r="EG633" s="10"/>
      <c r="EH633" s="10"/>
      <c r="EI633" s="10"/>
      <c r="EJ633" s="10"/>
      <c r="EK633" s="10"/>
      <c r="EL633" s="10"/>
      <c r="EM633" s="10"/>
      <c r="EN633" s="10"/>
      <c r="EO633" s="10"/>
      <c r="EP633" s="10"/>
      <c r="EQ633" s="10"/>
      <c r="ER633" s="10"/>
      <c r="ES633" s="10"/>
      <c r="ET633" s="10"/>
      <c r="EU633" s="10"/>
      <c r="EV633" s="10"/>
      <c r="EW633" s="10"/>
      <c r="EX633" s="10"/>
      <c r="EY633" s="10"/>
      <c r="EZ633" s="10"/>
      <c r="FA633" s="10"/>
      <c r="FB633" s="10"/>
      <c r="FC633" s="10"/>
      <c r="FD633" s="10"/>
    </row>
    <row r="634" spans="1:160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  <c r="BV634" s="10"/>
      <c r="BW634" s="10"/>
      <c r="BX634" s="10"/>
      <c r="BY634" s="10"/>
      <c r="BZ634" s="10"/>
      <c r="CA634" s="10"/>
      <c r="CB634" s="10"/>
      <c r="CC634" s="10"/>
      <c r="CD634" s="10"/>
      <c r="CE634" s="10"/>
      <c r="CF634" s="10"/>
      <c r="CG634" s="10"/>
      <c r="CH634" s="10"/>
      <c r="CI634" s="10"/>
      <c r="CJ634" s="10"/>
      <c r="CK634" s="10"/>
      <c r="CL634" s="10"/>
      <c r="CM634" s="10"/>
      <c r="CN634" s="10"/>
      <c r="CO634" s="10"/>
      <c r="CP634" s="10"/>
      <c r="CQ634" s="10"/>
      <c r="CR634" s="10"/>
      <c r="CS634" s="10"/>
      <c r="CT634" s="10"/>
      <c r="CU634" s="10"/>
      <c r="CV634" s="10"/>
      <c r="CW634" s="10"/>
      <c r="CX634" s="10"/>
      <c r="CY634" s="10"/>
      <c r="CZ634" s="10"/>
      <c r="DA634" s="10"/>
      <c r="DB634" s="10"/>
      <c r="DC634" s="10"/>
      <c r="DD634" s="10"/>
      <c r="DE634" s="10"/>
      <c r="DF634" s="10"/>
      <c r="DG634" s="10"/>
      <c r="DH634" s="10"/>
      <c r="DI634" s="10"/>
      <c r="DJ634" s="10"/>
      <c r="DK634" s="10"/>
      <c r="DL634" s="10"/>
      <c r="DM634" s="10"/>
      <c r="DN634" s="10"/>
      <c r="DO634" s="10"/>
      <c r="DP634" s="10"/>
      <c r="DQ634" s="10"/>
      <c r="DR634" s="10"/>
      <c r="DS634" s="10"/>
      <c r="DT634" s="10"/>
      <c r="DU634" s="10"/>
      <c r="DV634" s="10"/>
      <c r="DW634" s="10"/>
      <c r="DX634" s="10"/>
      <c r="DY634" s="10"/>
      <c r="DZ634" s="10"/>
      <c r="EA634" s="10"/>
      <c r="EB634" s="10"/>
      <c r="EC634" s="10"/>
      <c r="ED634" s="10"/>
      <c r="EE634" s="10"/>
      <c r="EF634" s="10"/>
      <c r="EG634" s="10"/>
      <c r="EH634" s="10"/>
      <c r="EI634" s="10"/>
      <c r="EJ634" s="10"/>
      <c r="EK634" s="10"/>
      <c r="EL634" s="10"/>
      <c r="EM634" s="10"/>
      <c r="EN634" s="10"/>
      <c r="EO634" s="10"/>
      <c r="EP634" s="10"/>
      <c r="EQ634" s="10"/>
      <c r="ER634" s="10"/>
      <c r="ES634" s="10"/>
      <c r="ET634" s="10"/>
      <c r="EU634" s="10"/>
      <c r="EV634" s="10"/>
      <c r="EW634" s="10"/>
      <c r="EX634" s="10"/>
      <c r="EY634" s="10"/>
      <c r="EZ634" s="10"/>
      <c r="FA634" s="10"/>
      <c r="FB634" s="10"/>
      <c r="FC634" s="10"/>
      <c r="FD634" s="10"/>
    </row>
    <row r="635" spans="1:160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  <c r="BV635" s="10"/>
      <c r="BW635" s="10"/>
      <c r="BX635" s="10"/>
      <c r="BY635" s="10"/>
      <c r="BZ635" s="10"/>
      <c r="CA635" s="10"/>
      <c r="CB635" s="10"/>
      <c r="CC635" s="10"/>
      <c r="CD635" s="10"/>
      <c r="CE635" s="10"/>
      <c r="CF635" s="10"/>
      <c r="CG635" s="10"/>
      <c r="CH635" s="10"/>
      <c r="CI635" s="10"/>
      <c r="CJ635" s="10"/>
      <c r="CK635" s="10"/>
      <c r="CL635" s="10"/>
      <c r="CM635" s="10"/>
      <c r="CN635" s="10"/>
      <c r="CO635" s="10"/>
      <c r="CP635" s="10"/>
      <c r="CQ635" s="10"/>
      <c r="CR635" s="10"/>
      <c r="CS635" s="10"/>
      <c r="CT635" s="10"/>
      <c r="CU635" s="10"/>
      <c r="CV635" s="10"/>
      <c r="CW635" s="10"/>
      <c r="CX635" s="10"/>
      <c r="CY635" s="10"/>
      <c r="CZ635" s="10"/>
      <c r="DA635" s="10"/>
      <c r="DB635" s="10"/>
      <c r="DC635" s="10"/>
      <c r="DD635" s="10"/>
      <c r="DE635" s="10"/>
      <c r="DF635" s="10"/>
      <c r="DG635" s="10"/>
      <c r="DH635" s="10"/>
      <c r="DI635" s="10"/>
      <c r="DJ635" s="10"/>
      <c r="DK635" s="10"/>
      <c r="DL635" s="10"/>
      <c r="DM635" s="10"/>
      <c r="DN635" s="10"/>
      <c r="DO635" s="10"/>
      <c r="DP635" s="10"/>
      <c r="DQ635" s="10"/>
      <c r="DR635" s="10"/>
      <c r="DS635" s="10"/>
      <c r="DT635" s="10"/>
      <c r="DU635" s="10"/>
      <c r="DV635" s="10"/>
      <c r="DW635" s="10"/>
      <c r="DX635" s="10"/>
      <c r="DY635" s="10"/>
      <c r="DZ635" s="10"/>
      <c r="EA635" s="10"/>
      <c r="EB635" s="10"/>
      <c r="EC635" s="10"/>
      <c r="ED635" s="10"/>
      <c r="EE635" s="10"/>
      <c r="EF635" s="10"/>
      <c r="EG635" s="10"/>
      <c r="EH635" s="10"/>
      <c r="EI635" s="10"/>
      <c r="EJ635" s="10"/>
      <c r="EK635" s="10"/>
      <c r="EL635" s="10"/>
      <c r="EM635" s="10"/>
      <c r="EN635" s="10"/>
      <c r="EO635" s="10"/>
      <c r="EP635" s="10"/>
      <c r="EQ635" s="10"/>
      <c r="ER635" s="10"/>
      <c r="ES635" s="10"/>
      <c r="ET635" s="10"/>
      <c r="EU635" s="10"/>
      <c r="EV635" s="10"/>
      <c r="EW635" s="10"/>
      <c r="EX635" s="10"/>
      <c r="EY635" s="10"/>
      <c r="EZ635" s="10"/>
      <c r="FA635" s="10"/>
      <c r="FB635" s="10"/>
      <c r="FC635" s="10"/>
      <c r="FD635" s="10"/>
    </row>
    <row r="636" spans="1:160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  <c r="BV636" s="10"/>
      <c r="BW636" s="10"/>
      <c r="BX636" s="10"/>
      <c r="BY636" s="10"/>
      <c r="BZ636" s="10"/>
      <c r="CA636" s="10"/>
      <c r="CB636" s="10"/>
      <c r="CC636" s="10"/>
      <c r="CD636" s="10"/>
      <c r="CE636" s="10"/>
      <c r="CF636" s="10"/>
      <c r="CG636" s="10"/>
      <c r="CH636" s="10"/>
      <c r="CI636" s="10"/>
      <c r="CJ636" s="10"/>
      <c r="CK636" s="10"/>
      <c r="CL636" s="10"/>
      <c r="CM636" s="10"/>
      <c r="CN636" s="10"/>
      <c r="CO636" s="10"/>
      <c r="CP636" s="10"/>
      <c r="CQ636" s="10"/>
      <c r="CR636" s="10"/>
      <c r="CS636" s="10"/>
      <c r="CT636" s="10"/>
      <c r="CU636" s="10"/>
      <c r="CV636" s="10"/>
      <c r="CW636" s="10"/>
      <c r="CX636" s="10"/>
      <c r="CY636" s="10"/>
      <c r="CZ636" s="10"/>
      <c r="DA636" s="10"/>
      <c r="DB636" s="10"/>
      <c r="DC636" s="10"/>
      <c r="DD636" s="10"/>
      <c r="DE636" s="10"/>
      <c r="DF636" s="10"/>
      <c r="DG636" s="10"/>
      <c r="DH636" s="10"/>
      <c r="DI636" s="10"/>
      <c r="DJ636" s="10"/>
      <c r="DK636" s="10"/>
      <c r="DL636" s="10"/>
      <c r="DM636" s="10"/>
      <c r="DN636" s="10"/>
      <c r="DO636" s="10"/>
      <c r="DP636" s="10"/>
      <c r="DQ636" s="10"/>
      <c r="DR636" s="10"/>
      <c r="DS636" s="10"/>
      <c r="DT636" s="10"/>
      <c r="DU636" s="10"/>
      <c r="DV636" s="10"/>
      <c r="DW636" s="10"/>
      <c r="DX636" s="10"/>
      <c r="DY636" s="10"/>
      <c r="DZ636" s="10"/>
      <c r="EA636" s="10"/>
      <c r="EB636" s="10"/>
      <c r="EC636" s="10"/>
      <c r="ED636" s="10"/>
      <c r="EE636" s="10"/>
      <c r="EF636" s="10"/>
      <c r="EG636" s="10"/>
      <c r="EH636" s="10"/>
      <c r="EI636" s="10"/>
      <c r="EJ636" s="10"/>
      <c r="EK636" s="10"/>
      <c r="EL636" s="10"/>
      <c r="EM636" s="10"/>
      <c r="EN636" s="10"/>
      <c r="EO636" s="10"/>
      <c r="EP636" s="10"/>
      <c r="EQ636" s="10"/>
      <c r="ER636" s="10"/>
      <c r="ES636" s="10"/>
      <c r="ET636" s="10"/>
      <c r="EU636" s="10"/>
      <c r="EV636" s="10"/>
      <c r="EW636" s="10"/>
      <c r="EX636" s="10"/>
      <c r="EY636" s="10"/>
      <c r="EZ636" s="10"/>
      <c r="FA636" s="10"/>
      <c r="FB636" s="10"/>
      <c r="FC636" s="10"/>
      <c r="FD636" s="10"/>
    </row>
    <row r="637" spans="1:160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  <c r="BV637" s="10"/>
      <c r="BW637" s="10"/>
      <c r="BX637" s="10"/>
      <c r="BY637" s="10"/>
      <c r="BZ637" s="10"/>
      <c r="CA637" s="10"/>
      <c r="CB637" s="10"/>
      <c r="CC637" s="10"/>
      <c r="CD637" s="10"/>
      <c r="CE637" s="10"/>
      <c r="CF637" s="10"/>
      <c r="CG637" s="10"/>
      <c r="CH637" s="10"/>
      <c r="CI637" s="10"/>
      <c r="CJ637" s="10"/>
      <c r="CK637" s="10"/>
      <c r="CL637" s="10"/>
      <c r="CM637" s="10"/>
      <c r="CN637" s="10"/>
      <c r="CO637" s="10"/>
      <c r="CP637" s="10"/>
      <c r="CQ637" s="10"/>
      <c r="CR637" s="10"/>
      <c r="CS637" s="10"/>
      <c r="CT637" s="10"/>
      <c r="CU637" s="10"/>
      <c r="CV637" s="10"/>
      <c r="CW637" s="10"/>
      <c r="CX637" s="10"/>
      <c r="CY637" s="10"/>
      <c r="CZ637" s="10"/>
      <c r="DA637" s="10"/>
      <c r="DB637" s="10"/>
      <c r="DC637" s="10"/>
      <c r="DD637" s="10"/>
      <c r="DE637" s="10"/>
      <c r="DF637" s="10"/>
      <c r="DG637" s="10"/>
      <c r="DH637" s="10"/>
      <c r="DI637" s="10"/>
      <c r="DJ637" s="10"/>
      <c r="DK637" s="10"/>
      <c r="DL637" s="10"/>
      <c r="DM637" s="10"/>
      <c r="DN637" s="10"/>
      <c r="DO637" s="10"/>
      <c r="DP637" s="10"/>
      <c r="DQ637" s="10"/>
      <c r="DR637" s="10"/>
      <c r="DS637" s="10"/>
      <c r="DT637" s="10"/>
      <c r="DU637" s="10"/>
      <c r="DV637" s="10"/>
      <c r="DW637" s="10"/>
      <c r="DX637" s="10"/>
      <c r="DY637" s="10"/>
      <c r="DZ637" s="10"/>
      <c r="EA637" s="10"/>
      <c r="EB637" s="10"/>
      <c r="EC637" s="10"/>
      <c r="ED637" s="10"/>
      <c r="EE637" s="10"/>
      <c r="EF637" s="10"/>
      <c r="EG637" s="10"/>
      <c r="EH637" s="10"/>
      <c r="EI637" s="10"/>
      <c r="EJ637" s="10"/>
      <c r="EK637" s="10"/>
      <c r="EL637" s="10"/>
      <c r="EM637" s="10"/>
      <c r="EN637" s="10"/>
      <c r="EO637" s="10"/>
      <c r="EP637" s="10"/>
      <c r="EQ637" s="10"/>
      <c r="ER637" s="10"/>
      <c r="ES637" s="10"/>
      <c r="ET637" s="10"/>
      <c r="EU637" s="10"/>
      <c r="EV637" s="10"/>
      <c r="EW637" s="10"/>
      <c r="EX637" s="10"/>
      <c r="EY637" s="10"/>
      <c r="EZ637" s="10"/>
      <c r="FA637" s="10"/>
      <c r="FB637" s="10"/>
      <c r="FC637" s="10"/>
      <c r="FD637" s="10"/>
    </row>
    <row r="638" spans="1:160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  <c r="BV638" s="10"/>
      <c r="BW638" s="10"/>
      <c r="BX638" s="10"/>
      <c r="BY638" s="10"/>
      <c r="BZ638" s="10"/>
      <c r="CA638" s="10"/>
      <c r="CB638" s="10"/>
      <c r="CC638" s="10"/>
      <c r="CD638" s="10"/>
      <c r="CE638" s="10"/>
      <c r="CF638" s="10"/>
      <c r="CG638" s="10"/>
      <c r="CH638" s="10"/>
      <c r="CI638" s="10"/>
      <c r="CJ638" s="10"/>
      <c r="CK638" s="10"/>
      <c r="CL638" s="10"/>
      <c r="CM638" s="10"/>
      <c r="CN638" s="10"/>
      <c r="CO638" s="10"/>
      <c r="CP638" s="10"/>
      <c r="CQ638" s="10"/>
      <c r="CR638" s="10"/>
      <c r="CS638" s="10"/>
      <c r="CT638" s="10"/>
      <c r="CU638" s="10"/>
      <c r="CV638" s="10"/>
      <c r="CW638" s="10"/>
      <c r="CX638" s="10"/>
      <c r="CY638" s="10"/>
      <c r="CZ638" s="10"/>
      <c r="DA638" s="10"/>
      <c r="DB638" s="10"/>
      <c r="DC638" s="10"/>
      <c r="DD638" s="10"/>
      <c r="DE638" s="10"/>
      <c r="DF638" s="10"/>
      <c r="DG638" s="10"/>
      <c r="DH638" s="10"/>
      <c r="DI638" s="10"/>
      <c r="DJ638" s="10"/>
      <c r="DK638" s="10"/>
      <c r="DL638" s="10"/>
      <c r="DM638" s="10"/>
      <c r="DN638" s="10"/>
      <c r="DO638" s="10"/>
      <c r="DP638" s="10"/>
      <c r="DQ638" s="10"/>
      <c r="DR638" s="10"/>
      <c r="DS638" s="10"/>
      <c r="DT638" s="10"/>
      <c r="DU638" s="10"/>
      <c r="DV638" s="10"/>
      <c r="DW638" s="10"/>
      <c r="DX638" s="10"/>
      <c r="DY638" s="10"/>
      <c r="DZ638" s="10"/>
      <c r="EA638" s="10"/>
      <c r="EB638" s="10"/>
      <c r="EC638" s="10"/>
      <c r="ED638" s="10"/>
      <c r="EE638" s="10"/>
      <c r="EF638" s="10"/>
      <c r="EG638" s="10"/>
      <c r="EH638" s="10"/>
      <c r="EI638" s="10"/>
      <c r="EJ638" s="10"/>
      <c r="EK638" s="10"/>
      <c r="EL638" s="10"/>
      <c r="EM638" s="10"/>
      <c r="EN638" s="10"/>
      <c r="EO638" s="10"/>
      <c r="EP638" s="10"/>
      <c r="EQ638" s="10"/>
      <c r="ER638" s="10"/>
      <c r="ES638" s="10"/>
      <c r="ET638" s="10"/>
      <c r="EU638" s="10"/>
      <c r="EV638" s="10"/>
      <c r="EW638" s="10"/>
      <c r="EX638" s="10"/>
      <c r="EY638" s="10"/>
      <c r="EZ638" s="10"/>
      <c r="FA638" s="10"/>
      <c r="FB638" s="10"/>
      <c r="FC638" s="10"/>
      <c r="FD638" s="10"/>
    </row>
    <row r="639" spans="1:160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  <c r="BV639" s="10"/>
      <c r="BW639" s="10"/>
      <c r="BX639" s="10"/>
      <c r="BY639" s="10"/>
      <c r="BZ639" s="10"/>
      <c r="CA639" s="10"/>
      <c r="CB639" s="10"/>
      <c r="CC639" s="10"/>
      <c r="CD639" s="10"/>
      <c r="CE639" s="10"/>
      <c r="CF639" s="10"/>
      <c r="CG639" s="10"/>
      <c r="CH639" s="10"/>
      <c r="CI639" s="10"/>
      <c r="CJ639" s="10"/>
      <c r="CK639" s="10"/>
      <c r="CL639" s="10"/>
      <c r="CM639" s="10"/>
      <c r="CN639" s="10"/>
      <c r="CO639" s="10"/>
      <c r="CP639" s="10"/>
      <c r="CQ639" s="10"/>
      <c r="CR639" s="10"/>
      <c r="CS639" s="10"/>
      <c r="CT639" s="10"/>
      <c r="CU639" s="10"/>
      <c r="CV639" s="10"/>
      <c r="CW639" s="10"/>
      <c r="CX639" s="10"/>
      <c r="CY639" s="10"/>
      <c r="CZ639" s="10"/>
      <c r="DA639" s="10"/>
      <c r="DB639" s="10"/>
      <c r="DC639" s="10"/>
      <c r="DD639" s="10"/>
      <c r="DE639" s="10"/>
      <c r="DF639" s="10"/>
      <c r="DG639" s="10"/>
      <c r="DH639" s="10"/>
      <c r="DI639" s="10"/>
      <c r="DJ639" s="10"/>
      <c r="DK639" s="10"/>
      <c r="DL639" s="10"/>
      <c r="DM639" s="10"/>
      <c r="DN639" s="10"/>
      <c r="DO639" s="10"/>
      <c r="DP639" s="10"/>
      <c r="DQ639" s="10"/>
      <c r="DR639" s="10"/>
      <c r="DS639" s="10"/>
      <c r="DT639" s="10"/>
      <c r="DU639" s="10"/>
      <c r="DV639" s="10"/>
      <c r="DW639" s="10"/>
      <c r="DX639" s="10"/>
      <c r="DY639" s="10"/>
      <c r="DZ639" s="10"/>
      <c r="EA639" s="10"/>
      <c r="EB639" s="10"/>
      <c r="EC639" s="10"/>
      <c r="ED639" s="10"/>
      <c r="EE639" s="10"/>
      <c r="EF639" s="10"/>
      <c r="EG639" s="10"/>
      <c r="EH639" s="10"/>
      <c r="EI639" s="10"/>
      <c r="EJ639" s="10"/>
      <c r="EK639" s="10"/>
      <c r="EL639" s="10"/>
      <c r="EM639" s="10"/>
      <c r="EN639" s="10"/>
      <c r="EO639" s="10"/>
      <c r="EP639" s="10"/>
      <c r="EQ639" s="10"/>
      <c r="ER639" s="10"/>
      <c r="ES639" s="10"/>
      <c r="ET639" s="10"/>
      <c r="EU639" s="10"/>
      <c r="EV639" s="10"/>
      <c r="EW639" s="10"/>
      <c r="EX639" s="10"/>
      <c r="EY639" s="10"/>
      <c r="EZ639" s="10"/>
      <c r="FA639" s="10"/>
      <c r="FB639" s="10"/>
      <c r="FC639" s="10"/>
      <c r="FD639" s="10"/>
    </row>
    <row r="640" spans="1:160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  <c r="BW640" s="10"/>
      <c r="BX640" s="10"/>
      <c r="BY640" s="10"/>
      <c r="BZ640" s="10"/>
      <c r="CA640" s="10"/>
      <c r="CB640" s="10"/>
      <c r="CC640" s="10"/>
      <c r="CD640" s="10"/>
      <c r="CE640" s="10"/>
      <c r="CF640" s="10"/>
      <c r="CG640" s="10"/>
      <c r="CH640" s="10"/>
      <c r="CI640" s="10"/>
      <c r="CJ640" s="10"/>
      <c r="CK640" s="10"/>
      <c r="CL640" s="10"/>
      <c r="CM640" s="10"/>
      <c r="CN640" s="10"/>
      <c r="CO640" s="10"/>
      <c r="CP640" s="10"/>
      <c r="CQ640" s="10"/>
      <c r="CR640" s="10"/>
      <c r="CS640" s="10"/>
      <c r="CT640" s="10"/>
      <c r="CU640" s="10"/>
      <c r="CV640" s="10"/>
      <c r="CW640" s="10"/>
      <c r="CX640" s="10"/>
      <c r="CY640" s="10"/>
      <c r="CZ640" s="10"/>
      <c r="DA640" s="10"/>
      <c r="DB640" s="10"/>
      <c r="DC640" s="10"/>
      <c r="DD640" s="10"/>
      <c r="DE640" s="10"/>
      <c r="DF640" s="10"/>
      <c r="DG640" s="10"/>
      <c r="DH640" s="10"/>
      <c r="DI640" s="10"/>
      <c r="DJ640" s="10"/>
      <c r="DK640" s="10"/>
      <c r="DL640" s="10"/>
      <c r="DM640" s="10"/>
      <c r="DN640" s="10"/>
      <c r="DO640" s="10"/>
      <c r="DP640" s="10"/>
      <c r="DQ640" s="10"/>
      <c r="DR640" s="10"/>
      <c r="DS640" s="10"/>
      <c r="DT640" s="10"/>
      <c r="DU640" s="10"/>
      <c r="DV640" s="10"/>
      <c r="DW640" s="10"/>
      <c r="DX640" s="10"/>
      <c r="DY640" s="10"/>
      <c r="DZ640" s="10"/>
      <c r="EA640" s="10"/>
      <c r="EB640" s="10"/>
      <c r="EC640" s="10"/>
      <c r="ED640" s="10"/>
      <c r="EE640" s="10"/>
      <c r="EF640" s="10"/>
      <c r="EG640" s="10"/>
      <c r="EH640" s="10"/>
      <c r="EI640" s="10"/>
      <c r="EJ640" s="10"/>
      <c r="EK640" s="10"/>
      <c r="EL640" s="10"/>
      <c r="EM640" s="10"/>
      <c r="EN640" s="10"/>
      <c r="EO640" s="10"/>
      <c r="EP640" s="10"/>
      <c r="EQ640" s="10"/>
      <c r="ER640" s="10"/>
      <c r="ES640" s="10"/>
      <c r="ET640" s="10"/>
      <c r="EU640" s="10"/>
      <c r="EV640" s="10"/>
      <c r="EW640" s="10"/>
      <c r="EX640" s="10"/>
      <c r="EY640" s="10"/>
      <c r="EZ640" s="10"/>
      <c r="FA640" s="10"/>
      <c r="FB640" s="10"/>
      <c r="FC640" s="10"/>
      <c r="FD640" s="10"/>
    </row>
    <row r="641" spans="1:160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  <c r="BV641" s="10"/>
      <c r="BW641" s="10"/>
      <c r="BX641" s="10"/>
      <c r="BY641" s="10"/>
      <c r="BZ641" s="10"/>
      <c r="CA641" s="10"/>
      <c r="CB641" s="10"/>
      <c r="CC641" s="10"/>
      <c r="CD641" s="10"/>
      <c r="CE641" s="10"/>
      <c r="CF641" s="10"/>
      <c r="CG641" s="10"/>
      <c r="CH641" s="10"/>
      <c r="CI641" s="10"/>
      <c r="CJ641" s="10"/>
      <c r="CK641" s="10"/>
      <c r="CL641" s="10"/>
      <c r="CM641" s="10"/>
      <c r="CN641" s="10"/>
      <c r="CO641" s="10"/>
      <c r="CP641" s="10"/>
      <c r="CQ641" s="10"/>
      <c r="CR641" s="10"/>
      <c r="CS641" s="10"/>
      <c r="CT641" s="10"/>
      <c r="CU641" s="10"/>
      <c r="CV641" s="10"/>
      <c r="CW641" s="10"/>
      <c r="CX641" s="10"/>
      <c r="CY641" s="10"/>
      <c r="CZ641" s="10"/>
      <c r="DA641" s="10"/>
      <c r="DB641" s="10"/>
      <c r="DC641" s="10"/>
      <c r="DD641" s="10"/>
      <c r="DE641" s="10"/>
      <c r="DF641" s="10"/>
      <c r="DG641" s="10"/>
      <c r="DH641" s="10"/>
      <c r="DI641" s="10"/>
      <c r="DJ641" s="10"/>
      <c r="DK641" s="10"/>
      <c r="DL641" s="10"/>
      <c r="DM641" s="10"/>
      <c r="DN641" s="10"/>
      <c r="DO641" s="10"/>
      <c r="DP641" s="10"/>
      <c r="DQ641" s="10"/>
      <c r="DR641" s="10"/>
      <c r="DS641" s="10"/>
      <c r="DT641" s="10"/>
      <c r="DU641" s="10"/>
      <c r="DV641" s="10"/>
      <c r="DW641" s="10"/>
      <c r="DX641" s="10"/>
      <c r="DY641" s="10"/>
      <c r="DZ641" s="10"/>
      <c r="EA641" s="10"/>
      <c r="EB641" s="10"/>
      <c r="EC641" s="10"/>
      <c r="ED641" s="10"/>
      <c r="EE641" s="10"/>
      <c r="EF641" s="10"/>
      <c r="EG641" s="10"/>
      <c r="EH641" s="10"/>
      <c r="EI641" s="10"/>
      <c r="EJ641" s="10"/>
      <c r="EK641" s="10"/>
      <c r="EL641" s="10"/>
      <c r="EM641" s="10"/>
      <c r="EN641" s="10"/>
      <c r="EO641" s="10"/>
      <c r="EP641" s="10"/>
      <c r="EQ641" s="10"/>
      <c r="ER641" s="10"/>
      <c r="ES641" s="10"/>
      <c r="ET641" s="10"/>
      <c r="EU641" s="10"/>
      <c r="EV641" s="10"/>
      <c r="EW641" s="10"/>
      <c r="EX641" s="10"/>
      <c r="EY641" s="10"/>
      <c r="EZ641" s="10"/>
      <c r="FA641" s="10"/>
      <c r="FB641" s="10"/>
      <c r="FC641" s="10"/>
      <c r="FD641" s="10"/>
    </row>
    <row r="642" spans="1:160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10"/>
      <c r="BV642" s="10"/>
      <c r="BW642" s="10"/>
      <c r="BX642" s="10"/>
      <c r="BY642" s="10"/>
      <c r="BZ642" s="10"/>
      <c r="CA642" s="10"/>
      <c r="CB642" s="10"/>
      <c r="CC642" s="10"/>
      <c r="CD642" s="10"/>
      <c r="CE642" s="10"/>
      <c r="CF642" s="10"/>
      <c r="CG642" s="10"/>
      <c r="CH642" s="10"/>
      <c r="CI642" s="10"/>
      <c r="CJ642" s="10"/>
      <c r="CK642" s="10"/>
      <c r="CL642" s="10"/>
      <c r="CM642" s="10"/>
      <c r="CN642" s="10"/>
      <c r="CO642" s="10"/>
      <c r="CP642" s="10"/>
      <c r="CQ642" s="10"/>
      <c r="CR642" s="10"/>
      <c r="CS642" s="10"/>
      <c r="CT642" s="10"/>
      <c r="CU642" s="10"/>
      <c r="CV642" s="10"/>
      <c r="CW642" s="10"/>
      <c r="CX642" s="10"/>
      <c r="CY642" s="10"/>
      <c r="CZ642" s="10"/>
      <c r="DA642" s="10"/>
      <c r="DB642" s="10"/>
      <c r="DC642" s="10"/>
      <c r="DD642" s="10"/>
      <c r="DE642" s="10"/>
      <c r="DF642" s="10"/>
      <c r="DG642" s="10"/>
      <c r="DH642" s="10"/>
      <c r="DI642" s="10"/>
      <c r="DJ642" s="10"/>
      <c r="DK642" s="10"/>
      <c r="DL642" s="10"/>
      <c r="DM642" s="10"/>
      <c r="DN642" s="10"/>
      <c r="DO642" s="10"/>
      <c r="DP642" s="10"/>
      <c r="DQ642" s="10"/>
      <c r="DR642" s="10"/>
      <c r="DS642" s="10"/>
      <c r="DT642" s="10"/>
      <c r="DU642" s="10"/>
      <c r="DV642" s="10"/>
      <c r="DW642" s="10"/>
      <c r="DX642" s="10"/>
      <c r="DY642" s="10"/>
      <c r="DZ642" s="10"/>
      <c r="EA642" s="10"/>
      <c r="EB642" s="10"/>
      <c r="EC642" s="10"/>
      <c r="ED642" s="10"/>
      <c r="EE642" s="10"/>
      <c r="EF642" s="10"/>
      <c r="EG642" s="10"/>
      <c r="EH642" s="10"/>
      <c r="EI642" s="10"/>
      <c r="EJ642" s="10"/>
      <c r="EK642" s="10"/>
      <c r="EL642" s="10"/>
      <c r="EM642" s="10"/>
      <c r="EN642" s="10"/>
      <c r="EO642" s="10"/>
      <c r="EP642" s="10"/>
      <c r="EQ642" s="10"/>
      <c r="ER642" s="10"/>
      <c r="ES642" s="10"/>
      <c r="ET642" s="10"/>
      <c r="EU642" s="10"/>
      <c r="EV642" s="10"/>
      <c r="EW642" s="10"/>
      <c r="EX642" s="10"/>
      <c r="EY642" s="10"/>
      <c r="EZ642" s="10"/>
      <c r="FA642" s="10"/>
      <c r="FB642" s="10"/>
      <c r="FC642" s="10"/>
      <c r="FD642" s="10"/>
    </row>
    <row r="643" spans="1:160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  <c r="BV643" s="10"/>
      <c r="BW643" s="10"/>
      <c r="BX643" s="10"/>
      <c r="BY643" s="10"/>
      <c r="BZ643" s="10"/>
      <c r="CA643" s="10"/>
      <c r="CB643" s="10"/>
      <c r="CC643" s="10"/>
      <c r="CD643" s="10"/>
      <c r="CE643" s="10"/>
      <c r="CF643" s="10"/>
      <c r="CG643" s="10"/>
      <c r="CH643" s="10"/>
      <c r="CI643" s="10"/>
      <c r="CJ643" s="10"/>
      <c r="CK643" s="10"/>
      <c r="CL643" s="10"/>
      <c r="CM643" s="10"/>
      <c r="CN643" s="10"/>
      <c r="CO643" s="10"/>
      <c r="CP643" s="10"/>
      <c r="CQ643" s="10"/>
      <c r="CR643" s="10"/>
      <c r="CS643" s="10"/>
      <c r="CT643" s="10"/>
      <c r="CU643" s="10"/>
      <c r="CV643" s="10"/>
      <c r="CW643" s="10"/>
      <c r="CX643" s="10"/>
      <c r="CY643" s="10"/>
      <c r="CZ643" s="10"/>
      <c r="DA643" s="10"/>
      <c r="DB643" s="10"/>
      <c r="DC643" s="10"/>
      <c r="DD643" s="10"/>
      <c r="DE643" s="10"/>
      <c r="DF643" s="10"/>
      <c r="DG643" s="10"/>
      <c r="DH643" s="10"/>
      <c r="DI643" s="10"/>
      <c r="DJ643" s="10"/>
      <c r="DK643" s="10"/>
      <c r="DL643" s="10"/>
      <c r="DM643" s="10"/>
      <c r="DN643" s="10"/>
      <c r="DO643" s="10"/>
      <c r="DP643" s="10"/>
      <c r="DQ643" s="10"/>
      <c r="DR643" s="10"/>
      <c r="DS643" s="10"/>
      <c r="DT643" s="10"/>
      <c r="DU643" s="10"/>
      <c r="DV643" s="10"/>
      <c r="DW643" s="10"/>
      <c r="DX643" s="10"/>
      <c r="DY643" s="10"/>
      <c r="DZ643" s="10"/>
      <c r="EA643" s="10"/>
      <c r="EB643" s="10"/>
      <c r="EC643" s="10"/>
      <c r="ED643" s="10"/>
      <c r="EE643" s="10"/>
      <c r="EF643" s="10"/>
      <c r="EG643" s="10"/>
      <c r="EH643" s="10"/>
      <c r="EI643" s="10"/>
      <c r="EJ643" s="10"/>
      <c r="EK643" s="10"/>
      <c r="EL643" s="10"/>
      <c r="EM643" s="10"/>
      <c r="EN643" s="10"/>
      <c r="EO643" s="10"/>
      <c r="EP643" s="10"/>
      <c r="EQ643" s="10"/>
      <c r="ER643" s="10"/>
      <c r="ES643" s="10"/>
      <c r="ET643" s="10"/>
      <c r="EU643" s="10"/>
      <c r="EV643" s="10"/>
      <c r="EW643" s="10"/>
      <c r="EX643" s="10"/>
      <c r="EY643" s="10"/>
      <c r="EZ643" s="10"/>
      <c r="FA643" s="10"/>
      <c r="FB643" s="10"/>
      <c r="FC643" s="10"/>
      <c r="FD643" s="10"/>
    </row>
    <row r="644" spans="1:160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10"/>
      <c r="BV644" s="10"/>
      <c r="BW644" s="10"/>
      <c r="BX644" s="10"/>
      <c r="BY644" s="10"/>
      <c r="BZ644" s="10"/>
      <c r="CA644" s="10"/>
      <c r="CB644" s="10"/>
      <c r="CC644" s="10"/>
      <c r="CD644" s="10"/>
      <c r="CE644" s="10"/>
      <c r="CF644" s="10"/>
      <c r="CG644" s="10"/>
      <c r="CH644" s="10"/>
      <c r="CI644" s="10"/>
      <c r="CJ644" s="10"/>
      <c r="CK644" s="10"/>
      <c r="CL644" s="10"/>
      <c r="CM644" s="10"/>
      <c r="CN644" s="10"/>
      <c r="CO644" s="10"/>
      <c r="CP644" s="10"/>
      <c r="CQ644" s="10"/>
      <c r="CR644" s="10"/>
      <c r="CS644" s="10"/>
      <c r="CT644" s="10"/>
      <c r="CU644" s="10"/>
      <c r="CV644" s="10"/>
      <c r="CW644" s="10"/>
      <c r="CX644" s="10"/>
      <c r="CY644" s="10"/>
      <c r="CZ644" s="10"/>
      <c r="DA644" s="10"/>
      <c r="DB644" s="10"/>
      <c r="DC644" s="10"/>
      <c r="DD644" s="10"/>
      <c r="DE644" s="10"/>
      <c r="DF644" s="10"/>
      <c r="DG644" s="10"/>
      <c r="DH644" s="10"/>
      <c r="DI644" s="10"/>
      <c r="DJ644" s="10"/>
      <c r="DK644" s="10"/>
      <c r="DL644" s="10"/>
      <c r="DM644" s="10"/>
      <c r="DN644" s="10"/>
      <c r="DO644" s="10"/>
      <c r="DP644" s="10"/>
      <c r="DQ644" s="10"/>
      <c r="DR644" s="10"/>
      <c r="DS644" s="10"/>
      <c r="DT644" s="10"/>
      <c r="DU644" s="10"/>
      <c r="DV644" s="10"/>
      <c r="DW644" s="10"/>
      <c r="DX644" s="10"/>
      <c r="DY644" s="10"/>
      <c r="DZ644" s="10"/>
      <c r="EA644" s="10"/>
      <c r="EB644" s="10"/>
      <c r="EC644" s="10"/>
      <c r="ED644" s="10"/>
      <c r="EE644" s="10"/>
      <c r="EF644" s="10"/>
      <c r="EG644" s="10"/>
      <c r="EH644" s="10"/>
      <c r="EI644" s="10"/>
      <c r="EJ644" s="10"/>
      <c r="EK644" s="10"/>
      <c r="EL644" s="10"/>
      <c r="EM644" s="10"/>
      <c r="EN644" s="10"/>
      <c r="EO644" s="10"/>
      <c r="EP644" s="10"/>
      <c r="EQ644" s="10"/>
      <c r="ER644" s="10"/>
      <c r="ES644" s="10"/>
      <c r="ET644" s="10"/>
      <c r="EU644" s="10"/>
      <c r="EV644" s="10"/>
      <c r="EW644" s="10"/>
      <c r="EX644" s="10"/>
      <c r="EY644" s="10"/>
      <c r="EZ644" s="10"/>
      <c r="FA644" s="10"/>
      <c r="FB644" s="10"/>
      <c r="FC644" s="10"/>
      <c r="FD644" s="10"/>
    </row>
    <row r="645" spans="1:160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  <c r="BV645" s="10"/>
      <c r="BW645" s="10"/>
      <c r="BX645" s="10"/>
      <c r="BY645" s="10"/>
      <c r="BZ645" s="10"/>
      <c r="CA645" s="10"/>
      <c r="CB645" s="10"/>
      <c r="CC645" s="10"/>
      <c r="CD645" s="10"/>
      <c r="CE645" s="10"/>
      <c r="CF645" s="10"/>
      <c r="CG645" s="10"/>
      <c r="CH645" s="10"/>
      <c r="CI645" s="10"/>
      <c r="CJ645" s="10"/>
      <c r="CK645" s="10"/>
      <c r="CL645" s="10"/>
      <c r="CM645" s="10"/>
      <c r="CN645" s="10"/>
      <c r="CO645" s="10"/>
      <c r="CP645" s="10"/>
      <c r="CQ645" s="10"/>
      <c r="CR645" s="10"/>
      <c r="CS645" s="10"/>
      <c r="CT645" s="10"/>
      <c r="CU645" s="10"/>
      <c r="CV645" s="10"/>
      <c r="CW645" s="10"/>
      <c r="CX645" s="10"/>
      <c r="CY645" s="10"/>
      <c r="CZ645" s="10"/>
      <c r="DA645" s="10"/>
      <c r="DB645" s="10"/>
      <c r="DC645" s="10"/>
      <c r="DD645" s="10"/>
      <c r="DE645" s="10"/>
      <c r="DF645" s="10"/>
      <c r="DG645" s="10"/>
      <c r="DH645" s="10"/>
      <c r="DI645" s="10"/>
      <c r="DJ645" s="10"/>
      <c r="DK645" s="10"/>
      <c r="DL645" s="10"/>
      <c r="DM645" s="10"/>
      <c r="DN645" s="10"/>
      <c r="DO645" s="10"/>
      <c r="DP645" s="10"/>
      <c r="DQ645" s="10"/>
      <c r="DR645" s="10"/>
      <c r="DS645" s="10"/>
      <c r="DT645" s="10"/>
      <c r="DU645" s="10"/>
      <c r="DV645" s="10"/>
      <c r="DW645" s="10"/>
      <c r="DX645" s="10"/>
      <c r="DY645" s="10"/>
      <c r="DZ645" s="10"/>
      <c r="EA645" s="10"/>
      <c r="EB645" s="10"/>
      <c r="EC645" s="10"/>
      <c r="ED645" s="10"/>
      <c r="EE645" s="10"/>
      <c r="EF645" s="10"/>
      <c r="EG645" s="10"/>
      <c r="EH645" s="10"/>
      <c r="EI645" s="10"/>
      <c r="EJ645" s="10"/>
      <c r="EK645" s="10"/>
      <c r="EL645" s="10"/>
      <c r="EM645" s="10"/>
      <c r="EN645" s="10"/>
      <c r="EO645" s="10"/>
      <c r="EP645" s="10"/>
      <c r="EQ645" s="10"/>
      <c r="ER645" s="10"/>
      <c r="ES645" s="10"/>
      <c r="ET645" s="10"/>
      <c r="EU645" s="10"/>
      <c r="EV645" s="10"/>
      <c r="EW645" s="10"/>
      <c r="EX645" s="10"/>
      <c r="EY645" s="10"/>
      <c r="EZ645" s="10"/>
      <c r="FA645" s="10"/>
      <c r="FB645" s="10"/>
      <c r="FC645" s="10"/>
      <c r="FD645" s="10"/>
    </row>
    <row r="646" spans="1:160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  <c r="BT646" s="10"/>
      <c r="BU646" s="10"/>
      <c r="BV646" s="10"/>
      <c r="BW646" s="10"/>
      <c r="BX646" s="10"/>
      <c r="BY646" s="10"/>
      <c r="BZ646" s="10"/>
      <c r="CA646" s="10"/>
      <c r="CB646" s="10"/>
      <c r="CC646" s="10"/>
      <c r="CD646" s="10"/>
      <c r="CE646" s="10"/>
      <c r="CF646" s="10"/>
      <c r="CG646" s="10"/>
      <c r="CH646" s="10"/>
      <c r="CI646" s="10"/>
      <c r="CJ646" s="10"/>
      <c r="CK646" s="10"/>
      <c r="CL646" s="10"/>
      <c r="CM646" s="10"/>
      <c r="CN646" s="10"/>
      <c r="CO646" s="10"/>
      <c r="CP646" s="10"/>
      <c r="CQ646" s="10"/>
      <c r="CR646" s="10"/>
      <c r="CS646" s="10"/>
      <c r="CT646" s="10"/>
      <c r="CU646" s="10"/>
      <c r="CV646" s="10"/>
      <c r="CW646" s="10"/>
      <c r="CX646" s="10"/>
      <c r="CY646" s="10"/>
      <c r="CZ646" s="10"/>
      <c r="DA646" s="10"/>
      <c r="DB646" s="10"/>
      <c r="DC646" s="10"/>
      <c r="DD646" s="10"/>
      <c r="DE646" s="10"/>
      <c r="DF646" s="10"/>
      <c r="DG646" s="10"/>
      <c r="DH646" s="10"/>
      <c r="DI646" s="10"/>
      <c r="DJ646" s="10"/>
      <c r="DK646" s="10"/>
      <c r="DL646" s="10"/>
      <c r="DM646" s="10"/>
      <c r="DN646" s="10"/>
      <c r="DO646" s="10"/>
      <c r="DP646" s="10"/>
      <c r="DQ646" s="10"/>
      <c r="DR646" s="10"/>
      <c r="DS646" s="10"/>
      <c r="DT646" s="10"/>
      <c r="DU646" s="10"/>
      <c r="DV646" s="10"/>
      <c r="DW646" s="10"/>
      <c r="DX646" s="10"/>
      <c r="DY646" s="10"/>
      <c r="DZ646" s="10"/>
      <c r="EA646" s="10"/>
      <c r="EB646" s="10"/>
      <c r="EC646" s="10"/>
      <c r="ED646" s="10"/>
      <c r="EE646" s="10"/>
      <c r="EF646" s="10"/>
      <c r="EG646" s="10"/>
      <c r="EH646" s="10"/>
      <c r="EI646" s="10"/>
      <c r="EJ646" s="10"/>
      <c r="EK646" s="10"/>
      <c r="EL646" s="10"/>
      <c r="EM646" s="10"/>
      <c r="EN646" s="10"/>
      <c r="EO646" s="10"/>
      <c r="EP646" s="10"/>
      <c r="EQ646" s="10"/>
      <c r="ER646" s="10"/>
      <c r="ES646" s="10"/>
      <c r="ET646" s="10"/>
      <c r="EU646" s="10"/>
      <c r="EV646" s="10"/>
      <c r="EW646" s="10"/>
      <c r="EX646" s="10"/>
      <c r="EY646" s="10"/>
      <c r="EZ646" s="10"/>
      <c r="FA646" s="10"/>
      <c r="FB646" s="10"/>
      <c r="FC646" s="10"/>
      <c r="FD646" s="10"/>
    </row>
    <row r="647" spans="1:160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10"/>
      <c r="BV647" s="10"/>
      <c r="BW647" s="10"/>
      <c r="BX647" s="10"/>
      <c r="BY647" s="10"/>
      <c r="BZ647" s="10"/>
      <c r="CA647" s="10"/>
      <c r="CB647" s="10"/>
      <c r="CC647" s="10"/>
      <c r="CD647" s="10"/>
      <c r="CE647" s="10"/>
      <c r="CF647" s="10"/>
      <c r="CG647" s="10"/>
      <c r="CH647" s="10"/>
      <c r="CI647" s="10"/>
      <c r="CJ647" s="10"/>
      <c r="CK647" s="10"/>
      <c r="CL647" s="10"/>
      <c r="CM647" s="10"/>
      <c r="CN647" s="10"/>
      <c r="CO647" s="10"/>
      <c r="CP647" s="10"/>
      <c r="CQ647" s="10"/>
      <c r="CR647" s="10"/>
      <c r="CS647" s="10"/>
      <c r="CT647" s="10"/>
      <c r="CU647" s="10"/>
      <c r="CV647" s="10"/>
      <c r="CW647" s="10"/>
      <c r="CX647" s="10"/>
      <c r="CY647" s="10"/>
      <c r="CZ647" s="10"/>
      <c r="DA647" s="10"/>
      <c r="DB647" s="10"/>
      <c r="DC647" s="10"/>
      <c r="DD647" s="10"/>
      <c r="DE647" s="10"/>
      <c r="DF647" s="10"/>
      <c r="DG647" s="10"/>
      <c r="DH647" s="10"/>
      <c r="DI647" s="10"/>
      <c r="DJ647" s="10"/>
      <c r="DK647" s="10"/>
      <c r="DL647" s="10"/>
      <c r="DM647" s="10"/>
      <c r="DN647" s="10"/>
      <c r="DO647" s="10"/>
      <c r="DP647" s="10"/>
      <c r="DQ647" s="10"/>
      <c r="DR647" s="10"/>
      <c r="DS647" s="10"/>
      <c r="DT647" s="10"/>
      <c r="DU647" s="10"/>
      <c r="DV647" s="10"/>
      <c r="DW647" s="10"/>
      <c r="DX647" s="10"/>
      <c r="DY647" s="10"/>
      <c r="DZ647" s="10"/>
      <c r="EA647" s="10"/>
      <c r="EB647" s="10"/>
      <c r="EC647" s="10"/>
      <c r="ED647" s="10"/>
      <c r="EE647" s="10"/>
      <c r="EF647" s="10"/>
      <c r="EG647" s="10"/>
      <c r="EH647" s="10"/>
      <c r="EI647" s="10"/>
      <c r="EJ647" s="10"/>
      <c r="EK647" s="10"/>
      <c r="EL647" s="10"/>
      <c r="EM647" s="10"/>
      <c r="EN647" s="10"/>
      <c r="EO647" s="10"/>
      <c r="EP647" s="10"/>
      <c r="EQ647" s="10"/>
      <c r="ER647" s="10"/>
      <c r="ES647" s="10"/>
      <c r="ET647" s="10"/>
      <c r="EU647" s="10"/>
      <c r="EV647" s="10"/>
      <c r="EW647" s="10"/>
      <c r="EX647" s="10"/>
      <c r="EY647" s="10"/>
      <c r="EZ647" s="10"/>
      <c r="FA647" s="10"/>
      <c r="FB647" s="10"/>
      <c r="FC647" s="10"/>
      <c r="FD647" s="10"/>
    </row>
    <row r="648" spans="1:160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  <c r="BV648" s="10"/>
      <c r="BW648" s="10"/>
      <c r="BX648" s="10"/>
      <c r="BY648" s="10"/>
      <c r="BZ648" s="10"/>
      <c r="CA648" s="10"/>
      <c r="CB648" s="10"/>
      <c r="CC648" s="10"/>
      <c r="CD648" s="10"/>
      <c r="CE648" s="10"/>
      <c r="CF648" s="10"/>
      <c r="CG648" s="10"/>
      <c r="CH648" s="10"/>
      <c r="CI648" s="10"/>
      <c r="CJ648" s="10"/>
      <c r="CK648" s="10"/>
      <c r="CL648" s="10"/>
      <c r="CM648" s="10"/>
      <c r="CN648" s="10"/>
      <c r="CO648" s="10"/>
      <c r="CP648" s="10"/>
      <c r="CQ648" s="10"/>
      <c r="CR648" s="10"/>
      <c r="CS648" s="10"/>
      <c r="CT648" s="10"/>
      <c r="CU648" s="10"/>
      <c r="CV648" s="10"/>
      <c r="CW648" s="10"/>
      <c r="CX648" s="10"/>
      <c r="CY648" s="10"/>
      <c r="CZ648" s="10"/>
      <c r="DA648" s="10"/>
      <c r="DB648" s="10"/>
      <c r="DC648" s="10"/>
      <c r="DD648" s="10"/>
      <c r="DE648" s="10"/>
      <c r="DF648" s="10"/>
      <c r="DG648" s="10"/>
      <c r="DH648" s="10"/>
      <c r="DI648" s="10"/>
      <c r="DJ648" s="10"/>
      <c r="DK648" s="10"/>
      <c r="DL648" s="10"/>
      <c r="DM648" s="10"/>
      <c r="DN648" s="10"/>
      <c r="DO648" s="10"/>
      <c r="DP648" s="10"/>
      <c r="DQ648" s="10"/>
      <c r="DR648" s="10"/>
      <c r="DS648" s="10"/>
      <c r="DT648" s="10"/>
      <c r="DU648" s="10"/>
      <c r="DV648" s="10"/>
      <c r="DW648" s="10"/>
      <c r="DX648" s="10"/>
      <c r="DY648" s="10"/>
      <c r="DZ648" s="10"/>
      <c r="EA648" s="10"/>
      <c r="EB648" s="10"/>
      <c r="EC648" s="10"/>
      <c r="ED648" s="10"/>
      <c r="EE648" s="10"/>
      <c r="EF648" s="10"/>
      <c r="EG648" s="10"/>
      <c r="EH648" s="10"/>
      <c r="EI648" s="10"/>
      <c r="EJ648" s="10"/>
      <c r="EK648" s="10"/>
      <c r="EL648" s="10"/>
      <c r="EM648" s="10"/>
      <c r="EN648" s="10"/>
      <c r="EO648" s="10"/>
      <c r="EP648" s="10"/>
      <c r="EQ648" s="10"/>
      <c r="ER648" s="10"/>
      <c r="ES648" s="10"/>
      <c r="ET648" s="10"/>
      <c r="EU648" s="10"/>
      <c r="EV648" s="10"/>
      <c r="EW648" s="10"/>
      <c r="EX648" s="10"/>
      <c r="EY648" s="10"/>
      <c r="EZ648" s="10"/>
      <c r="FA648" s="10"/>
      <c r="FB648" s="10"/>
      <c r="FC648" s="10"/>
      <c r="FD648" s="10"/>
    </row>
    <row r="649" spans="1:160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  <c r="BV649" s="10"/>
      <c r="BW649" s="10"/>
      <c r="BX649" s="10"/>
      <c r="BY649" s="10"/>
      <c r="BZ649" s="10"/>
      <c r="CA649" s="10"/>
      <c r="CB649" s="10"/>
      <c r="CC649" s="10"/>
      <c r="CD649" s="10"/>
      <c r="CE649" s="10"/>
      <c r="CF649" s="10"/>
      <c r="CG649" s="10"/>
      <c r="CH649" s="10"/>
      <c r="CI649" s="10"/>
      <c r="CJ649" s="10"/>
      <c r="CK649" s="10"/>
      <c r="CL649" s="10"/>
      <c r="CM649" s="10"/>
      <c r="CN649" s="10"/>
      <c r="CO649" s="10"/>
      <c r="CP649" s="10"/>
      <c r="CQ649" s="10"/>
      <c r="CR649" s="10"/>
      <c r="CS649" s="10"/>
      <c r="CT649" s="10"/>
      <c r="CU649" s="10"/>
      <c r="CV649" s="10"/>
      <c r="CW649" s="10"/>
      <c r="CX649" s="10"/>
      <c r="CY649" s="10"/>
      <c r="CZ649" s="10"/>
      <c r="DA649" s="10"/>
      <c r="DB649" s="10"/>
      <c r="DC649" s="10"/>
      <c r="DD649" s="10"/>
      <c r="DE649" s="10"/>
      <c r="DF649" s="10"/>
      <c r="DG649" s="10"/>
      <c r="DH649" s="10"/>
      <c r="DI649" s="10"/>
      <c r="DJ649" s="10"/>
      <c r="DK649" s="10"/>
      <c r="DL649" s="10"/>
      <c r="DM649" s="10"/>
      <c r="DN649" s="10"/>
      <c r="DO649" s="10"/>
      <c r="DP649" s="10"/>
      <c r="DQ649" s="10"/>
      <c r="DR649" s="10"/>
      <c r="DS649" s="10"/>
      <c r="DT649" s="10"/>
      <c r="DU649" s="10"/>
      <c r="DV649" s="10"/>
      <c r="DW649" s="10"/>
      <c r="DX649" s="10"/>
      <c r="DY649" s="10"/>
      <c r="DZ649" s="10"/>
      <c r="EA649" s="10"/>
      <c r="EB649" s="10"/>
      <c r="EC649" s="10"/>
      <c r="ED649" s="10"/>
      <c r="EE649" s="10"/>
      <c r="EF649" s="10"/>
      <c r="EG649" s="10"/>
      <c r="EH649" s="10"/>
      <c r="EI649" s="10"/>
      <c r="EJ649" s="10"/>
      <c r="EK649" s="10"/>
      <c r="EL649" s="10"/>
      <c r="EM649" s="10"/>
      <c r="EN649" s="10"/>
      <c r="EO649" s="10"/>
      <c r="EP649" s="10"/>
      <c r="EQ649" s="10"/>
      <c r="ER649" s="10"/>
      <c r="ES649" s="10"/>
      <c r="ET649" s="10"/>
      <c r="EU649" s="10"/>
      <c r="EV649" s="10"/>
      <c r="EW649" s="10"/>
      <c r="EX649" s="10"/>
      <c r="EY649" s="10"/>
      <c r="EZ649" s="10"/>
      <c r="FA649" s="10"/>
      <c r="FB649" s="10"/>
      <c r="FC649" s="10"/>
      <c r="FD649" s="10"/>
    </row>
    <row r="650" spans="1:160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  <c r="BT650" s="10"/>
      <c r="BU650" s="10"/>
      <c r="BV650" s="10"/>
      <c r="BW650" s="10"/>
      <c r="BX650" s="10"/>
      <c r="BY650" s="10"/>
      <c r="BZ650" s="10"/>
      <c r="CA650" s="10"/>
      <c r="CB650" s="10"/>
      <c r="CC650" s="10"/>
      <c r="CD650" s="10"/>
      <c r="CE650" s="10"/>
      <c r="CF650" s="10"/>
      <c r="CG650" s="10"/>
      <c r="CH650" s="10"/>
      <c r="CI650" s="10"/>
      <c r="CJ650" s="10"/>
      <c r="CK650" s="10"/>
      <c r="CL650" s="10"/>
      <c r="CM650" s="10"/>
      <c r="CN650" s="10"/>
      <c r="CO650" s="10"/>
      <c r="CP650" s="10"/>
      <c r="CQ650" s="10"/>
      <c r="CR650" s="10"/>
      <c r="CS650" s="10"/>
      <c r="CT650" s="10"/>
      <c r="CU650" s="10"/>
      <c r="CV650" s="10"/>
      <c r="CW650" s="10"/>
      <c r="CX650" s="10"/>
      <c r="CY650" s="10"/>
      <c r="CZ650" s="10"/>
      <c r="DA650" s="10"/>
      <c r="DB650" s="10"/>
      <c r="DC650" s="10"/>
      <c r="DD650" s="10"/>
      <c r="DE650" s="10"/>
      <c r="DF650" s="10"/>
      <c r="DG650" s="10"/>
      <c r="DH650" s="10"/>
      <c r="DI650" s="10"/>
      <c r="DJ650" s="10"/>
      <c r="DK650" s="10"/>
      <c r="DL650" s="10"/>
      <c r="DM650" s="10"/>
      <c r="DN650" s="10"/>
      <c r="DO650" s="10"/>
      <c r="DP650" s="10"/>
      <c r="DQ650" s="10"/>
      <c r="DR650" s="10"/>
      <c r="DS650" s="10"/>
      <c r="DT650" s="10"/>
      <c r="DU650" s="10"/>
      <c r="DV650" s="10"/>
      <c r="DW650" s="10"/>
      <c r="DX650" s="10"/>
      <c r="DY650" s="10"/>
      <c r="DZ650" s="10"/>
      <c r="EA650" s="10"/>
      <c r="EB650" s="10"/>
      <c r="EC650" s="10"/>
      <c r="ED650" s="10"/>
      <c r="EE650" s="10"/>
      <c r="EF650" s="10"/>
      <c r="EG650" s="10"/>
      <c r="EH650" s="10"/>
      <c r="EI650" s="10"/>
      <c r="EJ650" s="10"/>
      <c r="EK650" s="10"/>
      <c r="EL650" s="10"/>
      <c r="EM650" s="10"/>
      <c r="EN650" s="10"/>
      <c r="EO650" s="10"/>
      <c r="EP650" s="10"/>
      <c r="EQ650" s="10"/>
      <c r="ER650" s="10"/>
      <c r="ES650" s="10"/>
      <c r="ET650" s="10"/>
      <c r="EU650" s="10"/>
      <c r="EV650" s="10"/>
      <c r="EW650" s="10"/>
      <c r="EX650" s="10"/>
      <c r="EY650" s="10"/>
      <c r="EZ650" s="10"/>
      <c r="FA650" s="10"/>
      <c r="FB650" s="10"/>
      <c r="FC650" s="10"/>
      <c r="FD650" s="10"/>
    </row>
    <row r="651" spans="1:160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10"/>
      <c r="BV651" s="10"/>
      <c r="BW651" s="10"/>
      <c r="BX651" s="10"/>
      <c r="BY651" s="10"/>
      <c r="BZ651" s="10"/>
      <c r="CA651" s="10"/>
      <c r="CB651" s="10"/>
      <c r="CC651" s="10"/>
      <c r="CD651" s="10"/>
      <c r="CE651" s="10"/>
      <c r="CF651" s="10"/>
      <c r="CG651" s="10"/>
      <c r="CH651" s="10"/>
      <c r="CI651" s="10"/>
      <c r="CJ651" s="10"/>
      <c r="CK651" s="10"/>
      <c r="CL651" s="10"/>
      <c r="CM651" s="10"/>
      <c r="CN651" s="10"/>
      <c r="CO651" s="10"/>
      <c r="CP651" s="10"/>
      <c r="CQ651" s="10"/>
      <c r="CR651" s="10"/>
      <c r="CS651" s="10"/>
      <c r="CT651" s="10"/>
      <c r="CU651" s="10"/>
      <c r="CV651" s="10"/>
      <c r="CW651" s="10"/>
      <c r="CX651" s="10"/>
      <c r="CY651" s="10"/>
      <c r="CZ651" s="10"/>
      <c r="DA651" s="10"/>
      <c r="DB651" s="10"/>
      <c r="DC651" s="10"/>
      <c r="DD651" s="10"/>
      <c r="DE651" s="10"/>
      <c r="DF651" s="10"/>
      <c r="DG651" s="10"/>
      <c r="DH651" s="10"/>
      <c r="DI651" s="10"/>
      <c r="DJ651" s="10"/>
      <c r="DK651" s="10"/>
      <c r="DL651" s="10"/>
      <c r="DM651" s="10"/>
      <c r="DN651" s="10"/>
      <c r="DO651" s="10"/>
      <c r="DP651" s="10"/>
      <c r="DQ651" s="10"/>
      <c r="DR651" s="10"/>
      <c r="DS651" s="10"/>
      <c r="DT651" s="10"/>
      <c r="DU651" s="10"/>
      <c r="DV651" s="10"/>
      <c r="DW651" s="10"/>
      <c r="DX651" s="10"/>
      <c r="DY651" s="10"/>
      <c r="DZ651" s="10"/>
      <c r="EA651" s="10"/>
      <c r="EB651" s="10"/>
      <c r="EC651" s="10"/>
      <c r="ED651" s="10"/>
      <c r="EE651" s="10"/>
      <c r="EF651" s="10"/>
      <c r="EG651" s="10"/>
      <c r="EH651" s="10"/>
      <c r="EI651" s="10"/>
      <c r="EJ651" s="10"/>
      <c r="EK651" s="10"/>
      <c r="EL651" s="10"/>
      <c r="EM651" s="10"/>
      <c r="EN651" s="10"/>
      <c r="EO651" s="10"/>
      <c r="EP651" s="10"/>
      <c r="EQ651" s="10"/>
      <c r="ER651" s="10"/>
      <c r="ES651" s="10"/>
      <c r="ET651" s="10"/>
      <c r="EU651" s="10"/>
      <c r="EV651" s="10"/>
      <c r="EW651" s="10"/>
      <c r="EX651" s="10"/>
      <c r="EY651" s="10"/>
      <c r="EZ651" s="10"/>
      <c r="FA651" s="10"/>
      <c r="FB651" s="10"/>
      <c r="FC651" s="10"/>
      <c r="FD651" s="10"/>
    </row>
    <row r="652" spans="1:160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10"/>
      <c r="BV652" s="10"/>
      <c r="BW652" s="10"/>
      <c r="BX652" s="10"/>
      <c r="BY652" s="10"/>
      <c r="BZ652" s="10"/>
      <c r="CA652" s="10"/>
      <c r="CB652" s="10"/>
      <c r="CC652" s="10"/>
      <c r="CD652" s="10"/>
      <c r="CE652" s="10"/>
      <c r="CF652" s="10"/>
      <c r="CG652" s="10"/>
      <c r="CH652" s="10"/>
      <c r="CI652" s="10"/>
      <c r="CJ652" s="10"/>
      <c r="CK652" s="10"/>
      <c r="CL652" s="10"/>
      <c r="CM652" s="10"/>
      <c r="CN652" s="10"/>
      <c r="CO652" s="10"/>
      <c r="CP652" s="10"/>
      <c r="CQ652" s="10"/>
      <c r="CR652" s="10"/>
      <c r="CS652" s="10"/>
      <c r="CT652" s="10"/>
      <c r="CU652" s="10"/>
      <c r="CV652" s="10"/>
      <c r="CW652" s="10"/>
      <c r="CX652" s="10"/>
      <c r="CY652" s="10"/>
      <c r="CZ652" s="10"/>
      <c r="DA652" s="10"/>
      <c r="DB652" s="10"/>
      <c r="DC652" s="10"/>
      <c r="DD652" s="10"/>
      <c r="DE652" s="10"/>
      <c r="DF652" s="10"/>
      <c r="DG652" s="10"/>
      <c r="DH652" s="10"/>
      <c r="DI652" s="10"/>
      <c r="DJ652" s="10"/>
      <c r="DK652" s="10"/>
      <c r="DL652" s="10"/>
      <c r="DM652" s="10"/>
      <c r="DN652" s="10"/>
      <c r="DO652" s="10"/>
      <c r="DP652" s="10"/>
      <c r="DQ652" s="10"/>
      <c r="DR652" s="10"/>
      <c r="DS652" s="10"/>
      <c r="DT652" s="10"/>
      <c r="DU652" s="10"/>
      <c r="DV652" s="10"/>
      <c r="DW652" s="10"/>
      <c r="DX652" s="10"/>
      <c r="DY652" s="10"/>
      <c r="DZ652" s="10"/>
      <c r="EA652" s="10"/>
      <c r="EB652" s="10"/>
      <c r="EC652" s="10"/>
      <c r="ED652" s="10"/>
      <c r="EE652" s="10"/>
      <c r="EF652" s="10"/>
      <c r="EG652" s="10"/>
      <c r="EH652" s="10"/>
      <c r="EI652" s="10"/>
      <c r="EJ652" s="10"/>
      <c r="EK652" s="10"/>
      <c r="EL652" s="10"/>
      <c r="EM652" s="10"/>
      <c r="EN652" s="10"/>
      <c r="EO652" s="10"/>
      <c r="EP652" s="10"/>
      <c r="EQ652" s="10"/>
      <c r="ER652" s="10"/>
      <c r="ES652" s="10"/>
      <c r="ET652" s="10"/>
      <c r="EU652" s="10"/>
      <c r="EV652" s="10"/>
      <c r="EW652" s="10"/>
      <c r="EX652" s="10"/>
      <c r="EY652" s="10"/>
      <c r="EZ652" s="10"/>
      <c r="FA652" s="10"/>
      <c r="FB652" s="10"/>
      <c r="FC652" s="10"/>
      <c r="FD652" s="10"/>
    </row>
    <row r="653" spans="1:160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10"/>
      <c r="BV653" s="10"/>
      <c r="BW653" s="10"/>
      <c r="BX653" s="10"/>
      <c r="BY653" s="10"/>
      <c r="BZ653" s="10"/>
      <c r="CA653" s="10"/>
      <c r="CB653" s="10"/>
      <c r="CC653" s="10"/>
      <c r="CD653" s="10"/>
      <c r="CE653" s="10"/>
      <c r="CF653" s="10"/>
      <c r="CG653" s="10"/>
      <c r="CH653" s="10"/>
      <c r="CI653" s="10"/>
      <c r="CJ653" s="10"/>
      <c r="CK653" s="10"/>
      <c r="CL653" s="10"/>
      <c r="CM653" s="10"/>
      <c r="CN653" s="10"/>
      <c r="CO653" s="10"/>
      <c r="CP653" s="10"/>
      <c r="CQ653" s="10"/>
      <c r="CR653" s="10"/>
      <c r="CS653" s="10"/>
      <c r="CT653" s="10"/>
      <c r="CU653" s="10"/>
      <c r="CV653" s="10"/>
      <c r="CW653" s="10"/>
      <c r="CX653" s="10"/>
      <c r="CY653" s="10"/>
      <c r="CZ653" s="10"/>
      <c r="DA653" s="10"/>
      <c r="DB653" s="10"/>
      <c r="DC653" s="10"/>
      <c r="DD653" s="10"/>
      <c r="DE653" s="10"/>
      <c r="DF653" s="10"/>
      <c r="DG653" s="10"/>
      <c r="DH653" s="10"/>
      <c r="DI653" s="10"/>
      <c r="DJ653" s="10"/>
      <c r="DK653" s="10"/>
      <c r="DL653" s="10"/>
      <c r="DM653" s="10"/>
      <c r="DN653" s="10"/>
      <c r="DO653" s="10"/>
      <c r="DP653" s="10"/>
      <c r="DQ653" s="10"/>
      <c r="DR653" s="10"/>
      <c r="DS653" s="10"/>
      <c r="DT653" s="10"/>
      <c r="DU653" s="10"/>
      <c r="DV653" s="10"/>
      <c r="DW653" s="10"/>
      <c r="DX653" s="10"/>
      <c r="DY653" s="10"/>
      <c r="DZ653" s="10"/>
      <c r="EA653" s="10"/>
      <c r="EB653" s="10"/>
      <c r="EC653" s="10"/>
      <c r="ED653" s="10"/>
      <c r="EE653" s="10"/>
      <c r="EF653" s="10"/>
      <c r="EG653" s="10"/>
      <c r="EH653" s="10"/>
      <c r="EI653" s="10"/>
      <c r="EJ653" s="10"/>
      <c r="EK653" s="10"/>
      <c r="EL653" s="10"/>
      <c r="EM653" s="10"/>
      <c r="EN653" s="10"/>
      <c r="EO653" s="10"/>
      <c r="EP653" s="10"/>
      <c r="EQ653" s="10"/>
      <c r="ER653" s="10"/>
      <c r="ES653" s="10"/>
      <c r="ET653" s="10"/>
      <c r="EU653" s="10"/>
      <c r="EV653" s="10"/>
      <c r="EW653" s="10"/>
      <c r="EX653" s="10"/>
      <c r="EY653" s="10"/>
      <c r="EZ653" s="10"/>
      <c r="FA653" s="10"/>
      <c r="FB653" s="10"/>
      <c r="FC653" s="10"/>
      <c r="FD653" s="10"/>
    </row>
    <row r="654" spans="1:160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10"/>
      <c r="BV654" s="10"/>
      <c r="BW654" s="10"/>
      <c r="BX654" s="10"/>
      <c r="BY654" s="10"/>
      <c r="BZ654" s="10"/>
      <c r="CA654" s="10"/>
      <c r="CB654" s="10"/>
      <c r="CC654" s="10"/>
      <c r="CD654" s="10"/>
      <c r="CE654" s="10"/>
      <c r="CF654" s="10"/>
      <c r="CG654" s="10"/>
      <c r="CH654" s="10"/>
      <c r="CI654" s="10"/>
      <c r="CJ654" s="10"/>
      <c r="CK654" s="10"/>
      <c r="CL654" s="10"/>
      <c r="CM654" s="10"/>
      <c r="CN654" s="10"/>
      <c r="CO654" s="10"/>
      <c r="CP654" s="10"/>
      <c r="CQ654" s="10"/>
      <c r="CR654" s="10"/>
      <c r="CS654" s="10"/>
      <c r="CT654" s="10"/>
      <c r="CU654" s="10"/>
      <c r="CV654" s="10"/>
      <c r="CW654" s="10"/>
      <c r="CX654" s="10"/>
      <c r="CY654" s="10"/>
      <c r="CZ654" s="10"/>
      <c r="DA654" s="10"/>
      <c r="DB654" s="10"/>
      <c r="DC654" s="10"/>
      <c r="DD654" s="10"/>
      <c r="DE654" s="10"/>
      <c r="DF654" s="10"/>
      <c r="DG654" s="10"/>
      <c r="DH654" s="10"/>
      <c r="DI654" s="10"/>
      <c r="DJ654" s="10"/>
      <c r="DK654" s="10"/>
      <c r="DL654" s="10"/>
      <c r="DM654" s="10"/>
      <c r="DN654" s="10"/>
      <c r="DO654" s="10"/>
      <c r="DP654" s="10"/>
      <c r="DQ654" s="10"/>
      <c r="DR654" s="10"/>
      <c r="DS654" s="10"/>
      <c r="DT654" s="10"/>
      <c r="DU654" s="10"/>
      <c r="DV654" s="10"/>
      <c r="DW654" s="10"/>
      <c r="DX654" s="10"/>
      <c r="DY654" s="10"/>
      <c r="DZ654" s="10"/>
      <c r="EA654" s="10"/>
      <c r="EB654" s="10"/>
      <c r="EC654" s="10"/>
      <c r="ED654" s="10"/>
      <c r="EE654" s="10"/>
      <c r="EF654" s="10"/>
      <c r="EG654" s="10"/>
      <c r="EH654" s="10"/>
      <c r="EI654" s="10"/>
      <c r="EJ654" s="10"/>
      <c r="EK654" s="10"/>
      <c r="EL654" s="10"/>
      <c r="EM654" s="10"/>
      <c r="EN654" s="10"/>
      <c r="EO654" s="10"/>
      <c r="EP654" s="10"/>
      <c r="EQ654" s="10"/>
      <c r="ER654" s="10"/>
      <c r="ES654" s="10"/>
      <c r="ET654" s="10"/>
      <c r="EU654" s="10"/>
      <c r="EV654" s="10"/>
      <c r="EW654" s="10"/>
      <c r="EX654" s="10"/>
      <c r="EY654" s="10"/>
      <c r="EZ654" s="10"/>
      <c r="FA654" s="10"/>
      <c r="FB654" s="10"/>
      <c r="FC654" s="10"/>
      <c r="FD654" s="10"/>
    </row>
    <row r="655" spans="1:160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10"/>
      <c r="BV655" s="10"/>
      <c r="BW655" s="10"/>
      <c r="BX655" s="10"/>
      <c r="BY655" s="10"/>
      <c r="BZ655" s="10"/>
      <c r="CA655" s="10"/>
      <c r="CB655" s="10"/>
      <c r="CC655" s="10"/>
      <c r="CD655" s="10"/>
      <c r="CE655" s="10"/>
      <c r="CF655" s="10"/>
      <c r="CG655" s="10"/>
      <c r="CH655" s="10"/>
      <c r="CI655" s="10"/>
      <c r="CJ655" s="10"/>
      <c r="CK655" s="10"/>
      <c r="CL655" s="10"/>
      <c r="CM655" s="10"/>
      <c r="CN655" s="10"/>
      <c r="CO655" s="10"/>
      <c r="CP655" s="10"/>
      <c r="CQ655" s="10"/>
      <c r="CR655" s="10"/>
      <c r="CS655" s="10"/>
      <c r="CT655" s="10"/>
      <c r="CU655" s="10"/>
      <c r="CV655" s="10"/>
      <c r="CW655" s="10"/>
      <c r="CX655" s="10"/>
      <c r="CY655" s="10"/>
      <c r="CZ655" s="10"/>
      <c r="DA655" s="10"/>
      <c r="DB655" s="10"/>
      <c r="DC655" s="10"/>
      <c r="DD655" s="10"/>
      <c r="DE655" s="10"/>
      <c r="DF655" s="10"/>
      <c r="DG655" s="10"/>
      <c r="DH655" s="10"/>
      <c r="DI655" s="10"/>
      <c r="DJ655" s="10"/>
      <c r="DK655" s="10"/>
      <c r="DL655" s="10"/>
      <c r="DM655" s="10"/>
      <c r="DN655" s="10"/>
      <c r="DO655" s="10"/>
      <c r="DP655" s="10"/>
      <c r="DQ655" s="10"/>
      <c r="DR655" s="10"/>
      <c r="DS655" s="10"/>
      <c r="DT655" s="10"/>
      <c r="DU655" s="10"/>
      <c r="DV655" s="10"/>
      <c r="DW655" s="10"/>
      <c r="DX655" s="10"/>
      <c r="DY655" s="10"/>
      <c r="DZ655" s="10"/>
      <c r="EA655" s="10"/>
      <c r="EB655" s="10"/>
      <c r="EC655" s="10"/>
      <c r="ED655" s="10"/>
      <c r="EE655" s="10"/>
      <c r="EF655" s="10"/>
      <c r="EG655" s="10"/>
      <c r="EH655" s="10"/>
      <c r="EI655" s="10"/>
      <c r="EJ655" s="10"/>
      <c r="EK655" s="10"/>
      <c r="EL655" s="10"/>
      <c r="EM655" s="10"/>
      <c r="EN655" s="10"/>
      <c r="EO655" s="10"/>
      <c r="EP655" s="10"/>
      <c r="EQ655" s="10"/>
      <c r="ER655" s="10"/>
      <c r="ES655" s="10"/>
      <c r="ET655" s="10"/>
      <c r="EU655" s="10"/>
      <c r="EV655" s="10"/>
      <c r="EW655" s="10"/>
      <c r="EX655" s="10"/>
      <c r="EY655" s="10"/>
      <c r="EZ655" s="10"/>
      <c r="FA655" s="10"/>
      <c r="FB655" s="10"/>
      <c r="FC655" s="10"/>
      <c r="FD655" s="10"/>
    </row>
    <row r="656" spans="1:160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10"/>
      <c r="BV656" s="10"/>
      <c r="BW656" s="10"/>
      <c r="BX656" s="10"/>
      <c r="BY656" s="10"/>
      <c r="BZ656" s="10"/>
      <c r="CA656" s="10"/>
      <c r="CB656" s="10"/>
      <c r="CC656" s="10"/>
      <c r="CD656" s="10"/>
      <c r="CE656" s="10"/>
      <c r="CF656" s="10"/>
      <c r="CG656" s="10"/>
      <c r="CH656" s="10"/>
      <c r="CI656" s="10"/>
      <c r="CJ656" s="10"/>
      <c r="CK656" s="10"/>
      <c r="CL656" s="10"/>
      <c r="CM656" s="10"/>
      <c r="CN656" s="10"/>
      <c r="CO656" s="10"/>
      <c r="CP656" s="10"/>
      <c r="CQ656" s="10"/>
      <c r="CR656" s="10"/>
      <c r="CS656" s="10"/>
      <c r="CT656" s="10"/>
      <c r="CU656" s="10"/>
      <c r="CV656" s="10"/>
      <c r="CW656" s="10"/>
      <c r="CX656" s="10"/>
      <c r="CY656" s="10"/>
      <c r="CZ656" s="10"/>
      <c r="DA656" s="10"/>
      <c r="DB656" s="10"/>
      <c r="DC656" s="10"/>
      <c r="DD656" s="10"/>
      <c r="DE656" s="10"/>
      <c r="DF656" s="10"/>
      <c r="DG656" s="10"/>
      <c r="DH656" s="10"/>
      <c r="DI656" s="10"/>
      <c r="DJ656" s="10"/>
      <c r="DK656" s="10"/>
      <c r="DL656" s="10"/>
      <c r="DM656" s="10"/>
      <c r="DN656" s="10"/>
      <c r="DO656" s="10"/>
      <c r="DP656" s="10"/>
      <c r="DQ656" s="10"/>
      <c r="DR656" s="10"/>
      <c r="DS656" s="10"/>
      <c r="DT656" s="10"/>
      <c r="DU656" s="10"/>
      <c r="DV656" s="10"/>
      <c r="DW656" s="10"/>
      <c r="DX656" s="10"/>
      <c r="DY656" s="10"/>
      <c r="DZ656" s="10"/>
      <c r="EA656" s="10"/>
      <c r="EB656" s="10"/>
      <c r="EC656" s="10"/>
      <c r="ED656" s="10"/>
      <c r="EE656" s="10"/>
      <c r="EF656" s="10"/>
      <c r="EG656" s="10"/>
      <c r="EH656" s="10"/>
      <c r="EI656" s="10"/>
      <c r="EJ656" s="10"/>
      <c r="EK656" s="10"/>
      <c r="EL656" s="10"/>
      <c r="EM656" s="10"/>
      <c r="EN656" s="10"/>
      <c r="EO656" s="10"/>
      <c r="EP656" s="10"/>
      <c r="EQ656" s="10"/>
      <c r="ER656" s="10"/>
      <c r="ES656" s="10"/>
      <c r="ET656" s="10"/>
      <c r="EU656" s="10"/>
      <c r="EV656" s="10"/>
      <c r="EW656" s="10"/>
      <c r="EX656" s="10"/>
      <c r="EY656" s="10"/>
      <c r="EZ656" s="10"/>
      <c r="FA656" s="10"/>
      <c r="FB656" s="10"/>
      <c r="FC656" s="10"/>
      <c r="FD656" s="10"/>
    </row>
    <row r="657" spans="1:160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10"/>
      <c r="BV657" s="10"/>
      <c r="BW657" s="10"/>
      <c r="BX657" s="10"/>
      <c r="BY657" s="10"/>
      <c r="BZ657" s="10"/>
      <c r="CA657" s="10"/>
      <c r="CB657" s="10"/>
      <c r="CC657" s="10"/>
      <c r="CD657" s="10"/>
      <c r="CE657" s="10"/>
      <c r="CF657" s="10"/>
      <c r="CG657" s="10"/>
      <c r="CH657" s="10"/>
      <c r="CI657" s="10"/>
      <c r="CJ657" s="10"/>
      <c r="CK657" s="10"/>
      <c r="CL657" s="10"/>
      <c r="CM657" s="10"/>
      <c r="CN657" s="10"/>
      <c r="CO657" s="10"/>
      <c r="CP657" s="10"/>
      <c r="CQ657" s="10"/>
      <c r="CR657" s="10"/>
      <c r="CS657" s="10"/>
      <c r="CT657" s="10"/>
      <c r="CU657" s="10"/>
      <c r="CV657" s="10"/>
      <c r="CW657" s="10"/>
      <c r="CX657" s="10"/>
      <c r="CY657" s="10"/>
      <c r="CZ657" s="10"/>
      <c r="DA657" s="10"/>
      <c r="DB657" s="10"/>
      <c r="DC657" s="10"/>
      <c r="DD657" s="10"/>
      <c r="DE657" s="10"/>
      <c r="DF657" s="10"/>
      <c r="DG657" s="10"/>
      <c r="DH657" s="10"/>
      <c r="DI657" s="10"/>
      <c r="DJ657" s="10"/>
      <c r="DK657" s="10"/>
      <c r="DL657" s="10"/>
      <c r="DM657" s="10"/>
      <c r="DN657" s="10"/>
      <c r="DO657" s="10"/>
      <c r="DP657" s="10"/>
      <c r="DQ657" s="10"/>
      <c r="DR657" s="10"/>
      <c r="DS657" s="10"/>
      <c r="DT657" s="10"/>
      <c r="DU657" s="10"/>
      <c r="DV657" s="10"/>
      <c r="DW657" s="10"/>
      <c r="DX657" s="10"/>
      <c r="DY657" s="10"/>
      <c r="DZ657" s="10"/>
      <c r="EA657" s="10"/>
      <c r="EB657" s="10"/>
      <c r="EC657" s="10"/>
      <c r="ED657" s="10"/>
      <c r="EE657" s="10"/>
      <c r="EF657" s="10"/>
      <c r="EG657" s="10"/>
      <c r="EH657" s="10"/>
      <c r="EI657" s="10"/>
      <c r="EJ657" s="10"/>
      <c r="EK657" s="10"/>
      <c r="EL657" s="10"/>
      <c r="EM657" s="10"/>
      <c r="EN657" s="10"/>
      <c r="EO657" s="10"/>
      <c r="EP657" s="10"/>
      <c r="EQ657" s="10"/>
      <c r="ER657" s="10"/>
      <c r="ES657" s="10"/>
      <c r="ET657" s="10"/>
      <c r="EU657" s="10"/>
      <c r="EV657" s="10"/>
      <c r="EW657" s="10"/>
      <c r="EX657" s="10"/>
      <c r="EY657" s="10"/>
      <c r="EZ657" s="10"/>
      <c r="FA657" s="10"/>
      <c r="FB657" s="10"/>
      <c r="FC657" s="10"/>
      <c r="FD657" s="10"/>
    </row>
    <row r="658" spans="1:160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10"/>
      <c r="BV658" s="10"/>
      <c r="BW658" s="10"/>
      <c r="BX658" s="10"/>
      <c r="BY658" s="10"/>
      <c r="BZ658" s="10"/>
      <c r="CA658" s="10"/>
      <c r="CB658" s="10"/>
      <c r="CC658" s="10"/>
      <c r="CD658" s="10"/>
      <c r="CE658" s="10"/>
      <c r="CF658" s="10"/>
      <c r="CG658" s="10"/>
      <c r="CH658" s="10"/>
      <c r="CI658" s="10"/>
      <c r="CJ658" s="10"/>
      <c r="CK658" s="10"/>
      <c r="CL658" s="10"/>
      <c r="CM658" s="10"/>
      <c r="CN658" s="10"/>
      <c r="CO658" s="10"/>
      <c r="CP658" s="10"/>
      <c r="CQ658" s="10"/>
      <c r="CR658" s="10"/>
      <c r="CS658" s="10"/>
      <c r="CT658" s="10"/>
      <c r="CU658" s="10"/>
      <c r="CV658" s="10"/>
      <c r="CW658" s="10"/>
      <c r="CX658" s="10"/>
      <c r="CY658" s="10"/>
      <c r="CZ658" s="10"/>
      <c r="DA658" s="10"/>
      <c r="DB658" s="10"/>
      <c r="DC658" s="10"/>
      <c r="DD658" s="10"/>
      <c r="DE658" s="10"/>
      <c r="DF658" s="10"/>
      <c r="DG658" s="10"/>
      <c r="DH658" s="10"/>
      <c r="DI658" s="10"/>
      <c r="DJ658" s="10"/>
      <c r="DK658" s="10"/>
      <c r="DL658" s="10"/>
      <c r="DM658" s="10"/>
      <c r="DN658" s="10"/>
      <c r="DO658" s="10"/>
      <c r="DP658" s="10"/>
      <c r="DQ658" s="10"/>
      <c r="DR658" s="10"/>
      <c r="DS658" s="10"/>
      <c r="DT658" s="10"/>
      <c r="DU658" s="10"/>
      <c r="DV658" s="10"/>
      <c r="DW658" s="10"/>
      <c r="DX658" s="10"/>
      <c r="DY658" s="10"/>
      <c r="DZ658" s="10"/>
      <c r="EA658" s="10"/>
      <c r="EB658" s="10"/>
      <c r="EC658" s="10"/>
      <c r="ED658" s="10"/>
      <c r="EE658" s="10"/>
      <c r="EF658" s="10"/>
      <c r="EG658" s="10"/>
      <c r="EH658" s="10"/>
      <c r="EI658" s="10"/>
      <c r="EJ658" s="10"/>
      <c r="EK658" s="10"/>
      <c r="EL658" s="10"/>
      <c r="EM658" s="10"/>
      <c r="EN658" s="10"/>
      <c r="EO658" s="10"/>
      <c r="EP658" s="10"/>
      <c r="EQ658" s="10"/>
      <c r="ER658" s="10"/>
      <c r="ES658" s="10"/>
      <c r="ET658" s="10"/>
      <c r="EU658" s="10"/>
      <c r="EV658" s="10"/>
      <c r="EW658" s="10"/>
      <c r="EX658" s="10"/>
      <c r="EY658" s="10"/>
      <c r="EZ658" s="10"/>
      <c r="FA658" s="10"/>
      <c r="FB658" s="10"/>
      <c r="FC658" s="10"/>
      <c r="FD658" s="10"/>
    </row>
    <row r="659" spans="1:160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10"/>
      <c r="BV659" s="10"/>
      <c r="BW659" s="10"/>
      <c r="BX659" s="10"/>
      <c r="BY659" s="10"/>
      <c r="BZ659" s="10"/>
      <c r="CA659" s="10"/>
      <c r="CB659" s="10"/>
      <c r="CC659" s="10"/>
      <c r="CD659" s="10"/>
      <c r="CE659" s="10"/>
      <c r="CF659" s="10"/>
      <c r="CG659" s="10"/>
      <c r="CH659" s="10"/>
      <c r="CI659" s="10"/>
      <c r="CJ659" s="10"/>
      <c r="CK659" s="10"/>
      <c r="CL659" s="10"/>
      <c r="CM659" s="10"/>
      <c r="CN659" s="10"/>
      <c r="CO659" s="10"/>
      <c r="CP659" s="10"/>
      <c r="CQ659" s="10"/>
      <c r="CR659" s="10"/>
      <c r="CS659" s="10"/>
      <c r="CT659" s="10"/>
      <c r="CU659" s="10"/>
      <c r="CV659" s="10"/>
      <c r="CW659" s="10"/>
      <c r="CX659" s="10"/>
      <c r="CY659" s="10"/>
      <c r="CZ659" s="10"/>
      <c r="DA659" s="10"/>
      <c r="DB659" s="10"/>
      <c r="DC659" s="10"/>
      <c r="DD659" s="10"/>
      <c r="DE659" s="10"/>
      <c r="DF659" s="10"/>
      <c r="DG659" s="10"/>
      <c r="DH659" s="10"/>
      <c r="DI659" s="10"/>
      <c r="DJ659" s="10"/>
      <c r="DK659" s="10"/>
      <c r="DL659" s="10"/>
      <c r="DM659" s="10"/>
      <c r="DN659" s="10"/>
      <c r="DO659" s="10"/>
      <c r="DP659" s="10"/>
      <c r="DQ659" s="10"/>
      <c r="DR659" s="10"/>
      <c r="DS659" s="10"/>
      <c r="DT659" s="10"/>
      <c r="DU659" s="10"/>
      <c r="DV659" s="10"/>
      <c r="DW659" s="10"/>
      <c r="DX659" s="10"/>
      <c r="DY659" s="10"/>
      <c r="DZ659" s="10"/>
      <c r="EA659" s="10"/>
      <c r="EB659" s="10"/>
      <c r="EC659" s="10"/>
      <c r="ED659" s="10"/>
      <c r="EE659" s="10"/>
      <c r="EF659" s="10"/>
      <c r="EG659" s="10"/>
      <c r="EH659" s="10"/>
      <c r="EI659" s="10"/>
      <c r="EJ659" s="10"/>
      <c r="EK659" s="10"/>
      <c r="EL659" s="10"/>
      <c r="EM659" s="10"/>
      <c r="EN659" s="10"/>
      <c r="EO659" s="10"/>
      <c r="EP659" s="10"/>
      <c r="EQ659" s="10"/>
      <c r="ER659" s="10"/>
      <c r="ES659" s="10"/>
      <c r="ET659" s="10"/>
      <c r="EU659" s="10"/>
      <c r="EV659" s="10"/>
      <c r="EW659" s="10"/>
      <c r="EX659" s="10"/>
      <c r="EY659" s="10"/>
      <c r="EZ659" s="10"/>
      <c r="FA659" s="10"/>
      <c r="FB659" s="10"/>
      <c r="FC659" s="10"/>
      <c r="FD659" s="10"/>
    </row>
    <row r="660" spans="1:160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  <c r="BV660" s="10"/>
      <c r="BW660" s="10"/>
      <c r="BX660" s="10"/>
      <c r="BY660" s="10"/>
      <c r="BZ660" s="10"/>
      <c r="CA660" s="10"/>
      <c r="CB660" s="10"/>
      <c r="CC660" s="10"/>
      <c r="CD660" s="10"/>
      <c r="CE660" s="10"/>
      <c r="CF660" s="10"/>
      <c r="CG660" s="10"/>
      <c r="CH660" s="10"/>
      <c r="CI660" s="10"/>
      <c r="CJ660" s="10"/>
      <c r="CK660" s="10"/>
      <c r="CL660" s="10"/>
      <c r="CM660" s="10"/>
      <c r="CN660" s="10"/>
      <c r="CO660" s="10"/>
      <c r="CP660" s="10"/>
      <c r="CQ660" s="10"/>
      <c r="CR660" s="10"/>
      <c r="CS660" s="10"/>
      <c r="CT660" s="10"/>
      <c r="CU660" s="10"/>
      <c r="CV660" s="10"/>
      <c r="CW660" s="10"/>
      <c r="CX660" s="10"/>
      <c r="CY660" s="10"/>
      <c r="CZ660" s="10"/>
      <c r="DA660" s="10"/>
      <c r="DB660" s="10"/>
      <c r="DC660" s="10"/>
      <c r="DD660" s="10"/>
      <c r="DE660" s="10"/>
      <c r="DF660" s="10"/>
      <c r="DG660" s="10"/>
      <c r="DH660" s="10"/>
      <c r="DI660" s="10"/>
      <c r="DJ660" s="10"/>
      <c r="DK660" s="10"/>
      <c r="DL660" s="10"/>
      <c r="DM660" s="10"/>
      <c r="DN660" s="10"/>
      <c r="DO660" s="10"/>
      <c r="DP660" s="10"/>
      <c r="DQ660" s="10"/>
      <c r="DR660" s="10"/>
      <c r="DS660" s="10"/>
      <c r="DT660" s="10"/>
      <c r="DU660" s="10"/>
      <c r="DV660" s="10"/>
      <c r="DW660" s="10"/>
      <c r="DX660" s="10"/>
      <c r="DY660" s="10"/>
      <c r="DZ660" s="10"/>
      <c r="EA660" s="10"/>
      <c r="EB660" s="10"/>
      <c r="EC660" s="10"/>
      <c r="ED660" s="10"/>
      <c r="EE660" s="10"/>
      <c r="EF660" s="10"/>
      <c r="EG660" s="10"/>
      <c r="EH660" s="10"/>
      <c r="EI660" s="10"/>
      <c r="EJ660" s="10"/>
      <c r="EK660" s="10"/>
      <c r="EL660" s="10"/>
      <c r="EM660" s="10"/>
      <c r="EN660" s="10"/>
      <c r="EO660" s="10"/>
      <c r="EP660" s="10"/>
      <c r="EQ660" s="10"/>
      <c r="ER660" s="10"/>
      <c r="ES660" s="10"/>
      <c r="ET660" s="10"/>
      <c r="EU660" s="10"/>
      <c r="EV660" s="10"/>
      <c r="EW660" s="10"/>
      <c r="EX660" s="10"/>
      <c r="EY660" s="10"/>
      <c r="EZ660" s="10"/>
      <c r="FA660" s="10"/>
      <c r="FB660" s="10"/>
      <c r="FC660" s="10"/>
      <c r="FD660" s="10"/>
    </row>
    <row r="661" spans="1:160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  <c r="BV661" s="10"/>
      <c r="BW661" s="10"/>
      <c r="BX661" s="10"/>
      <c r="BY661" s="10"/>
      <c r="BZ661" s="10"/>
      <c r="CA661" s="10"/>
      <c r="CB661" s="10"/>
      <c r="CC661" s="10"/>
      <c r="CD661" s="10"/>
      <c r="CE661" s="10"/>
      <c r="CF661" s="10"/>
      <c r="CG661" s="10"/>
      <c r="CH661" s="10"/>
      <c r="CI661" s="10"/>
      <c r="CJ661" s="10"/>
      <c r="CK661" s="10"/>
      <c r="CL661" s="10"/>
      <c r="CM661" s="10"/>
      <c r="CN661" s="10"/>
      <c r="CO661" s="10"/>
      <c r="CP661" s="10"/>
      <c r="CQ661" s="10"/>
      <c r="CR661" s="10"/>
      <c r="CS661" s="10"/>
      <c r="CT661" s="10"/>
      <c r="CU661" s="10"/>
      <c r="CV661" s="10"/>
      <c r="CW661" s="10"/>
      <c r="CX661" s="10"/>
      <c r="CY661" s="10"/>
      <c r="CZ661" s="10"/>
      <c r="DA661" s="10"/>
      <c r="DB661" s="10"/>
      <c r="DC661" s="10"/>
      <c r="DD661" s="10"/>
      <c r="DE661" s="10"/>
      <c r="DF661" s="10"/>
      <c r="DG661" s="10"/>
      <c r="DH661" s="10"/>
      <c r="DI661" s="10"/>
      <c r="DJ661" s="10"/>
      <c r="DK661" s="10"/>
      <c r="DL661" s="10"/>
      <c r="DM661" s="10"/>
      <c r="DN661" s="10"/>
      <c r="DO661" s="10"/>
      <c r="DP661" s="10"/>
      <c r="DQ661" s="10"/>
      <c r="DR661" s="10"/>
      <c r="DS661" s="10"/>
      <c r="DT661" s="10"/>
      <c r="DU661" s="10"/>
      <c r="DV661" s="10"/>
      <c r="DW661" s="10"/>
      <c r="DX661" s="10"/>
      <c r="DY661" s="10"/>
      <c r="DZ661" s="10"/>
      <c r="EA661" s="10"/>
      <c r="EB661" s="10"/>
      <c r="EC661" s="10"/>
      <c r="ED661" s="10"/>
      <c r="EE661" s="10"/>
      <c r="EF661" s="10"/>
      <c r="EG661" s="10"/>
      <c r="EH661" s="10"/>
      <c r="EI661" s="10"/>
      <c r="EJ661" s="10"/>
      <c r="EK661" s="10"/>
      <c r="EL661" s="10"/>
      <c r="EM661" s="10"/>
      <c r="EN661" s="10"/>
      <c r="EO661" s="10"/>
      <c r="EP661" s="10"/>
      <c r="EQ661" s="10"/>
      <c r="ER661" s="10"/>
      <c r="ES661" s="10"/>
      <c r="ET661" s="10"/>
      <c r="EU661" s="10"/>
      <c r="EV661" s="10"/>
      <c r="EW661" s="10"/>
      <c r="EX661" s="10"/>
      <c r="EY661" s="10"/>
      <c r="EZ661" s="10"/>
      <c r="FA661" s="10"/>
      <c r="FB661" s="10"/>
      <c r="FC661" s="10"/>
      <c r="FD661" s="10"/>
    </row>
    <row r="662" spans="1:160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  <c r="BV662" s="10"/>
      <c r="BW662" s="10"/>
      <c r="BX662" s="10"/>
      <c r="BY662" s="10"/>
      <c r="BZ662" s="10"/>
      <c r="CA662" s="10"/>
      <c r="CB662" s="10"/>
      <c r="CC662" s="10"/>
      <c r="CD662" s="10"/>
      <c r="CE662" s="10"/>
      <c r="CF662" s="10"/>
      <c r="CG662" s="10"/>
      <c r="CH662" s="10"/>
      <c r="CI662" s="10"/>
      <c r="CJ662" s="10"/>
      <c r="CK662" s="10"/>
      <c r="CL662" s="10"/>
      <c r="CM662" s="10"/>
      <c r="CN662" s="10"/>
      <c r="CO662" s="10"/>
      <c r="CP662" s="10"/>
      <c r="CQ662" s="10"/>
      <c r="CR662" s="10"/>
      <c r="CS662" s="10"/>
      <c r="CT662" s="10"/>
      <c r="CU662" s="10"/>
      <c r="CV662" s="10"/>
      <c r="CW662" s="10"/>
      <c r="CX662" s="10"/>
      <c r="CY662" s="10"/>
      <c r="CZ662" s="10"/>
      <c r="DA662" s="10"/>
      <c r="DB662" s="10"/>
      <c r="DC662" s="10"/>
      <c r="DD662" s="10"/>
      <c r="DE662" s="10"/>
      <c r="DF662" s="10"/>
      <c r="DG662" s="10"/>
      <c r="DH662" s="10"/>
      <c r="DI662" s="10"/>
      <c r="DJ662" s="10"/>
      <c r="DK662" s="10"/>
      <c r="DL662" s="10"/>
      <c r="DM662" s="10"/>
      <c r="DN662" s="10"/>
      <c r="DO662" s="10"/>
      <c r="DP662" s="10"/>
      <c r="DQ662" s="10"/>
      <c r="DR662" s="10"/>
      <c r="DS662" s="10"/>
      <c r="DT662" s="10"/>
      <c r="DU662" s="10"/>
      <c r="DV662" s="10"/>
      <c r="DW662" s="10"/>
      <c r="DX662" s="10"/>
      <c r="DY662" s="10"/>
      <c r="DZ662" s="10"/>
      <c r="EA662" s="10"/>
      <c r="EB662" s="10"/>
      <c r="EC662" s="10"/>
      <c r="ED662" s="10"/>
      <c r="EE662" s="10"/>
      <c r="EF662" s="10"/>
      <c r="EG662" s="10"/>
      <c r="EH662" s="10"/>
      <c r="EI662" s="10"/>
      <c r="EJ662" s="10"/>
      <c r="EK662" s="10"/>
      <c r="EL662" s="10"/>
      <c r="EM662" s="10"/>
      <c r="EN662" s="10"/>
      <c r="EO662" s="10"/>
      <c r="EP662" s="10"/>
      <c r="EQ662" s="10"/>
      <c r="ER662" s="10"/>
      <c r="ES662" s="10"/>
      <c r="ET662" s="10"/>
      <c r="EU662" s="10"/>
      <c r="EV662" s="10"/>
      <c r="EW662" s="10"/>
      <c r="EX662" s="10"/>
      <c r="EY662" s="10"/>
      <c r="EZ662" s="10"/>
      <c r="FA662" s="10"/>
      <c r="FB662" s="10"/>
      <c r="FC662" s="10"/>
      <c r="FD662" s="10"/>
    </row>
    <row r="663" spans="1:160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  <c r="BT663" s="10"/>
      <c r="BU663" s="10"/>
      <c r="BV663" s="10"/>
      <c r="BW663" s="10"/>
      <c r="BX663" s="10"/>
      <c r="BY663" s="10"/>
      <c r="BZ663" s="10"/>
      <c r="CA663" s="10"/>
      <c r="CB663" s="10"/>
      <c r="CC663" s="10"/>
      <c r="CD663" s="10"/>
      <c r="CE663" s="10"/>
      <c r="CF663" s="10"/>
      <c r="CG663" s="10"/>
      <c r="CH663" s="10"/>
      <c r="CI663" s="10"/>
      <c r="CJ663" s="10"/>
      <c r="CK663" s="10"/>
      <c r="CL663" s="10"/>
      <c r="CM663" s="10"/>
      <c r="CN663" s="10"/>
      <c r="CO663" s="10"/>
      <c r="CP663" s="10"/>
      <c r="CQ663" s="10"/>
      <c r="CR663" s="10"/>
      <c r="CS663" s="10"/>
      <c r="CT663" s="10"/>
      <c r="CU663" s="10"/>
      <c r="CV663" s="10"/>
      <c r="CW663" s="10"/>
      <c r="CX663" s="10"/>
      <c r="CY663" s="10"/>
      <c r="CZ663" s="10"/>
      <c r="DA663" s="10"/>
      <c r="DB663" s="10"/>
      <c r="DC663" s="10"/>
      <c r="DD663" s="10"/>
      <c r="DE663" s="10"/>
      <c r="DF663" s="10"/>
      <c r="DG663" s="10"/>
      <c r="DH663" s="10"/>
      <c r="DI663" s="10"/>
      <c r="DJ663" s="10"/>
      <c r="DK663" s="10"/>
      <c r="DL663" s="10"/>
      <c r="DM663" s="10"/>
      <c r="DN663" s="10"/>
      <c r="DO663" s="10"/>
      <c r="DP663" s="10"/>
      <c r="DQ663" s="10"/>
      <c r="DR663" s="10"/>
      <c r="DS663" s="10"/>
      <c r="DT663" s="10"/>
      <c r="DU663" s="10"/>
      <c r="DV663" s="10"/>
      <c r="DW663" s="10"/>
      <c r="DX663" s="10"/>
      <c r="DY663" s="10"/>
      <c r="DZ663" s="10"/>
      <c r="EA663" s="10"/>
      <c r="EB663" s="10"/>
      <c r="EC663" s="10"/>
      <c r="ED663" s="10"/>
      <c r="EE663" s="10"/>
      <c r="EF663" s="10"/>
      <c r="EG663" s="10"/>
      <c r="EH663" s="10"/>
      <c r="EI663" s="10"/>
      <c r="EJ663" s="10"/>
      <c r="EK663" s="10"/>
      <c r="EL663" s="10"/>
      <c r="EM663" s="10"/>
      <c r="EN663" s="10"/>
      <c r="EO663" s="10"/>
      <c r="EP663" s="10"/>
      <c r="EQ663" s="10"/>
      <c r="ER663" s="10"/>
      <c r="ES663" s="10"/>
      <c r="ET663" s="10"/>
      <c r="EU663" s="10"/>
      <c r="EV663" s="10"/>
      <c r="EW663" s="10"/>
      <c r="EX663" s="10"/>
      <c r="EY663" s="10"/>
      <c r="EZ663" s="10"/>
      <c r="FA663" s="10"/>
      <c r="FB663" s="10"/>
      <c r="FC663" s="10"/>
      <c r="FD663" s="10"/>
    </row>
    <row r="664" spans="1:160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  <c r="BV664" s="10"/>
      <c r="BW664" s="10"/>
      <c r="BX664" s="10"/>
      <c r="BY664" s="10"/>
      <c r="BZ664" s="10"/>
      <c r="CA664" s="10"/>
      <c r="CB664" s="10"/>
      <c r="CC664" s="10"/>
      <c r="CD664" s="10"/>
      <c r="CE664" s="10"/>
      <c r="CF664" s="10"/>
      <c r="CG664" s="10"/>
      <c r="CH664" s="10"/>
      <c r="CI664" s="10"/>
      <c r="CJ664" s="10"/>
      <c r="CK664" s="10"/>
      <c r="CL664" s="10"/>
      <c r="CM664" s="10"/>
      <c r="CN664" s="10"/>
      <c r="CO664" s="10"/>
      <c r="CP664" s="10"/>
      <c r="CQ664" s="10"/>
      <c r="CR664" s="10"/>
      <c r="CS664" s="10"/>
      <c r="CT664" s="10"/>
      <c r="CU664" s="10"/>
      <c r="CV664" s="10"/>
      <c r="CW664" s="10"/>
      <c r="CX664" s="10"/>
      <c r="CY664" s="10"/>
      <c r="CZ664" s="10"/>
      <c r="DA664" s="10"/>
      <c r="DB664" s="10"/>
      <c r="DC664" s="10"/>
      <c r="DD664" s="10"/>
      <c r="DE664" s="10"/>
      <c r="DF664" s="10"/>
      <c r="DG664" s="10"/>
      <c r="DH664" s="10"/>
      <c r="DI664" s="10"/>
      <c r="DJ664" s="10"/>
      <c r="DK664" s="10"/>
      <c r="DL664" s="10"/>
      <c r="DM664" s="10"/>
      <c r="DN664" s="10"/>
      <c r="DO664" s="10"/>
      <c r="DP664" s="10"/>
      <c r="DQ664" s="10"/>
      <c r="DR664" s="10"/>
      <c r="DS664" s="10"/>
      <c r="DT664" s="10"/>
      <c r="DU664" s="10"/>
      <c r="DV664" s="10"/>
      <c r="DW664" s="10"/>
      <c r="DX664" s="10"/>
      <c r="DY664" s="10"/>
      <c r="DZ664" s="10"/>
      <c r="EA664" s="10"/>
      <c r="EB664" s="10"/>
      <c r="EC664" s="10"/>
      <c r="ED664" s="10"/>
      <c r="EE664" s="10"/>
      <c r="EF664" s="10"/>
      <c r="EG664" s="10"/>
      <c r="EH664" s="10"/>
      <c r="EI664" s="10"/>
      <c r="EJ664" s="10"/>
      <c r="EK664" s="10"/>
      <c r="EL664" s="10"/>
      <c r="EM664" s="10"/>
      <c r="EN664" s="10"/>
      <c r="EO664" s="10"/>
      <c r="EP664" s="10"/>
      <c r="EQ664" s="10"/>
      <c r="ER664" s="10"/>
      <c r="ES664" s="10"/>
      <c r="ET664" s="10"/>
      <c r="EU664" s="10"/>
      <c r="EV664" s="10"/>
      <c r="EW664" s="10"/>
      <c r="EX664" s="10"/>
      <c r="EY664" s="10"/>
      <c r="EZ664" s="10"/>
      <c r="FA664" s="10"/>
      <c r="FB664" s="10"/>
      <c r="FC664" s="10"/>
      <c r="FD664" s="10"/>
    </row>
    <row r="665" spans="1:160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  <c r="BV665" s="10"/>
      <c r="BW665" s="10"/>
      <c r="BX665" s="10"/>
      <c r="BY665" s="10"/>
      <c r="BZ665" s="10"/>
      <c r="CA665" s="10"/>
      <c r="CB665" s="10"/>
      <c r="CC665" s="10"/>
      <c r="CD665" s="10"/>
      <c r="CE665" s="10"/>
      <c r="CF665" s="10"/>
      <c r="CG665" s="10"/>
      <c r="CH665" s="10"/>
      <c r="CI665" s="10"/>
      <c r="CJ665" s="10"/>
      <c r="CK665" s="10"/>
      <c r="CL665" s="10"/>
      <c r="CM665" s="10"/>
      <c r="CN665" s="10"/>
      <c r="CO665" s="10"/>
      <c r="CP665" s="10"/>
      <c r="CQ665" s="10"/>
      <c r="CR665" s="10"/>
      <c r="CS665" s="10"/>
      <c r="CT665" s="10"/>
      <c r="CU665" s="10"/>
      <c r="CV665" s="10"/>
      <c r="CW665" s="10"/>
      <c r="CX665" s="10"/>
      <c r="CY665" s="10"/>
      <c r="CZ665" s="10"/>
      <c r="DA665" s="10"/>
      <c r="DB665" s="10"/>
      <c r="DC665" s="10"/>
      <c r="DD665" s="10"/>
      <c r="DE665" s="10"/>
      <c r="DF665" s="10"/>
      <c r="DG665" s="10"/>
      <c r="DH665" s="10"/>
      <c r="DI665" s="10"/>
      <c r="DJ665" s="10"/>
      <c r="DK665" s="10"/>
      <c r="DL665" s="10"/>
      <c r="DM665" s="10"/>
      <c r="DN665" s="10"/>
      <c r="DO665" s="10"/>
      <c r="DP665" s="10"/>
      <c r="DQ665" s="10"/>
      <c r="DR665" s="10"/>
      <c r="DS665" s="10"/>
      <c r="DT665" s="10"/>
      <c r="DU665" s="10"/>
      <c r="DV665" s="10"/>
      <c r="DW665" s="10"/>
      <c r="DX665" s="10"/>
      <c r="DY665" s="10"/>
      <c r="DZ665" s="10"/>
      <c r="EA665" s="10"/>
      <c r="EB665" s="10"/>
      <c r="EC665" s="10"/>
      <c r="ED665" s="10"/>
      <c r="EE665" s="10"/>
      <c r="EF665" s="10"/>
      <c r="EG665" s="10"/>
      <c r="EH665" s="10"/>
      <c r="EI665" s="10"/>
      <c r="EJ665" s="10"/>
      <c r="EK665" s="10"/>
      <c r="EL665" s="10"/>
      <c r="EM665" s="10"/>
      <c r="EN665" s="10"/>
      <c r="EO665" s="10"/>
      <c r="EP665" s="10"/>
      <c r="EQ665" s="10"/>
      <c r="ER665" s="10"/>
      <c r="ES665" s="10"/>
      <c r="ET665" s="10"/>
      <c r="EU665" s="10"/>
      <c r="EV665" s="10"/>
      <c r="EW665" s="10"/>
      <c r="EX665" s="10"/>
      <c r="EY665" s="10"/>
      <c r="EZ665" s="10"/>
      <c r="FA665" s="10"/>
      <c r="FB665" s="10"/>
      <c r="FC665" s="10"/>
      <c r="FD665" s="10"/>
    </row>
    <row r="666" spans="1:160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  <c r="BV666" s="10"/>
      <c r="BW666" s="10"/>
      <c r="BX666" s="10"/>
      <c r="BY666" s="10"/>
      <c r="BZ666" s="10"/>
      <c r="CA666" s="10"/>
      <c r="CB666" s="10"/>
      <c r="CC666" s="10"/>
      <c r="CD666" s="10"/>
      <c r="CE666" s="10"/>
      <c r="CF666" s="10"/>
      <c r="CG666" s="10"/>
      <c r="CH666" s="10"/>
      <c r="CI666" s="10"/>
      <c r="CJ666" s="10"/>
      <c r="CK666" s="10"/>
      <c r="CL666" s="10"/>
      <c r="CM666" s="10"/>
      <c r="CN666" s="10"/>
      <c r="CO666" s="10"/>
      <c r="CP666" s="10"/>
      <c r="CQ666" s="10"/>
      <c r="CR666" s="10"/>
      <c r="CS666" s="10"/>
      <c r="CT666" s="10"/>
      <c r="CU666" s="10"/>
      <c r="CV666" s="10"/>
      <c r="CW666" s="10"/>
      <c r="CX666" s="10"/>
      <c r="CY666" s="10"/>
      <c r="CZ666" s="10"/>
      <c r="DA666" s="10"/>
      <c r="DB666" s="10"/>
      <c r="DC666" s="10"/>
      <c r="DD666" s="10"/>
      <c r="DE666" s="10"/>
      <c r="DF666" s="10"/>
      <c r="DG666" s="10"/>
      <c r="DH666" s="10"/>
      <c r="DI666" s="10"/>
      <c r="DJ666" s="10"/>
      <c r="DK666" s="10"/>
      <c r="DL666" s="10"/>
      <c r="DM666" s="10"/>
      <c r="DN666" s="10"/>
      <c r="DO666" s="10"/>
      <c r="DP666" s="10"/>
      <c r="DQ666" s="10"/>
      <c r="DR666" s="10"/>
      <c r="DS666" s="10"/>
      <c r="DT666" s="10"/>
      <c r="DU666" s="10"/>
      <c r="DV666" s="10"/>
      <c r="DW666" s="10"/>
      <c r="DX666" s="10"/>
      <c r="DY666" s="10"/>
      <c r="DZ666" s="10"/>
      <c r="EA666" s="10"/>
      <c r="EB666" s="10"/>
      <c r="EC666" s="10"/>
      <c r="ED666" s="10"/>
      <c r="EE666" s="10"/>
      <c r="EF666" s="10"/>
      <c r="EG666" s="10"/>
      <c r="EH666" s="10"/>
      <c r="EI666" s="10"/>
      <c r="EJ666" s="10"/>
      <c r="EK666" s="10"/>
      <c r="EL666" s="10"/>
      <c r="EM666" s="10"/>
      <c r="EN666" s="10"/>
      <c r="EO666" s="10"/>
      <c r="EP666" s="10"/>
      <c r="EQ666" s="10"/>
      <c r="ER666" s="10"/>
      <c r="ES666" s="10"/>
      <c r="ET666" s="10"/>
      <c r="EU666" s="10"/>
      <c r="EV666" s="10"/>
      <c r="EW666" s="10"/>
      <c r="EX666" s="10"/>
      <c r="EY666" s="10"/>
      <c r="EZ666" s="10"/>
      <c r="FA666" s="10"/>
      <c r="FB666" s="10"/>
      <c r="FC666" s="10"/>
      <c r="FD666" s="10"/>
    </row>
    <row r="667" spans="1:160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10"/>
      <c r="BV667" s="10"/>
      <c r="BW667" s="10"/>
      <c r="BX667" s="10"/>
      <c r="BY667" s="10"/>
      <c r="BZ667" s="10"/>
      <c r="CA667" s="10"/>
      <c r="CB667" s="10"/>
      <c r="CC667" s="10"/>
      <c r="CD667" s="10"/>
      <c r="CE667" s="10"/>
      <c r="CF667" s="10"/>
      <c r="CG667" s="10"/>
      <c r="CH667" s="10"/>
      <c r="CI667" s="10"/>
      <c r="CJ667" s="10"/>
      <c r="CK667" s="10"/>
      <c r="CL667" s="10"/>
      <c r="CM667" s="10"/>
      <c r="CN667" s="10"/>
      <c r="CO667" s="10"/>
      <c r="CP667" s="10"/>
      <c r="CQ667" s="10"/>
      <c r="CR667" s="10"/>
      <c r="CS667" s="10"/>
      <c r="CT667" s="10"/>
      <c r="CU667" s="10"/>
      <c r="CV667" s="10"/>
      <c r="CW667" s="10"/>
      <c r="CX667" s="10"/>
      <c r="CY667" s="10"/>
      <c r="CZ667" s="10"/>
      <c r="DA667" s="10"/>
      <c r="DB667" s="10"/>
      <c r="DC667" s="10"/>
      <c r="DD667" s="10"/>
      <c r="DE667" s="10"/>
      <c r="DF667" s="10"/>
      <c r="DG667" s="10"/>
      <c r="DH667" s="10"/>
      <c r="DI667" s="10"/>
      <c r="DJ667" s="10"/>
      <c r="DK667" s="10"/>
      <c r="DL667" s="10"/>
      <c r="DM667" s="10"/>
      <c r="DN667" s="10"/>
      <c r="DO667" s="10"/>
      <c r="DP667" s="10"/>
      <c r="DQ667" s="10"/>
      <c r="DR667" s="10"/>
      <c r="DS667" s="10"/>
      <c r="DT667" s="10"/>
      <c r="DU667" s="10"/>
      <c r="DV667" s="10"/>
      <c r="DW667" s="10"/>
      <c r="DX667" s="10"/>
      <c r="DY667" s="10"/>
      <c r="DZ667" s="10"/>
      <c r="EA667" s="10"/>
      <c r="EB667" s="10"/>
      <c r="EC667" s="10"/>
      <c r="ED667" s="10"/>
      <c r="EE667" s="10"/>
      <c r="EF667" s="10"/>
      <c r="EG667" s="10"/>
      <c r="EH667" s="10"/>
      <c r="EI667" s="10"/>
      <c r="EJ667" s="10"/>
      <c r="EK667" s="10"/>
      <c r="EL667" s="10"/>
      <c r="EM667" s="10"/>
      <c r="EN667" s="10"/>
      <c r="EO667" s="10"/>
      <c r="EP667" s="10"/>
      <c r="EQ667" s="10"/>
      <c r="ER667" s="10"/>
      <c r="ES667" s="10"/>
      <c r="ET667" s="10"/>
      <c r="EU667" s="10"/>
      <c r="EV667" s="10"/>
      <c r="EW667" s="10"/>
      <c r="EX667" s="10"/>
      <c r="EY667" s="10"/>
      <c r="EZ667" s="10"/>
      <c r="FA667" s="10"/>
      <c r="FB667" s="10"/>
      <c r="FC667" s="10"/>
      <c r="FD667" s="10"/>
    </row>
    <row r="668" spans="1:160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10"/>
      <c r="BV668" s="10"/>
      <c r="BW668" s="10"/>
      <c r="BX668" s="10"/>
      <c r="BY668" s="10"/>
      <c r="BZ668" s="10"/>
      <c r="CA668" s="10"/>
      <c r="CB668" s="10"/>
      <c r="CC668" s="10"/>
      <c r="CD668" s="10"/>
      <c r="CE668" s="10"/>
      <c r="CF668" s="10"/>
      <c r="CG668" s="10"/>
      <c r="CH668" s="10"/>
      <c r="CI668" s="10"/>
      <c r="CJ668" s="10"/>
      <c r="CK668" s="10"/>
      <c r="CL668" s="10"/>
      <c r="CM668" s="10"/>
      <c r="CN668" s="10"/>
      <c r="CO668" s="10"/>
      <c r="CP668" s="10"/>
      <c r="CQ668" s="10"/>
      <c r="CR668" s="10"/>
      <c r="CS668" s="10"/>
      <c r="CT668" s="10"/>
      <c r="CU668" s="10"/>
      <c r="CV668" s="10"/>
      <c r="CW668" s="10"/>
      <c r="CX668" s="10"/>
      <c r="CY668" s="10"/>
      <c r="CZ668" s="10"/>
      <c r="DA668" s="10"/>
      <c r="DB668" s="10"/>
      <c r="DC668" s="10"/>
      <c r="DD668" s="10"/>
      <c r="DE668" s="10"/>
      <c r="DF668" s="10"/>
      <c r="DG668" s="10"/>
      <c r="DH668" s="10"/>
      <c r="DI668" s="10"/>
      <c r="DJ668" s="10"/>
      <c r="DK668" s="10"/>
      <c r="DL668" s="10"/>
      <c r="DM668" s="10"/>
      <c r="DN668" s="10"/>
      <c r="DO668" s="10"/>
      <c r="DP668" s="10"/>
      <c r="DQ668" s="10"/>
      <c r="DR668" s="10"/>
      <c r="DS668" s="10"/>
      <c r="DT668" s="10"/>
      <c r="DU668" s="10"/>
      <c r="DV668" s="10"/>
      <c r="DW668" s="10"/>
      <c r="DX668" s="10"/>
      <c r="DY668" s="10"/>
      <c r="DZ668" s="10"/>
      <c r="EA668" s="10"/>
      <c r="EB668" s="10"/>
      <c r="EC668" s="10"/>
      <c r="ED668" s="10"/>
      <c r="EE668" s="10"/>
      <c r="EF668" s="10"/>
      <c r="EG668" s="10"/>
      <c r="EH668" s="10"/>
      <c r="EI668" s="10"/>
      <c r="EJ668" s="10"/>
      <c r="EK668" s="10"/>
      <c r="EL668" s="10"/>
      <c r="EM668" s="10"/>
      <c r="EN668" s="10"/>
      <c r="EO668" s="10"/>
      <c r="EP668" s="10"/>
      <c r="EQ668" s="10"/>
      <c r="ER668" s="10"/>
      <c r="ES668" s="10"/>
      <c r="ET668" s="10"/>
      <c r="EU668" s="10"/>
      <c r="EV668" s="10"/>
      <c r="EW668" s="10"/>
      <c r="EX668" s="10"/>
      <c r="EY668" s="10"/>
      <c r="EZ668" s="10"/>
      <c r="FA668" s="10"/>
      <c r="FB668" s="10"/>
      <c r="FC668" s="10"/>
      <c r="FD668" s="10"/>
    </row>
    <row r="669" spans="1:160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10"/>
      <c r="BV669" s="10"/>
      <c r="BW669" s="10"/>
      <c r="BX669" s="10"/>
      <c r="BY669" s="10"/>
      <c r="BZ669" s="10"/>
      <c r="CA669" s="10"/>
      <c r="CB669" s="10"/>
      <c r="CC669" s="10"/>
      <c r="CD669" s="10"/>
      <c r="CE669" s="10"/>
      <c r="CF669" s="10"/>
      <c r="CG669" s="10"/>
      <c r="CH669" s="10"/>
      <c r="CI669" s="10"/>
      <c r="CJ669" s="10"/>
      <c r="CK669" s="10"/>
      <c r="CL669" s="10"/>
      <c r="CM669" s="10"/>
      <c r="CN669" s="10"/>
      <c r="CO669" s="10"/>
      <c r="CP669" s="10"/>
      <c r="CQ669" s="10"/>
      <c r="CR669" s="10"/>
      <c r="CS669" s="10"/>
      <c r="CT669" s="10"/>
      <c r="CU669" s="10"/>
      <c r="CV669" s="10"/>
      <c r="CW669" s="10"/>
      <c r="CX669" s="10"/>
      <c r="CY669" s="10"/>
      <c r="CZ669" s="10"/>
      <c r="DA669" s="10"/>
      <c r="DB669" s="10"/>
      <c r="DC669" s="10"/>
      <c r="DD669" s="10"/>
      <c r="DE669" s="10"/>
      <c r="DF669" s="10"/>
      <c r="DG669" s="10"/>
      <c r="DH669" s="10"/>
      <c r="DI669" s="10"/>
      <c r="DJ669" s="10"/>
      <c r="DK669" s="10"/>
      <c r="DL669" s="10"/>
      <c r="DM669" s="10"/>
      <c r="DN669" s="10"/>
      <c r="DO669" s="10"/>
      <c r="DP669" s="10"/>
      <c r="DQ669" s="10"/>
      <c r="DR669" s="10"/>
      <c r="DS669" s="10"/>
      <c r="DT669" s="10"/>
      <c r="DU669" s="10"/>
      <c r="DV669" s="10"/>
      <c r="DW669" s="10"/>
      <c r="DX669" s="10"/>
      <c r="DY669" s="10"/>
      <c r="DZ669" s="10"/>
      <c r="EA669" s="10"/>
      <c r="EB669" s="10"/>
      <c r="EC669" s="10"/>
      <c r="ED669" s="10"/>
      <c r="EE669" s="10"/>
      <c r="EF669" s="10"/>
      <c r="EG669" s="10"/>
      <c r="EH669" s="10"/>
      <c r="EI669" s="10"/>
      <c r="EJ669" s="10"/>
      <c r="EK669" s="10"/>
      <c r="EL669" s="10"/>
      <c r="EM669" s="10"/>
      <c r="EN669" s="10"/>
      <c r="EO669" s="10"/>
      <c r="EP669" s="10"/>
      <c r="EQ669" s="10"/>
      <c r="ER669" s="10"/>
      <c r="ES669" s="10"/>
      <c r="ET669" s="10"/>
      <c r="EU669" s="10"/>
      <c r="EV669" s="10"/>
      <c r="EW669" s="10"/>
      <c r="EX669" s="10"/>
      <c r="EY669" s="10"/>
      <c r="EZ669" s="10"/>
      <c r="FA669" s="10"/>
      <c r="FB669" s="10"/>
      <c r="FC669" s="10"/>
      <c r="FD669" s="10"/>
    </row>
    <row r="670" spans="1:160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10"/>
      <c r="BV670" s="10"/>
      <c r="BW670" s="10"/>
      <c r="BX670" s="10"/>
      <c r="BY670" s="10"/>
      <c r="BZ670" s="10"/>
      <c r="CA670" s="10"/>
      <c r="CB670" s="10"/>
      <c r="CC670" s="10"/>
      <c r="CD670" s="10"/>
      <c r="CE670" s="10"/>
      <c r="CF670" s="10"/>
      <c r="CG670" s="10"/>
      <c r="CH670" s="10"/>
      <c r="CI670" s="10"/>
      <c r="CJ670" s="10"/>
      <c r="CK670" s="10"/>
      <c r="CL670" s="10"/>
      <c r="CM670" s="10"/>
      <c r="CN670" s="10"/>
      <c r="CO670" s="10"/>
      <c r="CP670" s="10"/>
      <c r="CQ670" s="10"/>
      <c r="CR670" s="10"/>
      <c r="CS670" s="10"/>
      <c r="CT670" s="10"/>
      <c r="CU670" s="10"/>
      <c r="CV670" s="10"/>
      <c r="CW670" s="10"/>
      <c r="CX670" s="10"/>
      <c r="CY670" s="10"/>
      <c r="CZ670" s="10"/>
      <c r="DA670" s="10"/>
      <c r="DB670" s="10"/>
      <c r="DC670" s="10"/>
      <c r="DD670" s="10"/>
      <c r="DE670" s="10"/>
      <c r="DF670" s="10"/>
      <c r="DG670" s="10"/>
      <c r="DH670" s="10"/>
      <c r="DI670" s="10"/>
      <c r="DJ670" s="10"/>
      <c r="DK670" s="10"/>
      <c r="DL670" s="10"/>
      <c r="DM670" s="10"/>
      <c r="DN670" s="10"/>
      <c r="DO670" s="10"/>
      <c r="DP670" s="10"/>
      <c r="DQ670" s="10"/>
      <c r="DR670" s="10"/>
      <c r="DS670" s="10"/>
      <c r="DT670" s="10"/>
      <c r="DU670" s="10"/>
      <c r="DV670" s="10"/>
      <c r="DW670" s="10"/>
      <c r="DX670" s="10"/>
      <c r="DY670" s="10"/>
      <c r="DZ670" s="10"/>
      <c r="EA670" s="10"/>
      <c r="EB670" s="10"/>
      <c r="EC670" s="10"/>
      <c r="ED670" s="10"/>
      <c r="EE670" s="10"/>
      <c r="EF670" s="10"/>
      <c r="EG670" s="10"/>
      <c r="EH670" s="10"/>
      <c r="EI670" s="10"/>
      <c r="EJ670" s="10"/>
      <c r="EK670" s="10"/>
      <c r="EL670" s="10"/>
      <c r="EM670" s="10"/>
      <c r="EN670" s="10"/>
      <c r="EO670" s="10"/>
      <c r="EP670" s="10"/>
      <c r="EQ670" s="10"/>
      <c r="ER670" s="10"/>
      <c r="ES670" s="10"/>
      <c r="ET670" s="10"/>
      <c r="EU670" s="10"/>
      <c r="EV670" s="10"/>
      <c r="EW670" s="10"/>
      <c r="EX670" s="10"/>
      <c r="EY670" s="10"/>
      <c r="EZ670" s="10"/>
      <c r="FA670" s="10"/>
      <c r="FB670" s="10"/>
      <c r="FC670" s="10"/>
      <c r="FD670" s="10"/>
    </row>
    <row r="671" spans="1:160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10"/>
      <c r="BV671" s="10"/>
      <c r="BW671" s="10"/>
      <c r="BX671" s="10"/>
      <c r="BY671" s="10"/>
      <c r="BZ671" s="10"/>
      <c r="CA671" s="10"/>
      <c r="CB671" s="10"/>
      <c r="CC671" s="10"/>
      <c r="CD671" s="10"/>
      <c r="CE671" s="10"/>
      <c r="CF671" s="10"/>
      <c r="CG671" s="10"/>
      <c r="CH671" s="10"/>
      <c r="CI671" s="10"/>
      <c r="CJ671" s="10"/>
      <c r="CK671" s="10"/>
      <c r="CL671" s="10"/>
      <c r="CM671" s="10"/>
      <c r="CN671" s="10"/>
      <c r="CO671" s="10"/>
      <c r="CP671" s="10"/>
      <c r="CQ671" s="10"/>
      <c r="CR671" s="10"/>
      <c r="CS671" s="10"/>
      <c r="CT671" s="10"/>
      <c r="CU671" s="10"/>
      <c r="CV671" s="10"/>
      <c r="CW671" s="10"/>
      <c r="CX671" s="10"/>
      <c r="CY671" s="10"/>
      <c r="CZ671" s="10"/>
      <c r="DA671" s="10"/>
      <c r="DB671" s="10"/>
      <c r="DC671" s="10"/>
      <c r="DD671" s="10"/>
      <c r="DE671" s="10"/>
      <c r="DF671" s="10"/>
      <c r="DG671" s="10"/>
      <c r="DH671" s="10"/>
      <c r="DI671" s="10"/>
      <c r="DJ671" s="10"/>
      <c r="DK671" s="10"/>
      <c r="DL671" s="10"/>
      <c r="DM671" s="10"/>
      <c r="DN671" s="10"/>
      <c r="DO671" s="10"/>
      <c r="DP671" s="10"/>
      <c r="DQ671" s="10"/>
      <c r="DR671" s="10"/>
      <c r="DS671" s="10"/>
      <c r="DT671" s="10"/>
      <c r="DU671" s="10"/>
      <c r="DV671" s="10"/>
      <c r="DW671" s="10"/>
      <c r="DX671" s="10"/>
      <c r="DY671" s="10"/>
      <c r="DZ671" s="10"/>
      <c r="EA671" s="10"/>
      <c r="EB671" s="10"/>
      <c r="EC671" s="10"/>
      <c r="ED671" s="10"/>
      <c r="EE671" s="10"/>
      <c r="EF671" s="10"/>
      <c r="EG671" s="10"/>
      <c r="EH671" s="10"/>
      <c r="EI671" s="10"/>
      <c r="EJ671" s="10"/>
      <c r="EK671" s="10"/>
      <c r="EL671" s="10"/>
      <c r="EM671" s="10"/>
      <c r="EN671" s="10"/>
      <c r="EO671" s="10"/>
      <c r="EP671" s="10"/>
      <c r="EQ671" s="10"/>
      <c r="ER671" s="10"/>
      <c r="ES671" s="10"/>
      <c r="ET671" s="10"/>
      <c r="EU671" s="10"/>
      <c r="EV671" s="10"/>
      <c r="EW671" s="10"/>
      <c r="EX671" s="10"/>
      <c r="EY671" s="10"/>
      <c r="EZ671" s="10"/>
      <c r="FA671" s="10"/>
      <c r="FB671" s="10"/>
      <c r="FC671" s="10"/>
      <c r="FD671" s="10"/>
    </row>
    <row r="672" spans="1:160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10"/>
      <c r="BV672" s="10"/>
      <c r="BW672" s="10"/>
      <c r="BX672" s="10"/>
      <c r="BY672" s="10"/>
      <c r="BZ672" s="10"/>
      <c r="CA672" s="10"/>
      <c r="CB672" s="10"/>
      <c r="CC672" s="10"/>
      <c r="CD672" s="10"/>
      <c r="CE672" s="10"/>
      <c r="CF672" s="10"/>
      <c r="CG672" s="10"/>
      <c r="CH672" s="10"/>
      <c r="CI672" s="10"/>
      <c r="CJ672" s="10"/>
      <c r="CK672" s="10"/>
      <c r="CL672" s="10"/>
      <c r="CM672" s="10"/>
      <c r="CN672" s="10"/>
      <c r="CO672" s="10"/>
      <c r="CP672" s="10"/>
      <c r="CQ672" s="10"/>
      <c r="CR672" s="10"/>
      <c r="CS672" s="10"/>
      <c r="CT672" s="10"/>
      <c r="CU672" s="10"/>
      <c r="CV672" s="10"/>
      <c r="CW672" s="10"/>
      <c r="CX672" s="10"/>
      <c r="CY672" s="10"/>
      <c r="CZ672" s="10"/>
      <c r="DA672" s="10"/>
      <c r="DB672" s="10"/>
      <c r="DC672" s="10"/>
      <c r="DD672" s="10"/>
      <c r="DE672" s="10"/>
      <c r="DF672" s="10"/>
      <c r="DG672" s="10"/>
      <c r="DH672" s="10"/>
      <c r="DI672" s="10"/>
      <c r="DJ672" s="10"/>
      <c r="DK672" s="10"/>
      <c r="DL672" s="10"/>
      <c r="DM672" s="10"/>
      <c r="DN672" s="10"/>
      <c r="DO672" s="10"/>
      <c r="DP672" s="10"/>
      <c r="DQ672" s="10"/>
      <c r="DR672" s="10"/>
      <c r="DS672" s="10"/>
      <c r="DT672" s="10"/>
      <c r="DU672" s="10"/>
      <c r="DV672" s="10"/>
      <c r="DW672" s="10"/>
      <c r="DX672" s="10"/>
      <c r="DY672" s="10"/>
      <c r="DZ672" s="10"/>
      <c r="EA672" s="10"/>
      <c r="EB672" s="10"/>
      <c r="EC672" s="10"/>
      <c r="ED672" s="10"/>
      <c r="EE672" s="10"/>
      <c r="EF672" s="10"/>
      <c r="EG672" s="10"/>
      <c r="EH672" s="10"/>
      <c r="EI672" s="10"/>
      <c r="EJ672" s="10"/>
      <c r="EK672" s="10"/>
      <c r="EL672" s="10"/>
      <c r="EM672" s="10"/>
      <c r="EN672" s="10"/>
      <c r="EO672" s="10"/>
      <c r="EP672" s="10"/>
      <c r="EQ672" s="10"/>
      <c r="ER672" s="10"/>
      <c r="ES672" s="10"/>
      <c r="ET672" s="10"/>
      <c r="EU672" s="10"/>
      <c r="EV672" s="10"/>
      <c r="EW672" s="10"/>
      <c r="EX672" s="10"/>
      <c r="EY672" s="10"/>
      <c r="EZ672" s="10"/>
      <c r="FA672" s="10"/>
      <c r="FB672" s="10"/>
      <c r="FC672" s="10"/>
      <c r="FD672" s="10"/>
    </row>
    <row r="673" spans="1:160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  <c r="BV673" s="10"/>
      <c r="BW673" s="10"/>
      <c r="BX673" s="10"/>
      <c r="BY673" s="10"/>
      <c r="BZ673" s="10"/>
      <c r="CA673" s="10"/>
      <c r="CB673" s="10"/>
      <c r="CC673" s="10"/>
      <c r="CD673" s="10"/>
      <c r="CE673" s="10"/>
      <c r="CF673" s="10"/>
      <c r="CG673" s="10"/>
      <c r="CH673" s="10"/>
      <c r="CI673" s="10"/>
      <c r="CJ673" s="10"/>
      <c r="CK673" s="10"/>
      <c r="CL673" s="10"/>
      <c r="CM673" s="10"/>
      <c r="CN673" s="10"/>
      <c r="CO673" s="10"/>
      <c r="CP673" s="10"/>
      <c r="CQ673" s="10"/>
      <c r="CR673" s="10"/>
      <c r="CS673" s="10"/>
      <c r="CT673" s="10"/>
      <c r="CU673" s="10"/>
      <c r="CV673" s="10"/>
      <c r="CW673" s="10"/>
      <c r="CX673" s="10"/>
      <c r="CY673" s="10"/>
      <c r="CZ673" s="10"/>
      <c r="DA673" s="10"/>
      <c r="DB673" s="10"/>
      <c r="DC673" s="10"/>
      <c r="DD673" s="10"/>
      <c r="DE673" s="10"/>
      <c r="DF673" s="10"/>
      <c r="DG673" s="10"/>
      <c r="DH673" s="10"/>
      <c r="DI673" s="10"/>
      <c r="DJ673" s="10"/>
      <c r="DK673" s="10"/>
      <c r="DL673" s="10"/>
      <c r="DM673" s="10"/>
      <c r="DN673" s="10"/>
      <c r="DO673" s="10"/>
      <c r="DP673" s="10"/>
      <c r="DQ673" s="10"/>
      <c r="DR673" s="10"/>
      <c r="DS673" s="10"/>
      <c r="DT673" s="10"/>
      <c r="DU673" s="10"/>
      <c r="DV673" s="10"/>
      <c r="DW673" s="10"/>
      <c r="DX673" s="10"/>
      <c r="DY673" s="10"/>
      <c r="DZ673" s="10"/>
      <c r="EA673" s="10"/>
      <c r="EB673" s="10"/>
      <c r="EC673" s="10"/>
      <c r="ED673" s="10"/>
      <c r="EE673" s="10"/>
      <c r="EF673" s="10"/>
      <c r="EG673" s="10"/>
      <c r="EH673" s="10"/>
      <c r="EI673" s="10"/>
      <c r="EJ673" s="10"/>
      <c r="EK673" s="10"/>
      <c r="EL673" s="10"/>
      <c r="EM673" s="10"/>
      <c r="EN673" s="10"/>
      <c r="EO673" s="10"/>
      <c r="EP673" s="10"/>
      <c r="EQ673" s="10"/>
      <c r="ER673" s="10"/>
      <c r="ES673" s="10"/>
      <c r="ET673" s="10"/>
      <c r="EU673" s="10"/>
      <c r="EV673" s="10"/>
      <c r="EW673" s="10"/>
      <c r="EX673" s="10"/>
      <c r="EY673" s="10"/>
      <c r="EZ673" s="10"/>
      <c r="FA673" s="10"/>
      <c r="FB673" s="10"/>
      <c r="FC673" s="10"/>
      <c r="FD673" s="10"/>
    </row>
    <row r="674" spans="1:160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10"/>
      <c r="BV674" s="10"/>
      <c r="BW674" s="10"/>
      <c r="BX674" s="10"/>
      <c r="BY674" s="10"/>
      <c r="BZ674" s="10"/>
      <c r="CA674" s="10"/>
      <c r="CB674" s="10"/>
      <c r="CC674" s="10"/>
      <c r="CD674" s="10"/>
      <c r="CE674" s="10"/>
      <c r="CF674" s="10"/>
      <c r="CG674" s="10"/>
      <c r="CH674" s="10"/>
      <c r="CI674" s="10"/>
      <c r="CJ674" s="10"/>
      <c r="CK674" s="10"/>
      <c r="CL674" s="10"/>
      <c r="CM674" s="10"/>
      <c r="CN674" s="10"/>
      <c r="CO674" s="10"/>
      <c r="CP674" s="10"/>
      <c r="CQ674" s="10"/>
      <c r="CR674" s="10"/>
      <c r="CS674" s="10"/>
      <c r="CT674" s="10"/>
      <c r="CU674" s="10"/>
      <c r="CV674" s="10"/>
      <c r="CW674" s="10"/>
      <c r="CX674" s="10"/>
      <c r="CY674" s="10"/>
      <c r="CZ674" s="10"/>
      <c r="DA674" s="10"/>
      <c r="DB674" s="10"/>
      <c r="DC674" s="10"/>
      <c r="DD674" s="10"/>
      <c r="DE674" s="10"/>
      <c r="DF674" s="10"/>
      <c r="DG674" s="10"/>
      <c r="DH674" s="10"/>
      <c r="DI674" s="10"/>
      <c r="DJ674" s="10"/>
      <c r="DK674" s="10"/>
      <c r="DL674" s="10"/>
      <c r="DM674" s="10"/>
      <c r="DN674" s="10"/>
      <c r="DO674" s="10"/>
      <c r="DP674" s="10"/>
      <c r="DQ674" s="10"/>
      <c r="DR674" s="10"/>
      <c r="DS674" s="10"/>
      <c r="DT674" s="10"/>
      <c r="DU674" s="10"/>
      <c r="DV674" s="10"/>
      <c r="DW674" s="10"/>
      <c r="DX674" s="10"/>
      <c r="DY674" s="10"/>
      <c r="DZ674" s="10"/>
      <c r="EA674" s="10"/>
      <c r="EB674" s="10"/>
      <c r="EC674" s="10"/>
      <c r="ED674" s="10"/>
      <c r="EE674" s="10"/>
      <c r="EF674" s="10"/>
      <c r="EG674" s="10"/>
      <c r="EH674" s="10"/>
      <c r="EI674" s="10"/>
      <c r="EJ674" s="10"/>
      <c r="EK674" s="10"/>
      <c r="EL674" s="10"/>
      <c r="EM674" s="10"/>
      <c r="EN674" s="10"/>
      <c r="EO674" s="10"/>
      <c r="EP674" s="10"/>
      <c r="EQ674" s="10"/>
      <c r="ER674" s="10"/>
      <c r="ES674" s="10"/>
      <c r="ET674" s="10"/>
      <c r="EU674" s="10"/>
      <c r="EV674" s="10"/>
      <c r="EW674" s="10"/>
      <c r="EX674" s="10"/>
      <c r="EY674" s="10"/>
      <c r="EZ674" s="10"/>
      <c r="FA674" s="10"/>
      <c r="FB674" s="10"/>
      <c r="FC674" s="10"/>
      <c r="FD674" s="10"/>
    </row>
    <row r="675" spans="1:160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10"/>
      <c r="BV675" s="10"/>
      <c r="BW675" s="10"/>
      <c r="BX675" s="10"/>
      <c r="BY675" s="10"/>
      <c r="BZ675" s="10"/>
      <c r="CA675" s="10"/>
      <c r="CB675" s="10"/>
      <c r="CC675" s="10"/>
      <c r="CD675" s="10"/>
      <c r="CE675" s="10"/>
      <c r="CF675" s="10"/>
      <c r="CG675" s="10"/>
      <c r="CH675" s="10"/>
      <c r="CI675" s="10"/>
      <c r="CJ675" s="10"/>
      <c r="CK675" s="10"/>
      <c r="CL675" s="10"/>
      <c r="CM675" s="10"/>
      <c r="CN675" s="10"/>
      <c r="CO675" s="10"/>
      <c r="CP675" s="10"/>
      <c r="CQ675" s="10"/>
      <c r="CR675" s="10"/>
      <c r="CS675" s="10"/>
      <c r="CT675" s="10"/>
      <c r="CU675" s="10"/>
      <c r="CV675" s="10"/>
      <c r="CW675" s="10"/>
      <c r="CX675" s="10"/>
      <c r="CY675" s="10"/>
      <c r="CZ675" s="10"/>
      <c r="DA675" s="10"/>
      <c r="DB675" s="10"/>
      <c r="DC675" s="10"/>
      <c r="DD675" s="10"/>
      <c r="DE675" s="10"/>
      <c r="DF675" s="10"/>
      <c r="DG675" s="10"/>
      <c r="DH675" s="10"/>
      <c r="DI675" s="10"/>
      <c r="DJ675" s="10"/>
      <c r="DK675" s="10"/>
      <c r="DL675" s="10"/>
      <c r="DM675" s="10"/>
      <c r="DN675" s="10"/>
      <c r="DO675" s="10"/>
      <c r="DP675" s="10"/>
      <c r="DQ675" s="10"/>
      <c r="DR675" s="10"/>
      <c r="DS675" s="10"/>
      <c r="DT675" s="10"/>
      <c r="DU675" s="10"/>
      <c r="DV675" s="10"/>
      <c r="DW675" s="10"/>
      <c r="DX675" s="10"/>
      <c r="DY675" s="10"/>
      <c r="DZ675" s="10"/>
      <c r="EA675" s="10"/>
      <c r="EB675" s="10"/>
      <c r="EC675" s="10"/>
      <c r="ED675" s="10"/>
      <c r="EE675" s="10"/>
      <c r="EF675" s="10"/>
      <c r="EG675" s="10"/>
      <c r="EH675" s="10"/>
      <c r="EI675" s="10"/>
      <c r="EJ675" s="10"/>
      <c r="EK675" s="10"/>
      <c r="EL675" s="10"/>
      <c r="EM675" s="10"/>
      <c r="EN675" s="10"/>
      <c r="EO675" s="10"/>
      <c r="EP675" s="10"/>
      <c r="EQ675" s="10"/>
      <c r="ER675" s="10"/>
      <c r="ES675" s="10"/>
      <c r="ET675" s="10"/>
      <c r="EU675" s="10"/>
      <c r="EV675" s="10"/>
      <c r="EW675" s="10"/>
      <c r="EX675" s="10"/>
      <c r="EY675" s="10"/>
      <c r="EZ675" s="10"/>
      <c r="FA675" s="10"/>
      <c r="FB675" s="10"/>
      <c r="FC675" s="10"/>
      <c r="FD675" s="10"/>
    </row>
    <row r="676" spans="1:160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10"/>
      <c r="BV676" s="10"/>
      <c r="BW676" s="10"/>
      <c r="BX676" s="10"/>
      <c r="BY676" s="10"/>
      <c r="BZ676" s="10"/>
      <c r="CA676" s="10"/>
      <c r="CB676" s="10"/>
      <c r="CC676" s="10"/>
      <c r="CD676" s="10"/>
      <c r="CE676" s="10"/>
      <c r="CF676" s="10"/>
      <c r="CG676" s="10"/>
      <c r="CH676" s="10"/>
      <c r="CI676" s="10"/>
      <c r="CJ676" s="10"/>
      <c r="CK676" s="10"/>
      <c r="CL676" s="10"/>
      <c r="CM676" s="10"/>
      <c r="CN676" s="10"/>
      <c r="CO676" s="10"/>
      <c r="CP676" s="10"/>
      <c r="CQ676" s="10"/>
      <c r="CR676" s="10"/>
      <c r="CS676" s="10"/>
      <c r="CT676" s="10"/>
      <c r="CU676" s="10"/>
      <c r="CV676" s="10"/>
      <c r="CW676" s="10"/>
      <c r="CX676" s="10"/>
      <c r="CY676" s="10"/>
      <c r="CZ676" s="10"/>
      <c r="DA676" s="10"/>
      <c r="DB676" s="10"/>
      <c r="DC676" s="10"/>
      <c r="DD676" s="10"/>
      <c r="DE676" s="10"/>
      <c r="DF676" s="10"/>
      <c r="DG676" s="10"/>
      <c r="DH676" s="10"/>
      <c r="DI676" s="10"/>
      <c r="DJ676" s="10"/>
      <c r="DK676" s="10"/>
      <c r="DL676" s="10"/>
      <c r="DM676" s="10"/>
      <c r="DN676" s="10"/>
      <c r="DO676" s="10"/>
      <c r="DP676" s="10"/>
      <c r="DQ676" s="10"/>
      <c r="DR676" s="10"/>
      <c r="DS676" s="10"/>
      <c r="DT676" s="10"/>
      <c r="DU676" s="10"/>
      <c r="DV676" s="10"/>
      <c r="DW676" s="10"/>
      <c r="DX676" s="10"/>
      <c r="DY676" s="10"/>
      <c r="DZ676" s="10"/>
      <c r="EA676" s="10"/>
      <c r="EB676" s="10"/>
      <c r="EC676" s="10"/>
      <c r="ED676" s="10"/>
      <c r="EE676" s="10"/>
      <c r="EF676" s="10"/>
      <c r="EG676" s="10"/>
      <c r="EH676" s="10"/>
      <c r="EI676" s="10"/>
      <c r="EJ676" s="10"/>
      <c r="EK676" s="10"/>
      <c r="EL676" s="10"/>
      <c r="EM676" s="10"/>
      <c r="EN676" s="10"/>
      <c r="EO676" s="10"/>
      <c r="EP676" s="10"/>
      <c r="EQ676" s="10"/>
      <c r="ER676" s="10"/>
      <c r="ES676" s="10"/>
      <c r="ET676" s="10"/>
      <c r="EU676" s="10"/>
      <c r="EV676" s="10"/>
      <c r="EW676" s="10"/>
      <c r="EX676" s="10"/>
      <c r="EY676" s="10"/>
      <c r="EZ676" s="10"/>
      <c r="FA676" s="10"/>
      <c r="FB676" s="10"/>
      <c r="FC676" s="10"/>
      <c r="FD676" s="10"/>
    </row>
    <row r="677" spans="1:160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  <c r="BV677" s="10"/>
      <c r="BW677" s="10"/>
      <c r="BX677" s="10"/>
      <c r="BY677" s="10"/>
      <c r="BZ677" s="10"/>
      <c r="CA677" s="10"/>
      <c r="CB677" s="10"/>
      <c r="CC677" s="10"/>
      <c r="CD677" s="10"/>
      <c r="CE677" s="10"/>
      <c r="CF677" s="10"/>
      <c r="CG677" s="10"/>
      <c r="CH677" s="10"/>
      <c r="CI677" s="10"/>
      <c r="CJ677" s="10"/>
      <c r="CK677" s="10"/>
      <c r="CL677" s="10"/>
      <c r="CM677" s="10"/>
      <c r="CN677" s="10"/>
      <c r="CO677" s="10"/>
      <c r="CP677" s="10"/>
      <c r="CQ677" s="10"/>
      <c r="CR677" s="10"/>
      <c r="CS677" s="10"/>
      <c r="CT677" s="10"/>
      <c r="CU677" s="10"/>
      <c r="CV677" s="10"/>
      <c r="CW677" s="10"/>
      <c r="CX677" s="10"/>
      <c r="CY677" s="10"/>
      <c r="CZ677" s="10"/>
      <c r="DA677" s="10"/>
      <c r="DB677" s="10"/>
      <c r="DC677" s="10"/>
      <c r="DD677" s="10"/>
      <c r="DE677" s="10"/>
      <c r="DF677" s="10"/>
      <c r="DG677" s="10"/>
      <c r="DH677" s="10"/>
      <c r="DI677" s="10"/>
      <c r="DJ677" s="10"/>
      <c r="DK677" s="10"/>
      <c r="DL677" s="10"/>
      <c r="DM677" s="10"/>
      <c r="DN677" s="10"/>
      <c r="DO677" s="10"/>
      <c r="DP677" s="10"/>
      <c r="DQ677" s="10"/>
      <c r="DR677" s="10"/>
      <c r="DS677" s="10"/>
      <c r="DT677" s="10"/>
      <c r="DU677" s="10"/>
      <c r="DV677" s="10"/>
      <c r="DW677" s="10"/>
      <c r="DX677" s="10"/>
      <c r="DY677" s="10"/>
      <c r="DZ677" s="10"/>
      <c r="EA677" s="10"/>
      <c r="EB677" s="10"/>
      <c r="EC677" s="10"/>
      <c r="ED677" s="10"/>
      <c r="EE677" s="10"/>
      <c r="EF677" s="10"/>
      <c r="EG677" s="10"/>
      <c r="EH677" s="10"/>
      <c r="EI677" s="10"/>
      <c r="EJ677" s="10"/>
      <c r="EK677" s="10"/>
      <c r="EL677" s="10"/>
      <c r="EM677" s="10"/>
      <c r="EN677" s="10"/>
      <c r="EO677" s="10"/>
      <c r="EP677" s="10"/>
      <c r="EQ677" s="10"/>
      <c r="ER677" s="10"/>
      <c r="ES677" s="10"/>
      <c r="ET677" s="10"/>
      <c r="EU677" s="10"/>
      <c r="EV677" s="10"/>
      <c r="EW677" s="10"/>
      <c r="EX677" s="10"/>
      <c r="EY677" s="10"/>
      <c r="EZ677" s="10"/>
      <c r="FA677" s="10"/>
      <c r="FB677" s="10"/>
      <c r="FC677" s="10"/>
      <c r="FD677" s="10"/>
    </row>
    <row r="678" spans="1:160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10"/>
      <c r="BV678" s="10"/>
      <c r="BW678" s="10"/>
      <c r="BX678" s="10"/>
      <c r="BY678" s="10"/>
      <c r="BZ678" s="10"/>
      <c r="CA678" s="10"/>
      <c r="CB678" s="10"/>
      <c r="CC678" s="10"/>
      <c r="CD678" s="10"/>
      <c r="CE678" s="10"/>
      <c r="CF678" s="10"/>
      <c r="CG678" s="10"/>
      <c r="CH678" s="10"/>
      <c r="CI678" s="10"/>
      <c r="CJ678" s="10"/>
      <c r="CK678" s="10"/>
      <c r="CL678" s="10"/>
      <c r="CM678" s="10"/>
      <c r="CN678" s="10"/>
      <c r="CO678" s="10"/>
      <c r="CP678" s="10"/>
      <c r="CQ678" s="10"/>
      <c r="CR678" s="10"/>
      <c r="CS678" s="10"/>
      <c r="CT678" s="10"/>
      <c r="CU678" s="10"/>
      <c r="CV678" s="10"/>
      <c r="CW678" s="10"/>
      <c r="CX678" s="10"/>
      <c r="CY678" s="10"/>
      <c r="CZ678" s="10"/>
      <c r="DA678" s="10"/>
      <c r="DB678" s="10"/>
      <c r="DC678" s="10"/>
      <c r="DD678" s="10"/>
      <c r="DE678" s="10"/>
      <c r="DF678" s="10"/>
      <c r="DG678" s="10"/>
      <c r="DH678" s="10"/>
      <c r="DI678" s="10"/>
      <c r="DJ678" s="10"/>
      <c r="DK678" s="10"/>
      <c r="DL678" s="10"/>
      <c r="DM678" s="10"/>
      <c r="DN678" s="10"/>
      <c r="DO678" s="10"/>
      <c r="DP678" s="10"/>
      <c r="DQ678" s="10"/>
      <c r="DR678" s="10"/>
      <c r="DS678" s="10"/>
      <c r="DT678" s="10"/>
      <c r="DU678" s="10"/>
      <c r="DV678" s="10"/>
      <c r="DW678" s="10"/>
      <c r="DX678" s="10"/>
      <c r="DY678" s="10"/>
      <c r="DZ678" s="10"/>
      <c r="EA678" s="10"/>
      <c r="EB678" s="10"/>
      <c r="EC678" s="10"/>
      <c r="ED678" s="10"/>
      <c r="EE678" s="10"/>
      <c r="EF678" s="10"/>
      <c r="EG678" s="10"/>
      <c r="EH678" s="10"/>
      <c r="EI678" s="10"/>
      <c r="EJ678" s="10"/>
      <c r="EK678" s="10"/>
      <c r="EL678" s="10"/>
      <c r="EM678" s="10"/>
      <c r="EN678" s="10"/>
      <c r="EO678" s="10"/>
      <c r="EP678" s="10"/>
      <c r="EQ678" s="10"/>
      <c r="ER678" s="10"/>
      <c r="ES678" s="10"/>
      <c r="ET678" s="10"/>
      <c r="EU678" s="10"/>
      <c r="EV678" s="10"/>
      <c r="EW678" s="10"/>
      <c r="EX678" s="10"/>
      <c r="EY678" s="10"/>
      <c r="EZ678" s="10"/>
      <c r="FA678" s="10"/>
      <c r="FB678" s="10"/>
      <c r="FC678" s="10"/>
      <c r="FD678" s="10"/>
    </row>
    <row r="679" spans="1:160"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10"/>
      <c r="CB679" s="10"/>
      <c r="CC679" s="10"/>
      <c r="CD679" s="10"/>
      <c r="CE679" s="10"/>
      <c r="CF679" s="10"/>
      <c r="CG679" s="10"/>
      <c r="CH679" s="10"/>
      <c r="CI679" s="10"/>
      <c r="CJ679" s="10"/>
      <c r="CK679" s="10"/>
      <c r="CL679" s="10"/>
      <c r="CM679" s="10"/>
      <c r="CN679" s="10"/>
      <c r="CO679" s="10"/>
      <c r="CP679" s="10"/>
      <c r="CQ679" s="10"/>
      <c r="CR679" s="10"/>
      <c r="CS679" s="10"/>
      <c r="CT679" s="10"/>
      <c r="CU679" s="10"/>
      <c r="CV679" s="10"/>
      <c r="CW679" s="10"/>
      <c r="CX679" s="10"/>
      <c r="CY679" s="10"/>
      <c r="CZ679" s="10"/>
      <c r="DA679" s="10"/>
      <c r="DB679" s="10"/>
      <c r="DC679" s="10"/>
      <c r="DD679" s="10"/>
      <c r="DE679" s="10"/>
      <c r="DF679" s="10"/>
      <c r="DG679" s="10"/>
      <c r="DH679" s="10"/>
      <c r="DI679" s="10"/>
      <c r="DJ679" s="10"/>
      <c r="DK679" s="10"/>
      <c r="DL679" s="10"/>
      <c r="DM679" s="10"/>
      <c r="DN679" s="10"/>
      <c r="DO679" s="10"/>
      <c r="DP679" s="10"/>
      <c r="DQ679" s="10"/>
      <c r="DR679" s="10"/>
      <c r="DS679" s="10"/>
      <c r="DT679" s="10"/>
      <c r="DU679" s="10"/>
      <c r="DV679" s="10"/>
      <c r="DW679" s="10"/>
      <c r="DX679" s="10"/>
      <c r="DY679" s="10"/>
      <c r="DZ679" s="10"/>
      <c r="EA679" s="10"/>
      <c r="EB679" s="10"/>
      <c r="EC679" s="10"/>
      <c r="ED679" s="10"/>
      <c r="EE679" s="10"/>
      <c r="EF679" s="10"/>
      <c r="EG679" s="10"/>
      <c r="EH679" s="10"/>
      <c r="EI679" s="10"/>
      <c r="EJ679" s="10"/>
      <c r="EK679" s="10"/>
      <c r="EL679" s="10"/>
      <c r="EM679" s="10"/>
      <c r="EN679" s="10"/>
      <c r="EO679" s="10"/>
      <c r="EP679" s="10"/>
      <c r="EQ679" s="10"/>
      <c r="ER679" s="10"/>
      <c r="ES679" s="10"/>
      <c r="ET679" s="10"/>
      <c r="EU679" s="10"/>
      <c r="EV679" s="10"/>
      <c r="EW679" s="10"/>
      <c r="EX679" s="10"/>
      <c r="EY679" s="10"/>
      <c r="EZ679" s="10"/>
      <c r="FA679" s="10"/>
      <c r="FB679" s="10"/>
      <c r="FC679" s="10"/>
      <c r="FD679" s="10"/>
    </row>
    <row r="680" spans="1:160"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10"/>
      <c r="BV680" s="10"/>
      <c r="BW680" s="10"/>
      <c r="BX680" s="10"/>
      <c r="BY680" s="10"/>
      <c r="BZ680" s="10"/>
      <c r="CA680" s="10"/>
      <c r="CB680" s="10"/>
      <c r="CC680" s="10"/>
      <c r="CD680" s="10"/>
      <c r="CE680" s="10"/>
      <c r="CF680" s="10"/>
      <c r="CG680" s="10"/>
      <c r="CH680" s="10"/>
      <c r="CI680" s="10"/>
      <c r="CJ680" s="10"/>
      <c r="CK680" s="10"/>
      <c r="CL680" s="10"/>
      <c r="CM680" s="10"/>
      <c r="CN680" s="10"/>
      <c r="CO680" s="10"/>
      <c r="CP680" s="10"/>
      <c r="CQ680" s="10"/>
      <c r="CR680" s="10"/>
      <c r="CS680" s="10"/>
      <c r="CT680" s="10"/>
      <c r="CU680" s="10"/>
      <c r="CV680" s="10"/>
      <c r="CW680" s="10"/>
      <c r="CX680" s="10"/>
      <c r="CY680" s="10"/>
      <c r="CZ680" s="10"/>
      <c r="DA680" s="10"/>
      <c r="DB680" s="10"/>
      <c r="DC680" s="10"/>
      <c r="DD680" s="10"/>
      <c r="DE680" s="10"/>
      <c r="DF680" s="10"/>
      <c r="DG680" s="10"/>
      <c r="DH680" s="10"/>
      <c r="DI680" s="10"/>
      <c r="DJ680" s="10"/>
      <c r="DK680" s="10"/>
      <c r="DL680" s="10"/>
      <c r="DM680" s="10"/>
      <c r="DN680" s="10"/>
      <c r="DO680" s="10"/>
      <c r="DP680" s="10"/>
      <c r="DQ680" s="10"/>
      <c r="DR680" s="10"/>
      <c r="DS680" s="10"/>
      <c r="DT680" s="10"/>
      <c r="DU680" s="10"/>
      <c r="DV680" s="10"/>
      <c r="DW680" s="10"/>
      <c r="DX680" s="10"/>
      <c r="DY680" s="10"/>
      <c r="DZ680" s="10"/>
      <c r="EA680" s="10"/>
      <c r="EB680" s="10"/>
      <c r="EC680" s="10"/>
      <c r="ED680" s="10"/>
      <c r="EE680" s="10"/>
      <c r="EF680" s="10"/>
      <c r="EG680" s="10"/>
      <c r="EH680" s="10"/>
      <c r="EI680" s="10"/>
      <c r="EJ680" s="10"/>
      <c r="EK680" s="10"/>
      <c r="EL680" s="10"/>
      <c r="EM680" s="10"/>
      <c r="EN680" s="10"/>
      <c r="EO680" s="10"/>
      <c r="EP680" s="10"/>
      <c r="EQ680" s="10"/>
      <c r="ER680" s="10"/>
      <c r="ES680" s="10"/>
      <c r="ET680" s="10"/>
      <c r="EU680" s="10"/>
      <c r="EV680" s="10"/>
      <c r="EW680" s="10"/>
      <c r="EX680" s="10"/>
      <c r="EY680" s="10"/>
      <c r="EZ680" s="10"/>
      <c r="FA680" s="10"/>
      <c r="FB680" s="10"/>
      <c r="FC680" s="10"/>
      <c r="FD680" s="10"/>
    </row>
    <row r="681" spans="1:160"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10"/>
      <c r="BV681" s="10"/>
      <c r="BW681" s="10"/>
      <c r="BX681" s="10"/>
      <c r="BY681" s="10"/>
      <c r="BZ681" s="10"/>
      <c r="CA681" s="10"/>
      <c r="CB681" s="10"/>
      <c r="CC681" s="10"/>
      <c r="CD681" s="10"/>
      <c r="CE681" s="10"/>
      <c r="CF681" s="10"/>
      <c r="CG681" s="10"/>
      <c r="CH681" s="10"/>
      <c r="CI681" s="10"/>
      <c r="CJ681" s="10"/>
      <c r="CK681" s="10"/>
      <c r="CL681" s="10"/>
      <c r="CM681" s="10"/>
      <c r="CN681" s="10"/>
      <c r="CO681" s="10"/>
      <c r="CP681" s="10"/>
      <c r="CQ681" s="10"/>
      <c r="CR681" s="10"/>
      <c r="CS681" s="10"/>
      <c r="CT681" s="10"/>
      <c r="CU681" s="10"/>
      <c r="CV681" s="10"/>
      <c r="CW681" s="10"/>
      <c r="CX681" s="10"/>
      <c r="CY681" s="10"/>
      <c r="CZ681" s="10"/>
      <c r="DA681" s="10"/>
      <c r="DB681" s="10"/>
      <c r="DC681" s="10"/>
      <c r="DD681" s="10"/>
      <c r="DE681" s="10"/>
      <c r="DF681" s="10"/>
      <c r="DG681" s="10"/>
      <c r="DH681" s="10"/>
      <c r="DI681" s="10"/>
      <c r="DJ681" s="10"/>
      <c r="DK681" s="10"/>
      <c r="DL681" s="10"/>
      <c r="DM681" s="10"/>
      <c r="DN681" s="10"/>
      <c r="DO681" s="10"/>
      <c r="DP681" s="10"/>
      <c r="DQ681" s="10"/>
      <c r="DR681" s="10"/>
      <c r="DS681" s="10"/>
      <c r="DT681" s="10"/>
      <c r="DU681" s="10"/>
      <c r="DV681" s="10"/>
      <c r="DW681" s="10"/>
      <c r="DX681" s="10"/>
      <c r="DY681" s="10"/>
      <c r="DZ681" s="10"/>
      <c r="EA681" s="10"/>
      <c r="EB681" s="10"/>
      <c r="EC681" s="10"/>
      <c r="ED681" s="10"/>
      <c r="EE681" s="10"/>
      <c r="EF681" s="10"/>
      <c r="EG681" s="10"/>
      <c r="EH681" s="10"/>
      <c r="EI681" s="10"/>
      <c r="EJ681" s="10"/>
      <c r="EK681" s="10"/>
      <c r="EL681" s="10"/>
      <c r="EM681" s="10"/>
      <c r="EN681" s="10"/>
      <c r="EO681" s="10"/>
      <c r="EP681" s="10"/>
      <c r="EQ681" s="10"/>
      <c r="ER681" s="10"/>
      <c r="ES681" s="10"/>
      <c r="ET681" s="10"/>
      <c r="EU681" s="10"/>
      <c r="EV681" s="10"/>
      <c r="EW681" s="10"/>
      <c r="EX681" s="10"/>
      <c r="EY681" s="10"/>
      <c r="EZ681" s="10"/>
      <c r="FA681" s="10"/>
      <c r="FB681" s="10"/>
      <c r="FC681" s="10"/>
      <c r="FD681" s="10"/>
    </row>
    <row r="682" spans="1:160"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10"/>
      <c r="BV682" s="10"/>
      <c r="BW682" s="10"/>
      <c r="BX682" s="10"/>
      <c r="BY682" s="10"/>
      <c r="BZ682" s="10"/>
      <c r="CA682" s="10"/>
      <c r="CB682" s="10"/>
      <c r="CC682" s="10"/>
      <c r="CD682" s="10"/>
      <c r="CE682" s="10"/>
      <c r="CF682" s="10"/>
      <c r="CG682" s="10"/>
      <c r="CH682" s="10"/>
      <c r="CI682" s="10"/>
      <c r="CJ682" s="10"/>
      <c r="CK682" s="10"/>
      <c r="CL682" s="10"/>
      <c r="CM682" s="10"/>
      <c r="CN682" s="10"/>
      <c r="CO682" s="10"/>
      <c r="CP682" s="10"/>
      <c r="CQ682" s="10"/>
      <c r="CR682" s="10"/>
      <c r="CS682" s="10"/>
      <c r="CT682" s="10"/>
      <c r="CU682" s="10"/>
      <c r="CV682" s="10"/>
      <c r="CW682" s="10"/>
      <c r="CX682" s="10"/>
      <c r="CY682" s="10"/>
      <c r="CZ682" s="10"/>
      <c r="DA682" s="10"/>
      <c r="DB682" s="10"/>
      <c r="DC682" s="10"/>
      <c r="DD682" s="10"/>
      <c r="DE682" s="10"/>
      <c r="DF682" s="10"/>
      <c r="DG682" s="10"/>
      <c r="DH682" s="10"/>
      <c r="DI682" s="10"/>
      <c r="DJ682" s="10"/>
      <c r="DK682" s="10"/>
      <c r="DL682" s="10"/>
      <c r="DM682" s="10"/>
      <c r="DN682" s="10"/>
      <c r="DO682" s="10"/>
      <c r="DP682" s="10"/>
      <c r="DQ682" s="10"/>
      <c r="DR682" s="10"/>
      <c r="DS682" s="10"/>
      <c r="DT682" s="10"/>
      <c r="DU682" s="10"/>
      <c r="DV682" s="10"/>
      <c r="DW682" s="10"/>
      <c r="DX682" s="10"/>
      <c r="DY682" s="10"/>
      <c r="DZ682" s="10"/>
      <c r="EA682" s="10"/>
      <c r="EB682" s="10"/>
      <c r="EC682" s="10"/>
      <c r="ED682" s="10"/>
      <c r="EE682" s="10"/>
      <c r="EF682" s="10"/>
      <c r="EG682" s="10"/>
      <c r="EH682" s="10"/>
      <c r="EI682" s="10"/>
      <c r="EJ682" s="10"/>
      <c r="EK682" s="10"/>
      <c r="EL682" s="10"/>
      <c r="EM682" s="10"/>
      <c r="EN682" s="10"/>
      <c r="EO682" s="10"/>
      <c r="EP682" s="10"/>
      <c r="EQ682" s="10"/>
      <c r="ER682" s="10"/>
      <c r="ES682" s="10"/>
      <c r="ET682" s="10"/>
      <c r="EU682" s="10"/>
      <c r="EV682" s="10"/>
      <c r="EW682" s="10"/>
      <c r="EX682" s="10"/>
      <c r="EY682" s="10"/>
      <c r="EZ682" s="10"/>
      <c r="FA682" s="10"/>
      <c r="FB682" s="10"/>
      <c r="FC682" s="10"/>
      <c r="FD682" s="10"/>
    </row>
    <row r="683" spans="1:160"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  <c r="BV683" s="10"/>
      <c r="BW683" s="10"/>
      <c r="BX683" s="10"/>
      <c r="BY683" s="10"/>
      <c r="BZ683" s="10"/>
      <c r="CA683" s="10"/>
      <c r="CB683" s="10"/>
      <c r="CC683" s="10"/>
      <c r="CD683" s="10"/>
      <c r="CE683" s="10"/>
      <c r="CF683" s="10"/>
      <c r="CG683" s="10"/>
      <c r="CH683" s="10"/>
      <c r="CI683" s="10"/>
      <c r="CJ683" s="10"/>
      <c r="CK683" s="10"/>
      <c r="CL683" s="10"/>
      <c r="CM683" s="10"/>
      <c r="CN683" s="10"/>
      <c r="CO683" s="10"/>
      <c r="CP683" s="10"/>
      <c r="CQ683" s="10"/>
      <c r="CR683" s="10"/>
      <c r="CS683" s="10"/>
      <c r="CT683" s="10"/>
      <c r="CU683" s="10"/>
      <c r="CV683" s="10"/>
      <c r="CW683" s="10"/>
      <c r="CX683" s="10"/>
      <c r="CY683" s="10"/>
      <c r="CZ683" s="10"/>
      <c r="DA683" s="10"/>
      <c r="DB683" s="10"/>
      <c r="DC683" s="10"/>
      <c r="DD683" s="10"/>
      <c r="DE683" s="10"/>
      <c r="DF683" s="10"/>
      <c r="DG683" s="10"/>
      <c r="DH683" s="10"/>
      <c r="DI683" s="10"/>
      <c r="DJ683" s="10"/>
      <c r="DK683" s="10"/>
      <c r="DL683" s="10"/>
      <c r="DM683" s="10"/>
      <c r="DN683" s="10"/>
      <c r="DO683" s="10"/>
      <c r="DP683" s="10"/>
      <c r="DQ683" s="10"/>
      <c r="DR683" s="10"/>
      <c r="DS683" s="10"/>
      <c r="DT683" s="10"/>
      <c r="DU683" s="10"/>
      <c r="DV683" s="10"/>
      <c r="DW683" s="10"/>
      <c r="DX683" s="10"/>
      <c r="DY683" s="10"/>
      <c r="DZ683" s="10"/>
      <c r="EA683" s="10"/>
      <c r="EB683" s="10"/>
      <c r="EC683" s="10"/>
      <c r="ED683" s="10"/>
      <c r="EE683" s="10"/>
      <c r="EF683" s="10"/>
      <c r="EG683" s="10"/>
      <c r="EH683" s="10"/>
      <c r="EI683" s="10"/>
      <c r="EJ683" s="10"/>
      <c r="EK683" s="10"/>
      <c r="EL683" s="10"/>
      <c r="EM683" s="10"/>
      <c r="EN683" s="10"/>
      <c r="EO683" s="10"/>
      <c r="EP683" s="10"/>
      <c r="EQ683" s="10"/>
      <c r="ER683" s="10"/>
      <c r="ES683" s="10"/>
      <c r="ET683" s="10"/>
      <c r="EU683" s="10"/>
      <c r="EV683" s="10"/>
      <c r="EW683" s="10"/>
      <c r="EX683" s="10"/>
      <c r="EY683" s="10"/>
      <c r="EZ683" s="10"/>
      <c r="FA683" s="10"/>
      <c r="FB683" s="10"/>
      <c r="FC683" s="10"/>
      <c r="FD683" s="10"/>
    </row>
    <row r="684" spans="1:160"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10"/>
      <c r="BV684" s="10"/>
      <c r="BW684" s="10"/>
      <c r="BX684" s="10"/>
      <c r="BY684" s="10"/>
      <c r="BZ684" s="10"/>
      <c r="CA684" s="10"/>
      <c r="CB684" s="10"/>
      <c r="CC684" s="10"/>
      <c r="CD684" s="10"/>
      <c r="CE684" s="10"/>
      <c r="CF684" s="10"/>
      <c r="CG684" s="10"/>
      <c r="CH684" s="10"/>
      <c r="CI684" s="10"/>
      <c r="CJ684" s="10"/>
      <c r="CK684" s="10"/>
      <c r="CL684" s="10"/>
      <c r="CM684" s="10"/>
      <c r="CN684" s="10"/>
      <c r="CO684" s="10"/>
      <c r="CP684" s="10"/>
      <c r="CQ684" s="10"/>
      <c r="CR684" s="10"/>
      <c r="CS684" s="10"/>
      <c r="CT684" s="10"/>
      <c r="CU684" s="10"/>
      <c r="CV684" s="10"/>
      <c r="CW684" s="10"/>
      <c r="CX684" s="10"/>
      <c r="CY684" s="10"/>
      <c r="CZ684" s="10"/>
      <c r="DA684" s="10"/>
      <c r="DB684" s="10"/>
      <c r="DC684" s="10"/>
      <c r="DD684" s="10"/>
      <c r="DE684" s="10"/>
      <c r="DF684" s="10"/>
      <c r="DG684" s="10"/>
      <c r="DH684" s="10"/>
      <c r="DI684" s="10"/>
      <c r="DJ684" s="10"/>
      <c r="DK684" s="10"/>
      <c r="DL684" s="10"/>
      <c r="DM684" s="10"/>
      <c r="DN684" s="10"/>
      <c r="DO684" s="10"/>
      <c r="DP684" s="10"/>
      <c r="DQ684" s="10"/>
      <c r="DR684" s="10"/>
      <c r="DS684" s="10"/>
      <c r="DT684" s="10"/>
      <c r="DU684" s="10"/>
      <c r="DV684" s="10"/>
      <c r="DW684" s="10"/>
      <c r="DX684" s="10"/>
      <c r="DY684" s="10"/>
      <c r="DZ684" s="10"/>
      <c r="EA684" s="10"/>
      <c r="EB684" s="10"/>
      <c r="EC684" s="10"/>
      <c r="ED684" s="10"/>
      <c r="EE684" s="10"/>
      <c r="EF684" s="10"/>
      <c r="EG684" s="10"/>
      <c r="EH684" s="10"/>
      <c r="EI684" s="10"/>
      <c r="EJ684" s="10"/>
      <c r="EK684" s="10"/>
      <c r="EL684" s="10"/>
      <c r="EM684" s="10"/>
      <c r="EN684" s="10"/>
      <c r="EO684" s="10"/>
      <c r="EP684" s="10"/>
      <c r="EQ684" s="10"/>
      <c r="ER684" s="10"/>
      <c r="ES684" s="10"/>
      <c r="ET684" s="10"/>
      <c r="EU684" s="10"/>
      <c r="EV684" s="10"/>
      <c r="EW684" s="10"/>
      <c r="EX684" s="10"/>
      <c r="EY684" s="10"/>
      <c r="EZ684" s="10"/>
      <c r="FA684" s="10"/>
      <c r="FB684" s="10"/>
      <c r="FC684" s="10"/>
      <c r="FD684" s="10"/>
    </row>
    <row r="685" spans="1:160"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  <c r="BV685" s="10"/>
      <c r="BW685" s="10"/>
      <c r="BX685" s="10"/>
      <c r="BY685" s="10"/>
      <c r="BZ685" s="10"/>
      <c r="CA685" s="10"/>
      <c r="CB685" s="10"/>
      <c r="CC685" s="10"/>
      <c r="CD685" s="10"/>
      <c r="CE685" s="10"/>
      <c r="CF685" s="10"/>
      <c r="CG685" s="10"/>
      <c r="CH685" s="10"/>
      <c r="CI685" s="10"/>
      <c r="CJ685" s="10"/>
      <c r="CK685" s="10"/>
      <c r="CL685" s="10"/>
      <c r="CM685" s="10"/>
      <c r="CN685" s="10"/>
      <c r="CO685" s="10"/>
      <c r="CP685" s="10"/>
      <c r="CQ685" s="10"/>
      <c r="CR685" s="10"/>
      <c r="CS685" s="10"/>
      <c r="CT685" s="10"/>
      <c r="CU685" s="10"/>
      <c r="CV685" s="10"/>
      <c r="CW685" s="10"/>
      <c r="CX685" s="10"/>
      <c r="CY685" s="10"/>
      <c r="CZ685" s="10"/>
      <c r="DA685" s="10"/>
      <c r="DB685" s="10"/>
      <c r="DC685" s="10"/>
      <c r="DD685" s="10"/>
      <c r="DE685" s="10"/>
      <c r="DF685" s="10"/>
      <c r="DG685" s="10"/>
      <c r="DH685" s="10"/>
      <c r="DI685" s="10"/>
      <c r="DJ685" s="10"/>
      <c r="DK685" s="10"/>
      <c r="DL685" s="10"/>
      <c r="DM685" s="10"/>
      <c r="DN685" s="10"/>
      <c r="DO685" s="10"/>
      <c r="DP685" s="10"/>
      <c r="DQ685" s="10"/>
      <c r="DR685" s="10"/>
      <c r="DS685" s="10"/>
      <c r="DT685" s="10"/>
      <c r="DU685" s="10"/>
      <c r="DV685" s="10"/>
      <c r="DW685" s="10"/>
      <c r="DX685" s="10"/>
      <c r="DY685" s="10"/>
      <c r="DZ685" s="10"/>
      <c r="EA685" s="10"/>
      <c r="EB685" s="10"/>
      <c r="EC685" s="10"/>
      <c r="ED685" s="10"/>
      <c r="EE685" s="10"/>
      <c r="EF685" s="10"/>
      <c r="EG685" s="10"/>
      <c r="EH685" s="10"/>
      <c r="EI685" s="10"/>
      <c r="EJ685" s="10"/>
      <c r="EK685" s="10"/>
      <c r="EL685" s="10"/>
      <c r="EM685" s="10"/>
      <c r="EN685" s="10"/>
      <c r="EO685" s="10"/>
      <c r="EP685" s="10"/>
      <c r="EQ685" s="10"/>
      <c r="ER685" s="10"/>
      <c r="ES685" s="10"/>
      <c r="ET685" s="10"/>
      <c r="EU685" s="10"/>
      <c r="EV685" s="10"/>
      <c r="EW685" s="10"/>
      <c r="EX685" s="10"/>
      <c r="EY685" s="10"/>
      <c r="EZ685" s="10"/>
      <c r="FA685" s="10"/>
      <c r="FB685" s="10"/>
      <c r="FC685" s="10"/>
      <c r="FD685" s="10"/>
    </row>
    <row r="686" spans="1:160"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  <c r="BV686" s="10"/>
      <c r="BW686" s="10"/>
      <c r="BX686" s="10"/>
      <c r="BY686" s="10"/>
      <c r="BZ686" s="10"/>
      <c r="CA686" s="10"/>
      <c r="CB686" s="10"/>
      <c r="CC686" s="10"/>
      <c r="CD686" s="10"/>
      <c r="CE686" s="10"/>
      <c r="CF686" s="10"/>
      <c r="CG686" s="10"/>
      <c r="CH686" s="10"/>
      <c r="CI686" s="10"/>
      <c r="CJ686" s="10"/>
      <c r="CK686" s="10"/>
      <c r="CL686" s="10"/>
      <c r="CM686" s="10"/>
      <c r="CN686" s="10"/>
      <c r="CO686" s="10"/>
      <c r="CP686" s="10"/>
      <c r="CQ686" s="10"/>
      <c r="CR686" s="10"/>
      <c r="CS686" s="10"/>
      <c r="CT686" s="10"/>
      <c r="CU686" s="10"/>
      <c r="CV686" s="10"/>
      <c r="CW686" s="10"/>
      <c r="CX686" s="10"/>
      <c r="CY686" s="10"/>
      <c r="CZ686" s="10"/>
      <c r="DA686" s="10"/>
      <c r="DB686" s="10"/>
      <c r="DC686" s="10"/>
      <c r="DD686" s="10"/>
      <c r="DE686" s="10"/>
      <c r="DF686" s="10"/>
      <c r="DG686" s="10"/>
      <c r="DH686" s="10"/>
      <c r="DI686" s="10"/>
      <c r="DJ686" s="10"/>
      <c r="DK686" s="10"/>
      <c r="DL686" s="10"/>
      <c r="DM686" s="10"/>
      <c r="DN686" s="10"/>
      <c r="DO686" s="10"/>
      <c r="DP686" s="10"/>
      <c r="DQ686" s="10"/>
      <c r="DR686" s="10"/>
      <c r="DS686" s="10"/>
      <c r="DT686" s="10"/>
      <c r="DU686" s="10"/>
      <c r="DV686" s="10"/>
      <c r="DW686" s="10"/>
      <c r="DX686" s="10"/>
      <c r="DY686" s="10"/>
      <c r="DZ686" s="10"/>
      <c r="EA686" s="10"/>
      <c r="EB686" s="10"/>
      <c r="EC686" s="10"/>
      <c r="ED686" s="10"/>
      <c r="EE686" s="10"/>
      <c r="EF686" s="10"/>
      <c r="EG686" s="10"/>
      <c r="EH686" s="10"/>
      <c r="EI686" s="10"/>
      <c r="EJ686" s="10"/>
      <c r="EK686" s="10"/>
      <c r="EL686" s="10"/>
      <c r="EM686" s="10"/>
      <c r="EN686" s="10"/>
      <c r="EO686" s="10"/>
      <c r="EP686" s="10"/>
      <c r="EQ686" s="10"/>
      <c r="ER686" s="10"/>
      <c r="ES686" s="10"/>
      <c r="ET686" s="10"/>
      <c r="EU686" s="10"/>
      <c r="EV686" s="10"/>
      <c r="EW686" s="10"/>
      <c r="EX686" s="10"/>
      <c r="EY686" s="10"/>
      <c r="EZ686" s="10"/>
      <c r="FA686" s="10"/>
      <c r="FB686" s="10"/>
      <c r="FC686" s="10"/>
      <c r="FD686" s="10"/>
    </row>
    <row r="687" spans="1:160"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  <c r="BV687" s="10"/>
      <c r="BW687" s="10"/>
      <c r="BX687" s="10"/>
      <c r="BY687" s="10"/>
      <c r="BZ687" s="10"/>
      <c r="CA687" s="10"/>
      <c r="CB687" s="10"/>
      <c r="CC687" s="10"/>
      <c r="CD687" s="10"/>
      <c r="CE687" s="10"/>
      <c r="CF687" s="10"/>
      <c r="CG687" s="10"/>
      <c r="CH687" s="10"/>
      <c r="CI687" s="10"/>
      <c r="CJ687" s="10"/>
      <c r="CK687" s="10"/>
      <c r="CL687" s="10"/>
      <c r="CM687" s="10"/>
      <c r="CN687" s="10"/>
      <c r="CO687" s="10"/>
      <c r="CP687" s="10"/>
      <c r="CQ687" s="10"/>
      <c r="CR687" s="10"/>
      <c r="CS687" s="10"/>
      <c r="CT687" s="10"/>
      <c r="CU687" s="10"/>
      <c r="CV687" s="10"/>
      <c r="CW687" s="10"/>
      <c r="CX687" s="10"/>
      <c r="CY687" s="10"/>
      <c r="CZ687" s="10"/>
      <c r="DA687" s="10"/>
      <c r="DB687" s="10"/>
      <c r="DC687" s="10"/>
      <c r="DD687" s="10"/>
      <c r="DE687" s="10"/>
      <c r="DF687" s="10"/>
      <c r="DG687" s="10"/>
      <c r="DH687" s="10"/>
      <c r="DI687" s="10"/>
      <c r="DJ687" s="10"/>
      <c r="DK687" s="10"/>
      <c r="DL687" s="10"/>
      <c r="DM687" s="10"/>
      <c r="DN687" s="10"/>
      <c r="DO687" s="10"/>
      <c r="DP687" s="10"/>
      <c r="DQ687" s="10"/>
      <c r="DR687" s="10"/>
      <c r="DS687" s="10"/>
      <c r="DT687" s="10"/>
      <c r="DU687" s="10"/>
      <c r="DV687" s="10"/>
      <c r="DW687" s="10"/>
      <c r="DX687" s="10"/>
      <c r="DY687" s="10"/>
      <c r="DZ687" s="10"/>
      <c r="EA687" s="10"/>
      <c r="EB687" s="10"/>
      <c r="EC687" s="10"/>
      <c r="ED687" s="10"/>
      <c r="EE687" s="10"/>
      <c r="EF687" s="10"/>
      <c r="EG687" s="10"/>
      <c r="EH687" s="10"/>
      <c r="EI687" s="10"/>
      <c r="EJ687" s="10"/>
      <c r="EK687" s="10"/>
      <c r="EL687" s="10"/>
      <c r="EM687" s="10"/>
      <c r="EN687" s="10"/>
      <c r="EO687" s="10"/>
      <c r="EP687" s="10"/>
      <c r="EQ687" s="10"/>
      <c r="ER687" s="10"/>
      <c r="ES687" s="10"/>
      <c r="ET687" s="10"/>
      <c r="EU687" s="10"/>
      <c r="EV687" s="10"/>
      <c r="EW687" s="10"/>
      <c r="EX687" s="10"/>
      <c r="EY687" s="10"/>
      <c r="EZ687" s="10"/>
      <c r="FA687" s="10"/>
      <c r="FB687" s="10"/>
      <c r="FC687" s="10"/>
      <c r="FD687" s="10"/>
    </row>
    <row r="688" spans="1:160"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  <c r="BV688" s="10"/>
      <c r="BW688" s="10"/>
      <c r="BX688" s="10"/>
      <c r="BY688" s="10"/>
      <c r="BZ688" s="10"/>
      <c r="CA688" s="10"/>
      <c r="CB688" s="10"/>
      <c r="CC688" s="10"/>
      <c r="CD688" s="10"/>
      <c r="CE688" s="10"/>
      <c r="CF688" s="10"/>
      <c r="CG688" s="10"/>
      <c r="CH688" s="10"/>
      <c r="CI688" s="10"/>
      <c r="CJ688" s="10"/>
      <c r="CK688" s="10"/>
      <c r="CL688" s="10"/>
      <c r="CM688" s="10"/>
      <c r="CN688" s="10"/>
      <c r="CO688" s="10"/>
      <c r="CP688" s="10"/>
      <c r="CQ688" s="10"/>
      <c r="CR688" s="10"/>
      <c r="CS688" s="10"/>
      <c r="CT688" s="10"/>
      <c r="CU688" s="10"/>
      <c r="CV688" s="10"/>
      <c r="CW688" s="10"/>
      <c r="CX688" s="10"/>
      <c r="CY688" s="10"/>
      <c r="CZ688" s="10"/>
      <c r="DA688" s="10"/>
      <c r="DB688" s="10"/>
      <c r="DC688" s="10"/>
      <c r="DD688" s="10"/>
      <c r="DE688" s="10"/>
      <c r="DF688" s="10"/>
      <c r="DG688" s="10"/>
      <c r="DH688" s="10"/>
      <c r="DI688" s="10"/>
      <c r="DJ688" s="10"/>
      <c r="DK688" s="10"/>
      <c r="DL688" s="10"/>
      <c r="DM688" s="10"/>
      <c r="DN688" s="10"/>
      <c r="DO688" s="10"/>
      <c r="DP688" s="10"/>
      <c r="DQ688" s="10"/>
      <c r="DR688" s="10"/>
      <c r="DS688" s="10"/>
      <c r="DT688" s="10"/>
      <c r="DU688" s="10"/>
      <c r="DV688" s="10"/>
      <c r="DW688" s="10"/>
      <c r="DX688" s="10"/>
      <c r="DY688" s="10"/>
      <c r="DZ688" s="10"/>
      <c r="EA688" s="10"/>
      <c r="EB688" s="10"/>
      <c r="EC688" s="10"/>
      <c r="ED688" s="10"/>
      <c r="EE688" s="10"/>
      <c r="EF688" s="10"/>
      <c r="EG688" s="10"/>
      <c r="EH688" s="10"/>
      <c r="EI688" s="10"/>
      <c r="EJ688" s="10"/>
      <c r="EK688" s="10"/>
      <c r="EL688" s="10"/>
      <c r="EM688" s="10"/>
      <c r="EN688" s="10"/>
      <c r="EO688" s="10"/>
      <c r="EP688" s="10"/>
      <c r="EQ688" s="10"/>
      <c r="ER688" s="10"/>
      <c r="ES688" s="10"/>
      <c r="ET688" s="10"/>
      <c r="EU688" s="10"/>
      <c r="EV688" s="10"/>
      <c r="EW688" s="10"/>
      <c r="EX688" s="10"/>
      <c r="EY688" s="10"/>
      <c r="EZ688" s="10"/>
      <c r="FA688" s="10"/>
      <c r="FB688" s="10"/>
      <c r="FC688" s="10"/>
      <c r="FD688" s="10"/>
    </row>
    <row r="689" spans="5:160"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  <c r="BV689" s="10"/>
      <c r="BW689" s="10"/>
      <c r="BX689" s="10"/>
      <c r="BY689" s="10"/>
      <c r="BZ689" s="10"/>
      <c r="CA689" s="10"/>
      <c r="CB689" s="10"/>
      <c r="CC689" s="10"/>
      <c r="CD689" s="10"/>
      <c r="CE689" s="10"/>
      <c r="CF689" s="10"/>
      <c r="CG689" s="10"/>
      <c r="CH689" s="10"/>
      <c r="CI689" s="10"/>
      <c r="CJ689" s="10"/>
      <c r="CK689" s="10"/>
      <c r="CL689" s="10"/>
      <c r="CM689" s="10"/>
      <c r="CN689" s="10"/>
      <c r="CO689" s="10"/>
      <c r="CP689" s="10"/>
      <c r="CQ689" s="10"/>
      <c r="CR689" s="10"/>
      <c r="CS689" s="10"/>
      <c r="CT689" s="10"/>
      <c r="CU689" s="10"/>
      <c r="CV689" s="10"/>
      <c r="CW689" s="10"/>
      <c r="CX689" s="10"/>
      <c r="CY689" s="10"/>
      <c r="CZ689" s="10"/>
      <c r="DA689" s="10"/>
      <c r="DB689" s="10"/>
      <c r="DC689" s="10"/>
      <c r="DD689" s="10"/>
      <c r="DE689" s="10"/>
      <c r="DF689" s="10"/>
      <c r="DG689" s="10"/>
      <c r="DH689" s="10"/>
      <c r="DI689" s="10"/>
      <c r="DJ689" s="10"/>
      <c r="DK689" s="10"/>
      <c r="DL689" s="10"/>
      <c r="DM689" s="10"/>
      <c r="DN689" s="10"/>
      <c r="DO689" s="10"/>
      <c r="DP689" s="10"/>
      <c r="DQ689" s="10"/>
      <c r="DR689" s="10"/>
      <c r="DS689" s="10"/>
      <c r="DT689" s="10"/>
      <c r="DU689" s="10"/>
      <c r="DV689" s="10"/>
      <c r="DW689" s="10"/>
      <c r="DX689" s="10"/>
      <c r="DY689" s="10"/>
      <c r="DZ689" s="10"/>
      <c r="EA689" s="10"/>
      <c r="EB689" s="10"/>
      <c r="EC689" s="10"/>
      <c r="ED689" s="10"/>
      <c r="EE689" s="10"/>
      <c r="EF689" s="10"/>
      <c r="EG689" s="10"/>
      <c r="EH689" s="10"/>
      <c r="EI689" s="10"/>
      <c r="EJ689" s="10"/>
      <c r="EK689" s="10"/>
      <c r="EL689" s="10"/>
      <c r="EM689" s="10"/>
      <c r="EN689" s="10"/>
      <c r="EO689" s="10"/>
      <c r="EP689" s="10"/>
      <c r="EQ689" s="10"/>
      <c r="ER689" s="10"/>
      <c r="ES689" s="10"/>
      <c r="ET689" s="10"/>
      <c r="EU689" s="10"/>
      <c r="EV689" s="10"/>
      <c r="EW689" s="10"/>
      <c r="EX689" s="10"/>
      <c r="EY689" s="10"/>
      <c r="EZ689" s="10"/>
      <c r="FA689" s="10"/>
      <c r="FB689" s="10"/>
      <c r="FC689" s="10"/>
      <c r="FD689" s="10"/>
    </row>
    <row r="690" spans="5:160"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  <c r="BV690" s="10"/>
      <c r="BW690" s="10"/>
      <c r="BX690" s="10"/>
      <c r="BY690" s="10"/>
      <c r="BZ690" s="10"/>
      <c r="CA690" s="10"/>
      <c r="CB690" s="10"/>
      <c r="CC690" s="10"/>
      <c r="CD690" s="10"/>
      <c r="CE690" s="10"/>
      <c r="CF690" s="10"/>
      <c r="CG690" s="10"/>
      <c r="CH690" s="10"/>
      <c r="CI690" s="10"/>
      <c r="CJ690" s="10"/>
      <c r="CK690" s="10"/>
      <c r="CL690" s="10"/>
      <c r="CM690" s="10"/>
      <c r="CN690" s="10"/>
      <c r="CO690" s="10"/>
      <c r="CP690" s="10"/>
      <c r="CQ690" s="10"/>
      <c r="CR690" s="10"/>
      <c r="CS690" s="10"/>
      <c r="CT690" s="10"/>
      <c r="CU690" s="10"/>
      <c r="CV690" s="10"/>
      <c r="CW690" s="10"/>
      <c r="CX690" s="10"/>
      <c r="CY690" s="10"/>
      <c r="CZ690" s="10"/>
      <c r="DA690" s="10"/>
      <c r="DB690" s="10"/>
      <c r="DC690" s="10"/>
      <c r="DD690" s="10"/>
      <c r="DE690" s="10"/>
      <c r="DF690" s="10"/>
      <c r="DG690" s="10"/>
      <c r="DH690" s="10"/>
      <c r="DI690" s="10"/>
      <c r="DJ690" s="10"/>
      <c r="DK690" s="10"/>
      <c r="DL690" s="10"/>
      <c r="DM690" s="10"/>
      <c r="DN690" s="10"/>
      <c r="DO690" s="10"/>
      <c r="DP690" s="10"/>
      <c r="DQ690" s="10"/>
      <c r="DR690" s="10"/>
      <c r="DS690" s="10"/>
      <c r="DT690" s="10"/>
      <c r="DU690" s="10"/>
      <c r="DV690" s="10"/>
      <c r="DW690" s="10"/>
      <c r="DX690" s="10"/>
      <c r="DY690" s="10"/>
      <c r="DZ690" s="10"/>
      <c r="EA690" s="10"/>
      <c r="EB690" s="10"/>
      <c r="EC690" s="10"/>
      <c r="ED690" s="10"/>
      <c r="EE690" s="10"/>
      <c r="EF690" s="10"/>
      <c r="EG690" s="10"/>
      <c r="EH690" s="10"/>
      <c r="EI690" s="10"/>
      <c r="EJ690" s="10"/>
      <c r="EK690" s="10"/>
      <c r="EL690" s="10"/>
      <c r="EM690" s="10"/>
      <c r="EN690" s="10"/>
      <c r="EO690" s="10"/>
      <c r="EP690" s="10"/>
      <c r="EQ690" s="10"/>
      <c r="ER690" s="10"/>
      <c r="ES690" s="10"/>
      <c r="ET690" s="10"/>
      <c r="EU690" s="10"/>
      <c r="EV690" s="10"/>
      <c r="EW690" s="10"/>
      <c r="EX690" s="10"/>
      <c r="EY690" s="10"/>
      <c r="EZ690" s="10"/>
      <c r="FA690" s="10"/>
      <c r="FB690" s="10"/>
      <c r="FC690" s="10"/>
      <c r="FD690" s="10"/>
    </row>
    <row r="691" spans="5:160"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  <c r="BV691" s="10"/>
      <c r="BW691" s="10"/>
      <c r="BX691" s="10"/>
      <c r="BY691" s="10"/>
      <c r="BZ691" s="10"/>
      <c r="CA691" s="10"/>
      <c r="CB691" s="10"/>
      <c r="CC691" s="10"/>
      <c r="CD691" s="10"/>
      <c r="CE691" s="10"/>
      <c r="CF691" s="10"/>
      <c r="CG691" s="10"/>
      <c r="CH691" s="10"/>
      <c r="CI691" s="10"/>
      <c r="CJ691" s="10"/>
      <c r="CK691" s="10"/>
      <c r="CL691" s="10"/>
      <c r="CM691" s="10"/>
      <c r="CN691" s="10"/>
      <c r="CO691" s="10"/>
      <c r="CP691" s="10"/>
      <c r="CQ691" s="10"/>
      <c r="CR691" s="10"/>
      <c r="CS691" s="10"/>
      <c r="CT691" s="10"/>
      <c r="CU691" s="10"/>
      <c r="CV691" s="10"/>
      <c r="CW691" s="10"/>
      <c r="CX691" s="10"/>
      <c r="CY691" s="10"/>
      <c r="CZ691" s="10"/>
      <c r="DA691" s="10"/>
      <c r="DB691" s="10"/>
      <c r="DC691" s="10"/>
      <c r="DD691" s="10"/>
      <c r="DE691" s="10"/>
      <c r="DF691" s="10"/>
      <c r="DG691" s="10"/>
      <c r="DH691" s="10"/>
      <c r="DI691" s="10"/>
      <c r="DJ691" s="10"/>
      <c r="DK691" s="10"/>
      <c r="DL691" s="10"/>
      <c r="DM691" s="10"/>
      <c r="DN691" s="10"/>
      <c r="DO691" s="10"/>
      <c r="DP691" s="10"/>
      <c r="DQ691" s="10"/>
      <c r="DR691" s="10"/>
      <c r="DS691" s="10"/>
      <c r="DT691" s="10"/>
      <c r="DU691" s="10"/>
      <c r="DV691" s="10"/>
      <c r="DW691" s="10"/>
      <c r="DX691" s="10"/>
      <c r="DY691" s="10"/>
      <c r="DZ691" s="10"/>
      <c r="EA691" s="10"/>
      <c r="EB691" s="10"/>
      <c r="EC691" s="10"/>
      <c r="ED691" s="10"/>
      <c r="EE691" s="10"/>
      <c r="EF691" s="10"/>
      <c r="EG691" s="10"/>
      <c r="EH691" s="10"/>
      <c r="EI691" s="10"/>
      <c r="EJ691" s="10"/>
      <c r="EK691" s="10"/>
      <c r="EL691" s="10"/>
      <c r="EM691" s="10"/>
      <c r="EN691" s="10"/>
      <c r="EO691" s="10"/>
      <c r="EP691" s="10"/>
      <c r="EQ691" s="10"/>
      <c r="ER691" s="10"/>
      <c r="ES691" s="10"/>
      <c r="ET691" s="10"/>
      <c r="EU691" s="10"/>
      <c r="EV691" s="10"/>
      <c r="EW691" s="10"/>
      <c r="EX691" s="10"/>
      <c r="EY691" s="10"/>
      <c r="EZ691" s="10"/>
      <c r="FA691" s="10"/>
      <c r="FB691" s="10"/>
      <c r="FC691" s="10"/>
      <c r="FD691" s="10"/>
    </row>
    <row r="692" spans="5:160"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  <c r="BV692" s="10"/>
      <c r="BW692" s="10"/>
      <c r="BX692" s="10"/>
      <c r="BY692" s="10"/>
      <c r="BZ692" s="10"/>
      <c r="CA692" s="10"/>
      <c r="CB692" s="10"/>
      <c r="CC692" s="10"/>
      <c r="CD692" s="10"/>
      <c r="CE692" s="10"/>
      <c r="CF692" s="10"/>
      <c r="CG692" s="10"/>
      <c r="CH692" s="10"/>
      <c r="CI692" s="10"/>
      <c r="CJ692" s="10"/>
      <c r="CK692" s="10"/>
      <c r="CL692" s="10"/>
      <c r="CM692" s="10"/>
      <c r="CN692" s="10"/>
      <c r="CO692" s="10"/>
      <c r="CP692" s="10"/>
      <c r="CQ692" s="10"/>
      <c r="CR692" s="10"/>
      <c r="CS692" s="10"/>
      <c r="CT692" s="10"/>
      <c r="CU692" s="10"/>
      <c r="CV692" s="10"/>
      <c r="CW692" s="10"/>
      <c r="CX692" s="10"/>
      <c r="CY692" s="10"/>
      <c r="CZ692" s="10"/>
      <c r="DA692" s="10"/>
      <c r="DB692" s="10"/>
      <c r="DC692" s="10"/>
      <c r="DD692" s="10"/>
      <c r="DE692" s="10"/>
      <c r="DF692" s="10"/>
      <c r="DG692" s="10"/>
      <c r="DH692" s="10"/>
      <c r="DI692" s="10"/>
      <c r="DJ692" s="10"/>
      <c r="DK692" s="10"/>
      <c r="DL692" s="10"/>
      <c r="DM692" s="10"/>
      <c r="DN692" s="10"/>
      <c r="DO692" s="10"/>
      <c r="DP692" s="10"/>
      <c r="DQ692" s="10"/>
      <c r="DR692" s="10"/>
      <c r="DS692" s="10"/>
      <c r="DT692" s="10"/>
      <c r="DU692" s="10"/>
      <c r="DV692" s="10"/>
      <c r="DW692" s="10"/>
      <c r="DX692" s="10"/>
      <c r="DY692" s="10"/>
      <c r="DZ692" s="10"/>
      <c r="EA692" s="10"/>
      <c r="EB692" s="10"/>
      <c r="EC692" s="10"/>
      <c r="ED692" s="10"/>
      <c r="EE692" s="10"/>
      <c r="EF692" s="10"/>
      <c r="EG692" s="10"/>
      <c r="EH692" s="10"/>
      <c r="EI692" s="10"/>
      <c r="EJ692" s="10"/>
      <c r="EK692" s="10"/>
      <c r="EL692" s="10"/>
      <c r="EM692" s="10"/>
      <c r="EN692" s="10"/>
      <c r="EO692" s="10"/>
      <c r="EP692" s="10"/>
      <c r="EQ692" s="10"/>
      <c r="ER692" s="10"/>
      <c r="ES692" s="10"/>
      <c r="ET692" s="10"/>
      <c r="EU692" s="10"/>
      <c r="EV692" s="10"/>
      <c r="EW692" s="10"/>
      <c r="EX692" s="10"/>
      <c r="EY692" s="10"/>
      <c r="EZ692" s="10"/>
      <c r="FA692" s="10"/>
      <c r="FB692" s="10"/>
      <c r="FC692" s="10"/>
      <c r="FD692" s="10"/>
    </row>
    <row r="693" spans="5:160"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  <c r="BT693" s="10"/>
      <c r="BU693" s="10"/>
      <c r="BV693" s="10"/>
      <c r="BW693" s="10"/>
      <c r="BX693" s="10"/>
      <c r="BY693" s="10"/>
      <c r="BZ693" s="10"/>
      <c r="CA693" s="10"/>
      <c r="CB693" s="10"/>
      <c r="CC693" s="10"/>
      <c r="CD693" s="10"/>
      <c r="CE693" s="10"/>
      <c r="CF693" s="10"/>
      <c r="CG693" s="10"/>
      <c r="CH693" s="10"/>
      <c r="CI693" s="10"/>
      <c r="CJ693" s="10"/>
      <c r="CK693" s="10"/>
      <c r="CL693" s="10"/>
      <c r="CM693" s="10"/>
      <c r="CN693" s="10"/>
      <c r="CO693" s="10"/>
      <c r="CP693" s="10"/>
      <c r="CQ693" s="10"/>
      <c r="CR693" s="10"/>
      <c r="CS693" s="10"/>
      <c r="CT693" s="10"/>
      <c r="CU693" s="10"/>
      <c r="CV693" s="10"/>
      <c r="CW693" s="10"/>
      <c r="CX693" s="10"/>
      <c r="CY693" s="10"/>
      <c r="CZ693" s="10"/>
      <c r="DA693" s="10"/>
      <c r="DB693" s="10"/>
      <c r="DC693" s="10"/>
      <c r="DD693" s="10"/>
      <c r="DE693" s="10"/>
      <c r="DF693" s="10"/>
      <c r="DG693" s="10"/>
      <c r="DH693" s="10"/>
      <c r="DI693" s="10"/>
      <c r="DJ693" s="10"/>
      <c r="DK693" s="10"/>
      <c r="DL693" s="10"/>
      <c r="DM693" s="10"/>
      <c r="DN693" s="10"/>
      <c r="DO693" s="10"/>
      <c r="DP693" s="10"/>
      <c r="DQ693" s="10"/>
      <c r="DR693" s="10"/>
      <c r="DS693" s="10"/>
      <c r="DT693" s="10"/>
      <c r="DU693" s="10"/>
      <c r="DV693" s="10"/>
      <c r="DW693" s="10"/>
      <c r="DX693" s="10"/>
      <c r="DY693" s="10"/>
      <c r="DZ693" s="10"/>
      <c r="EA693" s="10"/>
      <c r="EB693" s="10"/>
      <c r="EC693" s="10"/>
      <c r="ED693" s="10"/>
      <c r="EE693" s="10"/>
      <c r="EF693" s="10"/>
      <c r="EG693" s="10"/>
      <c r="EH693" s="10"/>
      <c r="EI693" s="10"/>
      <c r="EJ693" s="10"/>
      <c r="EK693" s="10"/>
      <c r="EL693" s="10"/>
      <c r="EM693" s="10"/>
      <c r="EN693" s="10"/>
      <c r="EO693" s="10"/>
      <c r="EP693" s="10"/>
      <c r="EQ693" s="10"/>
      <c r="ER693" s="10"/>
      <c r="ES693" s="10"/>
      <c r="ET693" s="10"/>
      <c r="EU693" s="10"/>
      <c r="EV693" s="10"/>
      <c r="EW693" s="10"/>
      <c r="EX693" s="10"/>
      <c r="EY693" s="10"/>
      <c r="EZ693" s="10"/>
      <c r="FA693" s="10"/>
      <c r="FB693" s="10"/>
      <c r="FC693" s="10"/>
      <c r="FD693" s="10"/>
    </row>
    <row r="694" spans="5:160"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  <c r="BT694" s="10"/>
      <c r="BU694" s="10"/>
      <c r="BV694" s="10"/>
      <c r="BW694" s="10"/>
      <c r="BX694" s="10"/>
      <c r="BY694" s="10"/>
      <c r="BZ694" s="10"/>
      <c r="CA694" s="10"/>
      <c r="CB694" s="10"/>
      <c r="CC694" s="10"/>
      <c r="CD694" s="10"/>
      <c r="CE694" s="10"/>
      <c r="CF694" s="10"/>
      <c r="CG694" s="10"/>
      <c r="CH694" s="10"/>
      <c r="CI694" s="10"/>
      <c r="CJ694" s="10"/>
      <c r="CK694" s="10"/>
      <c r="CL694" s="10"/>
      <c r="CM694" s="10"/>
      <c r="CN694" s="10"/>
      <c r="CO694" s="10"/>
      <c r="CP694" s="10"/>
      <c r="CQ694" s="10"/>
      <c r="CR694" s="10"/>
      <c r="CS694" s="10"/>
      <c r="CT694" s="10"/>
      <c r="CU694" s="10"/>
      <c r="CV694" s="10"/>
      <c r="CW694" s="10"/>
      <c r="CX694" s="10"/>
      <c r="CY694" s="10"/>
      <c r="CZ694" s="10"/>
      <c r="DA694" s="10"/>
      <c r="DB694" s="10"/>
      <c r="DC694" s="10"/>
      <c r="DD694" s="10"/>
      <c r="DE694" s="10"/>
      <c r="DF694" s="10"/>
      <c r="DG694" s="10"/>
      <c r="DH694" s="10"/>
      <c r="DI694" s="10"/>
      <c r="DJ694" s="10"/>
      <c r="DK694" s="10"/>
      <c r="DL694" s="10"/>
      <c r="DM694" s="10"/>
      <c r="DN694" s="10"/>
      <c r="DO694" s="10"/>
      <c r="DP694" s="10"/>
      <c r="DQ694" s="10"/>
      <c r="DR694" s="10"/>
      <c r="DS694" s="10"/>
      <c r="DT694" s="10"/>
      <c r="DU694" s="10"/>
      <c r="DV694" s="10"/>
      <c r="DW694" s="10"/>
      <c r="DX694" s="10"/>
      <c r="DY694" s="10"/>
      <c r="DZ694" s="10"/>
      <c r="EA694" s="10"/>
      <c r="EB694" s="10"/>
      <c r="EC694" s="10"/>
      <c r="ED694" s="10"/>
      <c r="EE694" s="10"/>
      <c r="EF694" s="10"/>
      <c r="EG694" s="10"/>
      <c r="EH694" s="10"/>
      <c r="EI694" s="10"/>
      <c r="EJ694" s="10"/>
      <c r="EK694" s="10"/>
      <c r="EL694" s="10"/>
      <c r="EM694" s="10"/>
      <c r="EN694" s="10"/>
      <c r="EO694" s="10"/>
      <c r="EP694" s="10"/>
      <c r="EQ694" s="10"/>
      <c r="ER694" s="10"/>
      <c r="ES694" s="10"/>
      <c r="ET694" s="10"/>
      <c r="EU694" s="10"/>
      <c r="EV694" s="10"/>
      <c r="EW694" s="10"/>
      <c r="EX694" s="10"/>
      <c r="EY694" s="10"/>
      <c r="EZ694" s="10"/>
      <c r="FA694" s="10"/>
      <c r="FB694" s="10"/>
      <c r="FC694" s="10"/>
      <c r="FD694" s="10"/>
    </row>
    <row r="695" spans="5:160"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  <c r="BT695" s="10"/>
      <c r="BU695" s="10"/>
      <c r="BV695" s="10"/>
      <c r="BW695" s="10"/>
      <c r="BX695" s="10"/>
      <c r="BY695" s="10"/>
      <c r="BZ695" s="10"/>
      <c r="CA695" s="10"/>
      <c r="CB695" s="10"/>
      <c r="CC695" s="10"/>
      <c r="CD695" s="10"/>
      <c r="CE695" s="10"/>
      <c r="CF695" s="10"/>
      <c r="CG695" s="10"/>
      <c r="CH695" s="10"/>
      <c r="CI695" s="10"/>
      <c r="CJ695" s="10"/>
      <c r="CK695" s="10"/>
      <c r="CL695" s="10"/>
      <c r="CM695" s="10"/>
      <c r="CN695" s="10"/>
      <c r="CO695" s="10"/>
      <c r="CP695" s="10"/>
      <c r="CQ695" s="10"/>
      <c r="CR695" s="10"/>
      <c r="CS695" s="10"/>
      <c r="CT695" s="10"/>
      <c r="CU695" s="10"/>
      <c r="CV695" s="10"/>
      <c r="CW695" s="10"/>
      <c r="CX695" s="10"/>
      <c r="CY695" s="10"/>
      <c r="CZ695" s="10"/>
      <c r="DA695" s="10"/>
      <c r="DB695" s="10"/>
      <c r="DC695" s="10"/>
      <c r="DD695" s="10"/>
      <c r="DE695" s="10"/>
      <c r="DF695" s="10"/>
      <c r="DG695" s="10"/>
      <c r="DH695" s="10"/>
      <c r="DI695" s="10"/>
      <c r="DJ695" s="10"/>
      <c r="DK695" s="10"/>
      <c r="DL695" s="10"/>
      <c r="DM695" s="10"/>
      <c r="DN695" s="10"/>
      <c r="DO695" s="10"/>
      <c r="DP695" s="10"/>
      <c r="DQ695" s="10"/>
      <c r="DR695" s="10"/>
      <c r="DS695" s="10"/>
      <c r="DT695" s="10"/>
      <c r="DU695" s="10"/>
      <c r="DV695" s="10"/>
      <c r="DW695" s="10"/>
      <c r="DX695" s="10"/>
      <c r="DY695" s="10"/>
      <c r="DZ695" s="10"/>
      <c r="EA695" s="10"/>
      <c r="EB695" s="10"/>
      <c r="EC695" s="10"/>
      <c r="ED695" s="10"/>
      <c r="EE695" s="10"/>
      <c r="EF695" s="10"/>
      <c r="EG695" s="10"/>
      <c r="EH695" s="10"/>
      <c r="EI695" s="10"/>
      <c r="EJ695" s="10"/>
      <c r="EK695" s="10"/>
      <c r="EL695" s="10"/>
      <c r="EM695" s="10"/>
      <c r="EN695" s="10"/>
      <c r="EO695" s="10"/>
      <c r="EP695" s="10"/>
      <c r="EQ695" s="10"/>
      <c r="ER695" s="10"/>
      <c r="ES695" s="10"/>
      <c r="ET695" s="10"/>
      <c r="EU695" s="10"/>
      <c r="EV695" s="10"/>
      <c r="EW695" s="10"/>
      <c r="EX695" s="10"/>
      <c r="EY695" s="10"/>
      <c r="EZ695" s="10"/>
      <c r="FA695" s="10"/>
      <c r="FB695" s="10"/>
      <c r="FC695" s="10"/>
      <c r="FD695" s="10"/>
    </row>
    <row r="696" spans="5:160"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  <c r="BT696" s="10"/>
      <c r="BU696" s="10"/>
      <c r="BV696" s="10"/>
      <c r="BW696" s="10"/>
      <c r="BX696" s="10"/>
      <c r="BY696" s="10"/>
      <c r="BZ696" s="10"/>
      <c r="CA696" s="10"/>
      <c r="CB696" s="10"/>
      <c r="CC696" s="10"/>
      <c r="CD696" s="10"/>
      <c r="CE696" s="10"/>
      <c r="CF696" s="10"/>
      <c r="CG696" s="10"/>
      <c r="CH696" s="10"/>
      <c r="CI696" s="10"/>
      <c r="CJ696" s="10"/>
      <c r="CK696" s="10"/>
      <c r="CL696" s="10"/>
      <c r="CM696" s="10"/>
      <c r="CN696" s="10"/>
      <c r="CO696" s="10"/>
      <c r="CP696" s="10"/>
      <c r="CQ696" s="10"/>
      <c r="CR696" s="10"/>
      <c r="CS696" s="10"/>
      <c r="CT696" s="10"/>
      <c r="CU696" s="10"/>
      <c r="CV696" s="10"/>
      <c r="CW696" s="10"/>
      <c r="CX696" s="10"/>
      <c r="CY696" s="10"/>
      <c r="CZ696" s="10"/>
      <c r="DA696" s="10"/>
      <c r="DB696" s="10"/>
      <c r="DC696" s="10"/>
      <c r="DD696" s="10"/>
      <c r="DE696" s="10"/>
      <c r="DF696" s="10"/>
      <c r="DG696" s="10"/>
      <c r="DH696" s="10"/>
      <c r="DI696" s="10"/>
      <c r="DJ696" s="10"/>
      <c r="DK696" s="10"/>
      <c r="DL696" s="10"/>
      <c r="DM696" s="10"/>
      <c r="DN696" s="10"/>
      <c r="DO696" s="10"/>
      <c r="DP696" s="10"/>
      <c r="DQ696" s="10"/>
      <c r="DR696" s="10"/>
      <c r="DS696" s="10"/>
      <c r="DT696" s="10"/>
      <c r="DU696" s="10"/>
      <c r="DV696" s="10"/>
      <c r="DW696" s="10"/>
      <c r="DX696" s="10"/>
      <c r="DY696" s="10"/>
      <c r="DZ696" s="10"/>
      <c r="EA696" s="10"/>
      <c r="EB696" s="10"/>
      <c r="EC696" s="10"/>
      <c r="ED696" s="10"/>
      <c r="EE696" s="10"/>
      <c r="EF696" s="10"/>
      <c r="EG696" s="10"/>
      <c r="EH696" s="10"/>
      <c r="EI696" s="10"/>
      <c r="EJ696" s="10"/>
      <c r="EK696" s="10"/>
      <c r="EL696" s="10"/>
      <c r="EM696" s="10"/>
      <c r="EN696" s="10"/>
      <c r="EO696" s="10"/>
      <c r="EP696" s="10"/>
      <c r="EQ696" s="10"/>
      <c r="ER696" s="10"/>
      <c r="ES696" s="10"/>
      <c r="ET696" s="10"/>
      <c r="EU696" s="10"/>
      <c r="EV696" s="10"/>
      <c r="EW696" s="10"/>
      <c r="EX696" s="10"/>
      <c r="EY696" s="10"/>
      <c r="EZ696" s="10"/>
      <c r="FA696" s="10"/>
      <c r="FB696" s="10"/>
      <c r="FC696" s="10"/>
      <c r="FD696" s="10"/>
    </row>
    <row r="697" spans="5:160"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  <c r="BT697" s="10"/>
      <c r="BU697" s="10"/>
      <c r="BV697" s="10"/>
      <c r="BW697" s="10"/>
      <c r="BX697" s="10"/>
      <c r="BY697" s="10"/>
      <c r="BZ697" s="10"/>
      <c r="CA697" s="10"/>
      <c r="CB697" s="10"/>
      <c r="CC697" s="10"/>
      <c r="CD697" s="10"/>
      <c r="CE697" s="10"/>
      <c r="CF697" s="10"/>
      <c r="CG697" s="10"/>
      <c r="CH697" s="10"/>
      <c r="CI697" s="10"/>
      <c r="CJ697" s="10"/>
      <c r="CK697" s="10"/>
      <c r="CL697" s="10"/>
      <c r="CM697" s="10"/>
      <c r="CN697" s="10"/>
      <c r="CO697" s="10"/>
      <c r="CP697" s="10"/>
      <c r="CQ697" s="10"/>
      <c r="CR697" s="10"/>
      <c r="CS697" s="10"/>
      <c r="CT697" s="10"/>
      <c r="CU697" s="10"/>
      <c r="CV697" s="10"/>
      <c r="CW697" s="10"/>
      <c r="CX697" s="10"/>
      <c r="CY697" s="10"/>
      <c r="CZ697" s="10"/>
      <c r="DA697" s="10"/>
      <c r="DB697" s="10"/>
      <c r="DC697" s="10"/>
      <c r="DD697" s="10"/>
      <c r="DE697" s="10"/>
      <c r="DF697" s="10"/>
      <c r="DG697" s="10"/>
      <c r="DH697" s="10"/>
      <c r="DI697" s="10"/>
      <c r="DJ697" s="10"/>
      <c r="DK697" s="10"/>
      <c r="DL697" s="10"/>
      <c r="DM697" s="10"/>
      <c r="DN697" s="10"/>
      <c r="DO697" s="10"/>
      <c r="DP697" s="10"/>
      <c r="DQ697" s="10"/>
      <c r="DR697" s="10"/>
      <c r="DS697" s="10"/>
      <c r="DT697" s="10"/>
      <c r="DU697" s="10"/>
      <c r="DV697" s="10"/>
      <c r="DW697" s="10"/>
      <c r="DX697" s="10"/>
      <c r="DY697" s="10"/>
      <c r="DZ697" s="10"/>
      <c r="EA697" s="10"/>
      <c r="EB697" s="10"/>
      <c r="EC697" s="10"/>
      <c r="ED697" s="10"/>
      <c r="EE697" s="10"/>
      <c r="EF697" s="10"/>
      <c r="EG697" s="10"/>
      <c r="EH697" s="10"/>
      <c r="EI697" s="10"/>
      <c r="EJ697" s="10"/>
      <c r="EK697" s="10"/>
      <c r="EL697" s="10"/>
      <c r="EM697" s="10"/>
      <c r="EN697" s="10"/>
      <c r="EO697" s="10"/>
      <c r="EP697" s="10"/>
      <c r="EQ697" s="10"/>
      <c r="ER697" s="10"/>
      <c r="ES697" s="10"/>
      <c r="ET697" s="10"/>
      <c r="EU697" s="10"/>
      <c r="EV697" s="10"/>
      <c r="EW697" s="10"/>
      <c r="EX697" s="10"/>
      <c r="EY697" s="10"/>
      <c r="EZ697" s="10"/>
      <c r="FA697" s="10"/>
      <c r="FB697" s="10"/>
      <c r="FC697" s="10"/>
      <c r="FD697" s="10"/>
    </row>
    <row r="698" spans="5:160"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  <c r="BT698" s="10"/>
      <c r="BU698" s="10"/>
      <c r="BV698" s="10"/>
      <c r="BW698" s="10"/>
      <c r="BX698" s="10"/>
      <c r="BY698" s="10"/>
      <c r="BZ698" s="10"/>
      <c r="CA698" s="10"/>
      <c r="CB698" s="10"/>
      <c r="CC698" s="10"/>
      <c r="CD698" s="10"/>
      <c r="CE698" s="10"/>
      <c r="CF698" s="10"/>
      <c r="CG698" s="10"/>
      <c r="CH698" s="10"/>
      <c r="CI698" s="10"/>
      <c r="CJ698" s="10"/>
      <c r="CK698" s="10"/>
      <c r="CL698" s="10"/>
      <c r="CM698" s="10"/>
      <c r="CN698" s="10"/>
      <c r="CO698" s="10"/>
      <c r="CP698" s="10"/>
      <c r="CQ698" s="10"/>
      <c r="CR698" s="10"/>
      <c r="CS698" s="10"/>
      <c r="CT698" s="10"/>
      <c r="CU698" s="10"/>
      <c r="CV698" s="10"/>
      <c r="CW698" s="10"/>
      <c r="CX698" s="10"/>
      <c r="CY698" s="10"/>
      <c r="CZ698" s="10"/>
      <c r="DA698" s="10"/>
      <c r="DB698" s="10"/>
      <c r="DC698" s="10"/>
      <c r="DD698" s="10"/>
      <c r="DE698" s="10"/>
      <c r="DF698" s="10"/>
      <c r="DG698" s="10"/>
      <c r="DH698" s="10"/>
      <c r="DI698" s="10"/>
      <c r="DJ698" s="10"/>
      <c r="DK698" s="10"/>
      <c r="DL698" s="10"/>
      <c r="DM698" s="10"/>
      <c r="DN698" s="10"/>
      <c r="DO698" s="10"/>
      <c r="DP698" s="10"/>
      <c r="DQ698" s="10"/>
      <c r="DR698" s="10"/>
      <c r="DS698" s="10"/>
      <c r="DT698" s="10"/>
      <c r="DU698" s="10"/>
      <c r="DV698" s="10"/>
      <c r="DW698" s="10"/>
      <c r="DX698" s="10"/>
      <c r="DY698" s="10"/>
      <c r="DZ698" s="10"/>
      <c r="EA698" s="10"/>
      <c r="EB698" s="10"/>
      <c r="EC698" s="10"/>
      <c r="ED698" s="10"/>
      <c r="EE698" s="10"/>
      <c r="EF698" s="10"/>
      <c r="EG698" s="10"/>
      <c r="EH698" s="10"/>
      <c r="EI698" s="10"/>
      <c r="EJ698" s="10"/>
      <c r="EK698" s="10"/>
      <c r="EL698" s="10"/>
      <c r="EM698" s="10"/>
      <c r="EN698" s="10"/>
      <c r="EO698" s="10"/>
      <c r="EP698" s="10"/>
      <c r="EQ698" s="10"/>
      <c r="ER698" s="10"/>
      <c r="ES698" s="10"/>
      <c r="ET698" s="10"/>
      <c r="EU698" s="10"/>
      <c r="EV698" s="10"/>
      <c r="EW698" s="10"/>
      <c r="EX698" s="10"/>
      <c r="EY698" s="10"/>
      <c r="EZ698" s="10"/>
      <c r="FA698" s="10"/>
      <c r="FB698" s="10"/>
      <c r="FC698" s="10"/>
      <c r="FD698" s="10"/>
    </row>
    <row r="699" spans="5:160"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  <c r="BT699" s="10"/>
      <c r="BU699" s="10"/>
      <c r="BV699" s="10"/>
      <c r="BW699" s="10"/>
      <c r="BX699" s="10"/>
      <c r="BY699" s="10"/>
      <c r="BZ699" s="10"/>
      <c r="CA699" s="10"/>
      <c r="CB699" s="10"/>
      <c r="CC699" s="10"/>
      <c r="CD699" s="10"/>
      <c r="CE699" s="10"/>
      <c r="CF699" s="10"/>
      <c r="CG699" s="10"/>
      <c r="CH699" s="10"/>
      <c r="CI699" s="10"/>
      <c r="CJ699" s="10"/>
      <c r="CK699" s="10"/>
      <c r="CL699" s="10"/>
      <c r="CM699" s="10"/>
      <c r="CN699" s="10"/>
      <c r="CO699" s="10"/>
      <c r="CP699" s="10"/>
      <c r="CQ699" s="10"/>
      <c r="CR699" s="10"/>
      <c r="CS699" s="10"/>
      <c r="CT699" s="10"/>
      <c r="CU699" s="10"/>
      <c r="CV699" s="10"/>
      <c r="CW699" s="10"/>
      <c r="CX699" s="10"/>
      <c r="CY699" s="10"/>
      <c r="CZ699" s="10"/>
      <c r="DA699" s="10"/>
      <c r="DB699" s="10"/>
      <c r="DC699" s="10"/>
      <c r="DD699" s="10"/>
      <c r="DE699" s="10"/>
      <c r="DF699" s="10"/>
      <c r="DG699" s="10"/>
      <c r="DH699" s="10"/>
      <c r="DI699" s="10"/>
      <c r="DJ699" s="10"/>
      <c r="DK699" s="10"/>
      <c r="DL699" s="10"/>
      <c r="DM699" s="10"/>
      <c r="DN699" s="10"/>
      <c r="DO699" s="10"/>
      <c r="DP699" s="10"/>
      <c r="DQ699" s="10"/>
      <c r="DR699" s="10"/>
      <c r="DS699" s="10"/>
      <c r="DT699" s="10"/>
      <c r="DU699" s="10"/>
      <c r="DV699" s="10"/>
      <c r="DW699" s="10"/>
      <c r="DX699" s="10"/>
      <c r="DY699" s="10"/>
      <c r="DZ699" s="10"/>
      <c r="EA699" s="10"/>
      <c r="EB699" s="10"/>
      <c r="EC699" s="10"/>
      <c r="ED699" s="10"/>
      <c r="EE699" s="10"/>
      <c r="EF699" s="10"/>
      <c r="EG699" s="10"/>
      <c r="EH699" s="10"/>
      <c r="EI699" s="10"/>
      <c r="EJ699" s="10"/>
      <c r="EK699" s="10"/>
      <c r="EL699" s="10"/>
      <c r="EM699" s="10"/>
      <c r="EN699" s="10"/>
      <c r="EO699" s="10"/>
      <c r="EP699" s="10"/>
      <c r="EQ699" s="10"/>
      <c r="ER699" s="10"/>
      <c r="ES699" s="10"/>
      <c r="ET699" s="10"/>
      <c r="EU699" s="10"/>
      <c r="EV699" s="10"/>
      <c r="EW699" s="10"/>
      <c r="EX699" s="10"/>
      <c r="EY699" s="10"/>
      <c r="EZ699" s="10"/>
      <c r="FA699" s="10"/>
      <c r="FB699" s="10"/>
      <c r="FC699" s="10"/>
      <c r="FD699" s="10"/>
    </row>
    <row r="700" spans="5:160"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  <c r="BT700" s="10"/>
      <c r="BU700" s="10"/>
      <c r="BV700" s="10"/>
      <c r="BW700" s="10"/>
      <c r="BX700" s="10"/>
      <c r="BY700" s="10"/>
      <c r="BZ700" s="10"/>
      <c r="CA700" s="10"/>
      <c r="CB700" s="10"/>
      <c r="CC700" s="10"/>
      <c r="CD700" s="10"/>
      <c r="CE700" s="10"/>
      <c r="CF700" s="10"/>
      <c r="CG700" s="10"/>
      <c r="CH700" s="10"/>
      <c r="CI700" s="10"/>
      <c r="CJ700" s="10"/>
      <c r="CK700" s="10"/>
      <c r="CL700" s="10"/>
      <c r="CM700" s="10"/>
      <c r="CN700" s="10"/>
      <c r="CO700" s="10"/>
      <c r="CP700" s="10"/>
      <c r="CQ700" s="10"/>
      <c r="CR700" s="10"/>
      <c r="CS700" s="10"/>
      <c r="CT700" s="10"/>
      <c r="CU700" s="10"/>
      <c r="CV700" s="10"/>
      <c r="CW700" s="10"/>
      <c r="CX700" s="10"/>
      <c r="CY700" s="10"/>
      <c r="CZ700" s="10"/>
      <c r="DA700" s="10"/>
      <c r="DB700" s="10"/>
      <c r="DC700" s="10"/>
      <c r="DD700" s="10"/>
      <c r="DE700" s="10"/>
      <c r="DF700" s="10"/>
      <c r="DG700" s="10"/>
      <c r="DH700" s="10"/>
      <c r="DI700" s="10"/>
      <c r="DJ700" s="10"/>
      <c r="DK700" s="10"/>
      <c r="DL700" s="10"/>
      <c r="DM700" s="10"/>
      <c r="DN700" s="10"/>
      <c r="DO700" s="10"/>
      <c r="DP700" s="10"/>
      <c r="DQ700" s="10"/>
      <c r="DR700" s="10"/>
      <c r="DS700" s="10"/>
      <c r="DT700" s="10"/>
      <c r="DU700" s="10"/>
      <c r="DV700" s="10"/>
      <c r="DW700" s="10"/>
      <c r="DX700" s="10"/>
      <c r="DY700" s="10"/>
      <c r="DZ700" s="10"/>
      <c r="EA700" s="10"/>
      <c r="EB700" s="10"/>
      <c r="EC700" s="10"/>
      <c r="ED700" s="10"/>
      <c r="EE700" s="10"/>
      <c r="EF700" s="10"/>
      <c r="EG700" s="10"/>
      <c r="EH700" s="10"/>
      <c r="EI700" s="10"/>
      <c r="EJ700" s="10"/>
      <c r="EK700" s="10"/>
      <c r="EL700" s="10"/>
      <c r="EM700" s="10"/>
      <c r="EN700" s="10"/>
      <c r="EO700" s="10"/>
      <c r="EP700" s="10"/>
      <c r="EQ700" s="10"/>
      <c r="ER700" s="10"/>
      <c r="ES700" s="10"/>
      <c r="ET700" s="10"/>
      <c r="EU700" s="10"/>
      <c r="EV700" s="10"/>
      <c r="EW700" s="10"/>
      <c r="EX700" s="10"/>
      <c r="EY700" s="10"/>
      <c r="EZ700" s="10"/>
      <c r="FA700" s="10"/>
      <c r="FB700" s="10"/>
      <c r="FC700" s="10"/>
      <c r="FD700" s="10"/>
    </row>
    <row r="701" spans="5:160"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  <c r="BT701" s="10"/>
      <c r="BU701" s="10"/>
      <c r="BV701" s="10"/>
      <c r="BW701" s="10"/>
      <c r="BX701" s="10"/>
      <c r="BY701" s="10"/>
      <c r="BZ701" s="10"/>
      <c r="CA701" s="10"/>
      <c r="CB701" s="10"/>
      <c r="CC701" s="10"/>
      <c r="CD701" s="10"/>
      <c r="CE701" s="10"/>
      <c r="CF701" s="10"/>
      <c r="CG701" s="10"/>
      <c r="CH701" s="10"/>
      <c r="CI701" s="10"/>
      <c r="CJ701" s="10"/>
      <c r="CK701" s="10"/>
      <c r="CL701" s="10"/>
      <c r="CM701" s="10"/>
      <c r="CN701" s="10"/>
      <c r="CO701" s="10"/>
      <c r="CP701" s="10"/>
      <c r="CQ701" s="10"/>
      <c r="CR701" s="10"/>
      <c r="CS701" s="10"/>
      <c r="CT701" s="10"/>
      <c r="CU701" s="10"/>
      <c r="CV701" s="10"/>
      <c r="CW701" s="10"/>
      <c r="CX701" s="10"/>
      <c r="CY701" s="10"/>
      <c r="CZ701" s="10"/>
      <c r="DA701" s="10"/>
      <c r="DB701" s="10"/>
      <c r="DC701" s="10"/>
      <c r="DD701" s="10"/>
      <c r="DE701" s="10"/>
      <c r="DF701" s="10"/>
      <c r="DG701" s="10"/>
      <c r="DH701" s="10"/>
      <c r="DI701" s="10"/>
      <c r="DJ701" s="10"/>
      <c r="DK701" s="10"/>
      <c r="DL701" s="10"/>
      <c r="DM701" s="10"/>
      <c r="DN701" s="10"/>
      <c r="DO701" s="10"/>
      <c r="DP701" s="10"/>
      <c r="DQ701" s="10"/>
      <c r="DR701" s="10"/>
      <c r="DS701" s="10"/>
      <c r="DT701" s="10"/>
      <c r="DU701" s="10"/>
      <c r="DV701" s="10"/>
      <c r="DW701" s="10"/>
      <c r="DX701" s="10"/>
      <c r="DY701" s="10"/>
      <c r="DZ701" s="10"/>
      <c r="EA701" s="10"/>
      <c r="EB701" s="10"/>
      <c r="EC701" s="10"/>
      <c r="ED701" s="10"/>
      <c r="EE701" s="10"/>
      <c r="EF701" s="10"/>
      <c r="EG701" s="10"/>
      <c r="EH701" s="10"/>
      <c r="EI701" s="10"/>
      <c r="EJ701" s="10"/>
      <c r="EK701" s="10"/>
      <c r="EL701" s="10"/>
      <c r="EM701" s="10"/>
      <c r="EN701" s="10"/>
      <c r="EO701" s="10"/>
      <c r="EP701" s="10"/>
      <c r="EQ701" s="10"/>
      <c r="ER701" s="10"/>
      <c r="ES701" s="10"/>
      <c r="ET701" s="10"/>
      <c r="EU701" s="10"/>
      <c r="EV701" s="10"/>
      <c r="EW701" s="10"/>
      <c r="EX701" s="10"/>
      <c r="EY701" s="10"/>
      <c r="EZ701" s="10"/>
      <c r="FA701" s="10"/>
      <c r="FB701" s="10"/>
      <c r="FC701" s="10"/>
      <c r="FD701" s="10"/>
    </row>
    <row r="702" spans="5:160"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  <c r="BT702" s="10"/>
      <c r="BU702" s="10"/>
      <c r="BV702" s="10"/>
      <c r="BW702" s="10"/>
      <c r="BX702" s="10"/>
      <c r="BY702" s="10"/>
      <c r="BZ702" s="10"/>
      <c r="CA702" s="10"/>
      <c r="CB702" s="10"/>
      <c r="CC702" s="10"/>
      <c r="CD702" s="10"/>
      <c r="CE702" s="10"/>
      <c r="CF702" s="10"/>
      <c r="CG702" s="10"/>
      <c r="CH702" s="10"/>
      <c r="CI702" s="10"/>
      <c r="CJ702" s="10"/>
      <c r="CK702" s="10"/>
      <c r="CL702" s="10"/>
      <c r="CM702" s="10"/>
      <c r="CN702" s="10"/>
      <c r="CO702" s="10"/>
      <c r="CP702" s="10"/>
      <c r="CQ702" s="10"/>
      <c r="CR702" s="10"/>
      <c r="CS702" s="10"/>
      <c r="CT702" s="10"/>
      <c r="CU702" s="10"/>
      <c r="CV702" s="10"/>
      <c r="CW702" s="10"/>
      <c r="CX702" s="10"/>
      <c r="CY702" s="10"/>
      <c r="CZ702" s="10"/>
      <c r="DA702" s="10"/>
      <c r="DB702" s="10"/>
      <c r="DC702" s="10"/>
      <c r="DD702" s="10"/>
      <c r="DE702" s="10"/>
      <c r="DF702" s="10"/>
      <c r="DG702" s="10"/>
      <c r="DH702" s="10"/>
      <c r="DI702" s="10"/>
      <c r="DJ702" s="10"/>
      <c r="DK702" s="10"/>
      <c r="DL702" s="10"/>
      <c r="DM702" s="10"/>
      <c r="DN702" s="10"/>
      <c r="DO702" s="10"/>
      <c r="DP702" s="10"/>
      <c r="DQ702" s="10"/>
      <c r="DR702" s="10"/>
      <c r="DS702" s="10"/>
      <c r="DT702" s="10"/>
      <c r="DU702" s="10"/>
      <c r="DV702" s="10"/>
      <c r="DW702" s="10"/>
      <c r="DX702" s="10"/>
      <c r="DY702" s="10"/>
      <c r="DZ702" s="10"/>
      <c r="EA702" s="10"/>
      <c r="EB702" s="10"/>
      <c r="EC702" s="10"/>
      <c r="ED702" s="10"/>
      <c r="EE702" s="10"/>
      <c r="EF702" s="10"/>
      <c r="EG702" s="10"/>
      <c r="EH702" s="10"/>
      <c r="EI702" s="10"/>
      <c r="EJ702" s="10"/>
      <c r="EK702" s="10"/>
      <c r="EL702" s="10"/>
      <c r="EM702" s="10"/>
      <c r="EN702" s="10"/>
      <c r="EO702" s="10"/>
      <c r="EP702" s="10"/>
      <c r="EQ702" s="10"/>
      <c r="ER702" s="10"/>
      <c r="ES702" s="10"/>
      <c r="ET702" s="10"/>
      <c r="EU702" s="10"/>
      <c r="EV702" s="10"/>
      <c r="EW702" s="10"/>
      <c r="EX702" s="10"/>
      <c r="EY702" s="10"/>
      <c r="EZ702" s="10"/>
      <c r="FA702" s="10"/>
      <c r="FB702" s="10"/>
      <c r="FC702" s="10"/>
      <c r="FD702" s="10"/>
    </row>
    <row r="703" spans="5:160"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  <c r="BT703" s="10"/>
      <c r="BU703" s="10"/>
      <c r="BV703" s="10"/>
      <c r="BW703" s="10"/>
      <c r="BX703" s="10"/>
      <c r="BY703" s="10"/>
      <c r="BZ703" s="10"/>
      <c r="CA703" s="10"/>
      <c r="CB703" s="10"/>
      <c r="CC703" s="10"/>
      <c r="CD703" s="10"/>
      <c r="CE703" s="10"/>
      <c r="CF703" s="10"/>
      <c r="CG703" s="10"/>
      <c r="CH703" s="10"/>
      <c r="CI703" s="10"/>
      <c r="CJ703" s="10"/>
      <c r="CK703" s="10"/>
      <c r="CL703" s="10"/>
      <c r="CM703" s="10"/>
      <c r="CN703" s="10"/>
      <c r="CO703" s="10"/>
      <c r="CP703" s="10"/>
      <c r="CQ703" s="10"/>
      <c r="CR703" s="10"/>
      <c r="CS703" s="10"/>
      <c r="CT703" s="10"/>
      <c r="CU703" s="10"/>
      <c r="CV703" s="10"/>
      <c r="CW703" s="10"/>
      <c r="CX703" s="10"/>
      <c r="CY703" s="10"/>
      <c r="CZ703" s="10"/>
      <c r="DA703" s="10"/>
      <c r="DB703" s="10"/>
      <c r="DC703" s="10"/>
      <c r="DD703" s="10"/>
      <c r="DE703" s="10"/>
      <c r="DF703" s="10"/>
      <c r="DG703" s="10"/>
      <c r="DH703" s="10"/>
      <c r="DI703" s="10"/>
      <c r="DJ703" s="10"/>
      <c r="DK703" s="10"/>
      <c r="DL703" s="10"/>
      <c r="DM703" s="10"/>
      <c r="DN703" s="10"/>
      <c r="DO703" s="10"/>
      <c r="DP703" s="10"/>
      <c r="DQ703" s="10"/>
      <c r="DR703" s="10"/>
      <c r="DS703" s="10"/>
      <c r="DT703" s="10"/>
      <c r="DU703" s="10"/>
      <c r="DV703" s="10"/>
      <c r="DW703" s="10"/>
      <c r="DX703" s="10"/>
      <c r="DY703" s="10"/>
      <c r="DZ703" s="10"/>
      <c r="EA703" s="10"/>
      <c r="EB703" s="10"/>
      <c r="EC703" s="10"/>
      <c r="ED703" s="10"/>
      <c r="EE703" s="10"/>
      <c r="EF703" s="10"/>
      <c r="EG703" s="10"/>
      <c r="EH703" s="10"/>
      <c r="EI703" s="10"/>
      <c r="EJ703" s="10"/>
      <c r="EK703" s="10"/>
      <c r="EL703" s="10"/>
      <c r="EM703" s="10"/>
      <c r="EN703" s="10"/>
      <c r="EO703" s="10"/>
      <c r="EP703" s="10"/>
      <c r="EQ703" s="10"/>
      <c r="ER703" s="10"/>
      <c r="ES703" s="10"/>
      <c r="ET703" s="10"/>
      <c r="EU703" s="10"/>
      <c r="EV703" s="10"/>
      <c r="EW703" s="10"/>
      <c r="EX703" s="10"/>
      <c r="EY703" s="10"/>
      <c r="EZ703" s="10"/>
      <c r="FA703" s="10"/>
      <c r="FB703" s="10"/>
      <c r="FC703" s="10"/>
      <c r="FD703" s="10"/>
    </row>
    <row r="704" spans="5:160"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  <c r="BT704" s="10"/>
      <c r="BU704" s="10"/>
      <c r="BV704" s="10"/>
      <c r="BW704" s="10"/>
      <c r="BX704" s="10"/>
      <c r="BY704" s="10"/>
      <c r="BZ704" s="10"/>
      <c r="CA704" s="10"/>
      <c r="CB704" s="10"/>
      <c r="CC704" s="10"/>
      <c r="CD704" s="10"/>
      <c r="CE704" s="10"/>
      <c r="CF704" s="10"/>
      <c r="CG704" s="10"/>
      <c r="CH704" s="10"/>
      <c r="CI704" s="10"/>
      <c r="CJ704" s="10"/>
      <c r="CK704" s="10"/>
      <c r="CL704" s="10"/>
      <c r="CM704" s="10"/>
      <c r="CN704" s="10"/>
      <c r="CO704" s="10"/>
      <c r="CP704" s="10"/>
      <c r="CQ704" s="10"/>
      <c r="CR704" s="10"/>
      <c r="CS704" s="10"/>
      <c r="CT704" s="10"/>
      <c r="CU704" s="10"/>
      <c r="CV704" s="10"/>
      <c r="CW704" s="10"/>
      <c r="CX704" s="10"/>
      <c r="CY704" s="10"/>
      <c r="CZ704" s="10"/>
      <c r="DA704" s="10"/>
      <c r="DB704" s="10"/>
      <c r="DC704" s="10"/>
      <c r="DD704" s="10"/>
      <c r="DE704" s="10"/>
      <c r="DF704" s="10"/>
      <c r="DG704" s="10"/>
      <c r="DH704" s="10"/>
      <c r="DI704" s="10"/>
      <c r="DJ704" s="10"/>
      <c r="DK704" s="10"/>
      <c r="DL704" s="10"/>
      <c r="DM704" s="10"/>
      <c r="DN704" s="10"/>
      <c r="DO704" s="10"/>
      <c r="DP704" s="10"/>
      <c r="DQ704" s="10"/>
      <c r="DR704" s="10"/>
      <c r="DS704" s="10"/>
      <c r="DT704" s="10"/>
      <c r="DU704" s="10"/>
      <c r="DV704" s="10"/>
      <c r="DW704" s="10"/>
      <c r="DX704" s="10"/>
      <c r="DY704" s="10"/>
      <c r="DZ704" s="10"/>
      <c r="EA704" s="10"/>
      <c r="EB704" s="10"/>
      <c r="EC704" s="10"/>
      <c r="ED704" s="10"/>
      <c r="EE704" s="10"/>
      <c r="EF704" s="10"/>
      <c r="EG704" s="10"/>
      <c r="EH704" s="10"/>
      <c r="EI704" s="10"/>
      <c r="EJ704" s="10"/>
      <c r="EK704" s="10"/>
      <c r="EL704" s="10"/>
      <c r="EM704" s="10"/>
      <c r="EN704" s="10"/>
      <c r="EO704" s="10"/>
      <c r="EP704" s="10"/>
      <c r="EQ704" s="10"/>
      <c r="ER704" s="10"/>
      <c r="ES704" s="10"/>
      <c r="ET704" s="10"/>
      <c r="EU704" s="10"/>
      <c r="EV704" s="10"/>
      <c r="EW704" s="10"/>
      <c r="EX704" s="10"/>
      <c r="EY704" s="10"/>
      <c r="EZ704" s="10"/>
      <c r="FA704" s="10"/>
      <c r="FB704" s="10"/>
      <c r="FC704" s="10"/>
      <c r="FD704" s="10"/>
    </row>
    <row r="705" spans="5:160"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  <c r="BT705" s="10"/>
      <c r="BU705" s="10"/>
      <c r="BV705" s="10"/>
      <c r="BW705" s="10"/>
      <c r="BX705" s="10"/>
      <c r="BY705" s="10"/>
      <c r="BZ705" s="10"/>
      <c r="CA705" s="10"/>
      <c r="CB705" s="10"/>
      <c r="CC705" s="10"/>
      <c r="CD705" s="10"/>
      <c r="CE705" s="10"/>
      <c r="CF705" s="10"/>
      <c r="CG705" s="10"/>
      <c r="CH705" s="10"/>
      <c r="CI705" s="10"/>
      <c r="CJ705" s="10"/>
      <c r="CK705" s="10"/>
      <c r="CL705" s="10"/>
      <c r="CM705" s="10"/>
      <c r="CN705" s="10"/>
      <c r="CO705" s="10"/>
      <c r="CP705" s="10"/>
      <c r="CQ705" s="10"/>
      <c r="CR705" s="10"/>
      <c r="CS705" s="10"/>
      <c r="CT705" s="10"/>
      <c r="CU705" s="10"/>
      <c r="CV705" s="10"/>
      <c r="CW705" s="10"/>
      <c r="CX705" s="10"/>
      <c r="CY705" s="10"/>
      <c r="CZ705" s="10"/>
      <c r="DA705" s="10"/>
      <c r="DB705" s="10"/>
      <c r="DC705" s="10"/>
      <c r="DD705" s="10"/>
      <c r="DE705" s="10"/>
      <c r="DF705" s="10"/>
      <c r="DG705" s="10"/>
      <c r="DH705" s="10"/>
      <c r="DI705" s="10"/>
      <c r="DJ705" s="10"/>
      <c r="DK705" s="10"/>
      <c r="DL705" s="10"/>
      <c r="DM705" s="10"/>
      <c r="DN705" s="10"/>
      <c r="DO705" s="10"/>
      <c r="DP705" s="10"/>
      <c r="DQ705" s="10"/>
      <c r="DR705" s="10"/>
      <c r="DS705" s="10"/>
      <c r="DT705" s="10"/>
      <c r="DU705" s="10"/>
      <c r="DV705" s="10"/>
      <c r="DW705" s="10"/>
      <c r="DX705" s="10"/>
      <c r="DY705" s="10"/>
      <c r="DZ705" s="10"/>
      <c r="EA705" s="10"/>
      <c r="EB705" s="10"/>
      <c r="EC705" s="10"/>
      <c r="ED705" s="10"/>
      <c r="EE705" s="10"/>
      <c r="EF705" s="10"/>
      <c r="EG705" s="10"/>
      <c r="EH705" s="10"/>
      <c r="EI705" s="10"/>
      <c r="EJ705" s="10"/>
      <c r="EK705" s="10"/>
      <c r="EL705" s="10"/>
      <c r="EM705" s="10"/>
      <c r="EN705" s="10"/>
      <c r="EO705" s="10"/>
      <c r="EP705" s="10"/>
      <c r="EQ705" s="10"/>
      <c r="ER705" s="10"/>
      <c r="ES705" s="10"/>
      <c r="ET705" s="10"/>
      <c r="EU705" s="10"/>
      <c r="EV705" s="10"/>
      <c r="EW705" s="10"/>
      <c r="EX705" s="10"/>
      <c r="EY705" s="10"/>
      <c r="EZ705" s="10"/>
      <c r="FA705" s="10"/>
      <c r="FB705" s="10"/>
      <c r="FC705" s="10"/>
      <c r="FD705" s="10"/>
    </row>
    <row r="706" spans="5:160"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  <c r="BT706" s="10"/>
      <c r="BU706" s="10"/>
      <c r="BV706" s="10"/>
      <c r="BW706" s="10"/>
      <c r="BX706" s="10"/>
      <c r="BY706" s="10"/>
      <c r="BZ706" s="10"/>
      <c r="CA706" s="10"/>
      <c r="CB706" s="10"/>
      <c r="CC706" s="10"/>
      <c r="CD706" s="10"/>
      <c r="CE706" s="10"/>
      <c r="CF706" s="10"/>
      <c r="CG706" s="10"/>
      <c r="CH706" s="10"/>
      <c r="CI706" s="10"/>
      <c r="CJ706" s="10"/>
      <c r="CK706" s="10"/>
      <c r="CL706" s="10"/>
      <c r="CM706" s="10"/>
      <c r="CN706" s="10"/>
      <c r="CO706" s="10"/>
      <c r="CP706" s="10"/>
      <c r="CQ706" s="10"/>
      <c r="CR706" s="10"/>
      <c r="CS706" s="10"/>
      <c r="CT706" s="10"/>
      <c r="CU706" s="10"/>
      <c r="CV706" s="10"/>
      <c r="CW706" s="10"/>
      <c r="CX706" s="10"/>
      <c r="CY706" s="10"/>
      <c r="CZ706" s="10"/>
      <c r="DA706" s="10"/>
      <c r="DB706" s="10"/>
      <c r="DC706" s="10"/>
      <c r="DD706" s="10"/>
      <c r="DE706" s="10"/>
      <c r="DF706" s="10"/>
      <c r="DG706" s="10"/>
      <c r="DH706" s="10"/>
      <c r="DI706" s="10"/>
      <c r="DJ706" s="10"/>
      <c r="DK706" s="10"/>
      <c r="DL706" s="10"/>
      <c r="DM706" s="10"/>
      <c r="DN706" s="10"/>
      <c r="DO706" s="10"/>
      <c r="DP706" s="10"/>
      <c r="DQ706" s="10"/>
      <c r="DR706" s="10"/>
      <c r="DS706" s="10"/>
      <c r="DT706" s="10"/>
      <c r="DU706" s="10"/>
      <c r="DV706" s="10"/>
      <c r="DW706" s="10"/>
      <c r="DX706" s="10"/>
      <c r="DY706" s="10"/>
      <c r="DZ706" s="10"/>
      <c r="EA706" s="10"/>
      <c r="EB706" s="10"/>
      <c r="EC706" s="10"/>
      <c r="ED706" s="10"/>
      <c r="EE706" s="10"/>
      <c r="EF706" s="10"/>
      <c r="EG706" s="10"/>
      <c r="EH706" s="10"/>
      <c r="EI706" s="10"/>
      <c r="EJ706" s="10"/>
      <c r="EK706" s="10"/>
      <c r="EL706" s="10"/>
      <c r="EM706" s="10"/>
      <c r="EN706" s="10"/>
      <c r="EO706" s="10"/>
      <c r="EP706" s="10"/>
      <c r="EQ706" s="10"/>
      <c r="ER706" s="10"/>
      <c r="ES706" s="10"/>
      <c r="ET706" s="10"/>
      <c r="EU706" s="10"/>
      <c r="EV706" s="10"/>
      <c r="EW706" s="10"/>
      <c r="EX706" s="10"/>
      <c r="EY706" s="10"/>
      <c r="EZ706" s="10"/>
      <c r="FA706" s="10"/>
      <c r="FB706" s="10"/>
      <c r="FC706" s="10"/>
      <c r="FD706" s="10"/>
    </row>
    <row r="707" spans="5:160"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  <c r="BT707" s="10"/>
      <c r="BU707" s="10"/>
      <c r="BV707" s="10"/>
      <c r="BW707" s="10"/>
      <c r="BX707" s="10"/>
      <c r="BY707" s="10"/>
      <c r="BZ707" s="10"/>
      <c r="CA707" s="10"/>
      <c r="CB707" s="10"/>
      <c r="CC707" s="10"/>
      <c r="CD707" s="10"/>
      <c r="CE707" s="10"/>
      <c r="CF707" s="10"/>
      <c r="CG707" s="10"/>
      <c r="CH707" s="10"/>
      <c r="CI707" s="10"/>
      <c r="CJ707" s="10"/>
      <c r="CK707" s="10"/>
      <c r="CL707" s="10"/>
      <c r="CM707" s="10"/>
      <c r="CN707" s="10"/>
      <c r="CO707" s="10"/>
      <c r="CP707" s="10"/>
      <c r="CQ707" s="10"/>
      <c r="CR707" s="10"/>
      <c r="CS707" s="10"/>
      <c r="CT707" s="10"/>
      <c r="CU707" s="10"/>
      <c r="CV707" s="10"/>
      <c r="CW707" s="10"/>
      <c r="CX707" s="10"/>
      <c r="CY707" s="10"/>
      <c r="CZ707" s="10"/>
      <c r="DA707" s="10"/>
      <c r="DB707" s="10"/>
      <c r="DC707" s="10"/>
      <c r="DD707" s="10"/>
      <c r="DE707" s="10"/>
      <c r="DF707" s="10"/>
      <c r="DG707" s="10"/>
      <c r="DH707" s="10"/>
      <c r="DI707" s="10"/>
      <c r="DJ707" s="10"/>
      <c r="DK707" s="10"/>
      <c r="DL707" s="10"/>
      <c r="DM707" s="10"/>
      <c r="DN707" s="10"/>
      <c r="DO707" s="10"/>
      <c r="DP707" s="10"/>
      <c r="DQ707" s="10"/>
      <c r="DR707" s="10"/>
      <c r="DS707" s="10"/>
      <c r="DT707" s="10"/>
      <c r="DU707" s="10"/>
      <c r="DV707" s="10"/>
      <c r="DW707" s="10"/>
      <c r="DX707" s="10"/>
      <c r="DY707" s="10"/>
      <c r="DZ707" s="10"/>
      <c r="EA707" s="10"/>
      <c r="EB707" s="10"/>
      <c r="EC707" s="10"/>
      <c r="ED707" s="10"/>
      <c r="EE707" s="10"/>
      <c r="EF707" s="10"/>
      <c r="EG707" s="10"/>
      <c r="EH707" s="10"/>
      <c r="EI707" s="10"/>
      <c r="EJ707" s="10"/>
      <c r="EK707" s="10"/>
      <c r="EL707" s="10"/>
      <c r="EM707" s="10"/>
      <c r="EN707" s="10"/>
      <c r="EO707" s="10"/>
      <c r="EP707" s="10"/>
      <c r="EQ707" s="10"/>
      <c r="ER707" s="10"/>
      <c r="ES707" s="10"/>
      <c r="ET707" s="10"/>
      <c r="EU707" s="10"/>
      <c r="EV707" s="10"/>
      <c r="EW707" s="10"/>
      <c r="EX707" s="10"/>
      <c r="EY707" s="10"/>
      <c r="EZ707" s="10"/>
      <c r="FA707" s="10"/>
      <c r="FB707" s="10"/>
      <c r="FC707" s="10"/>
      <c r="FD707" s="10"/>
    </row>
    <row r="708" spans="5:160"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  <c r="BT708" s="10"/>
      <c r="BU708" s="10"/>
      <c r="BV708" s="10"/>
      <c r="BW708" s="10"/>
      <c r="BX708" s="10"/>
      <c r="BY708" s="10"/>
      <c r="BZ708" s="10"/>
      <c r="CA708" s="10"/>
      <c r="CB708" s="10"/>
      <c r="CC708" s="10"/>
      <c r="CD708" s="10"/>
      <c r="CE708" s="10"/>
      <c r="CF708" s="10"/>
      <c r="CG708" s="10"/>
      <c r="CH708" s="10"/>
      <c r="CI708" s="10"/>
      <c r="CJ708" s="10"/>
      <c r="CK708" s="10"/>
      <c r="CL708" s="10"/>
      <c r="CM708" s="10"/>
      <c r="CN708" s="10"/>
      <c r="CO708" s="10"/>
      <c r="CP708" s="10"/>
      <c r="CQ708" s="10"/>
      <c r="CR708" s="10"/>
      <c r="CS708" s="10"/>
      <c r="CT708" s="10"/>
      <c r="CU708" s="10"/>
      <c r="CV708" s="10"/>
      <c r="CW708" s="10"/>
      <c r="CX708" s="10"/>
      <c r="CY708" s="10"/>
      <c r="CZ708" s="10"/>
      <c r="DA708" s="10"/>
      <c r="DB708" s="10"/>
      <c r="DC708" s="10"/>
      <c r="DD708" s="10"/>
      <c r="DE708" s="10"/>
      <c r="DF708" s="10"/>
      <c r="DG708" s="10"/>
      <c r="DH708" s="10"/>
      <c r="DI708" s="10"/>
      <c r="DJ708" s="10"/>
      <c r="DK708" s="10"/>
      <c r="DL708" s="10"/>
      <c r="DM708" s="10"/>
      <c r="DN708" s="10"/>
      <c r="DO708" s="10"/>
      <c r="DP708" s="10"/>
      <c r="DQ708" s="10"/>
      <c r="DR708" s="10"/>
      <c r="DS708" s="10"/>
      <c r="DT708" s="10"/>
      <c r="DU708" s="10"/>
      <c r="DV708" s="10"/>
      <c r="DW708" s="10"/>
      <c r="DX708" s="10"/>
      <c r="DY708" s="10"/>
      <c r="DZ708" s="10"/>
      <c r="EA708" s="10"/>
      <c r="EB708" s="10"/>
      <c r="EC708" s="10"/>
      <c r="ED708" s="10"/>
      <c r="EE708" s="10"/>
      <c r="EF708" s="10"/>
      <c r="EG708" s="10"/>
      <c r="EH708" s="10"/>
      <c r="EI708" s="10"/>
      <c r="EJ708" s="10"/>
      <c r="EK708" s="10"/>
      <c r="EL708" s="10"/>
      <c r="EM708" s="10"/>
      <c r="EN708" s="10"/>
      <c r="EO708" s="10"/>
      <c r="EP708" s="10"/>
      <c r="EQ708" s="10"/>
      <c r="ER708" s="10"/>
      <c r="ES708" s="10"/>
      <c r="ET708" s="10"/>
      <c r="EU708" s="10"/>
      <c r="EV708" s="10"/>
      <c r="EW708" s="10"/>
      <c r="EX708" s="10"/>
      <c r="EY708" s="10"/>
      <c r="EZ708" s="10"/>
      <c r="FA708" s="10"/>
      <c r="FB708" s="10"/>
      <c r="FC708" s="10"/>
      <c r="FD708" s="10"/>
    </row>
    <row r="709" spans="5:160"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  <c r="BT709" s="10"/>
      <c r="BU709" s="10"/>
      <c r="BV709" s="10"/>
      <c r="BW709" s="10"/>
      <c r="BX709" s="10"/>
      <c r="BY709" s="10"/>
      <c r="BZ709" s="10"/>
      <c r="CA709" s="10"/>
      <c r="CB709" s="10"/>
      <c r="CC709" s="10"/>
      <c r="CD709" s="10"/>
      <c r="CE709" s="10"/>
      <c r="CF709" s="10"/>
      <c r="CG709" s="10"/>
      <c r="CH709" s="10"/>
      <c r="CI709" s="10"/>
      <c r="CJ709" s="10"/>
      <c r="CK709" s="10"/>
      <c r="CL709" s="10"/>
      <c r="CM709" s="10"/>
      <c r="CN709" s="10"/>
      <c r="CO709" s="10"/>
      <c r="CP709" s="10"/>
      <c r="CQ709" s="10"/>
      <c r="CR709" s="10"/>
      <c r="CS709" s="10"/>
      <c r="CT709" s="10"/>
      <c r="CU709" s="10"/>
      <c r="CV709" s="10"/>
      <c r="CW709" s="10"/>
      <c r="CX709" s="10"/>
      <c r="CY709" s="10"/>
      <c r="CZ709" s="10"/>
      <c r="DA709" s="10"/>
      <c r="DB709" s="10"/>
      <c r="DC709" s="10"/>
      <c r="DD709" s="10"/>
      <c r="DE709" s="10"/>
      <c r="DF709" s="10"/>
      <c r="DG709" s="10"/>
      <c r="DH709" s="10"/>
      <c r="DI709" s="10"/>
      <c r="DJ709" s="10"/>
      <c r="DK709" s="10"/>
      <c r="DL709" s="10"/>
      <c r="DM709" s="10"/>
      <c r="DN709" s="10"/>
      <c r="DO709" s="10"/>
      <c r="DP709" s="10"/>
      <c r="DQ709" s="10"/>
      <c r="DR709" s="10"/>
      <c r="DS709" s="10"/>
      <c r="DT709" s="10"/>
      <c r="DU709" s="10"/>
      <c r="DV709" s="10"/>
      <c r="DW709" s="10"/>
      <c r="DX709" s="10"/>
      <c r="DY709" s="10"/>
      <c r="DZ709" s="10"/>
      <c r="EA709" s="10"/>
      <c r="EB709" s="10"/>
      <c r="EC709" s="10"/>
      <c r="ED709" s="10"/>
      <c r="EE709" s="10"/>
      <c r="EF709" s="10"/>
      <c r="EG709" s="10"/>
      <c r="EH709" s="10"/>
      <c r="EI709" s="10"/>
      <c r="EJ709" s="10"/>
      <c r="EK709" s="10"/>
      <c r="EL709" s="10"/>
      <c r="EM709" s="10"/>
      <c r="EN709" s="10"/>
      <c r="EO709" s="10"/>
      <c r="EP709" s="10"/>
      <c r="EQ709" s="10"/>
      <c r="ER709" s="10"/>
      <c r="ES709" s="10"/>
      <c r="ET709" s="10"/>
      <c r="EU709" s="10"/>
      <c r="EV709" s="10"/>
      <c r="EW709" s="10"/>
      <c r="EX709" s="10"/>
      <c r="EY709" s="10"/>
      <c r="EZ709" s="10"/>
      <c r="FA709" s="10"/>
      <c r="FB709" s="10"/>
      <c r="FC709" s="10"/>
      <c r="FD709" s="10"/>
    </row>
    <row r="710" spans="5:160"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  <c r="BT710" s="10"/>
      <c r="BU710" s="10"/>
      <c r="BV710" s="10"/>
      <c r="BW710" s="10"/>
      <c r="BX710" s="10"/>
      <c r="BY710" s="10"/>
      <c r="BZ710" s="10"/>
      <c r="CA710" s="10"/>
      <c r="CB710" s="10"/>
      <c r="CC710" s="10"/>
      <c r="CD710" s="10"/>
      <c r="CE710" s="10"/>
      <c r="CF710" s="10"/>
      <c r="CG710" s="10"/>
      <c r="CH710" s="10"/>
      <c r="CI710" s="10"/>
      <c r="CJ710" s="10"/>
      <c r="CK710" s="10"/>
      <c r="CL710" s="10"/>
      <c r="CM710" s="10"/>
      <c r="CN710" s="10"/>
      <c r="CO710" s="10"/>
      <c r="CP710" s="10"/>
      <c r="CQ710" s="10"/>
      <c r="CR710" s="10"/>
      <c r="CS710" s="10"/>
      <c r="CT710" s="10"/>
      <c r="CU710" s="10"/>
      <c r="CV710" s="10"/>
      <c r="CW710" s="10"/>
      <c r="CX710" s="10"/>
      <c r="CY710" s="10"/>
      <c r="CZ710" s="10"/>
      <c r="DA710" s="10"/>
      <c r="DB710" s="10"/>
      <c r="DC710" s="10"/>
      <c r="DD710" s="10"/>
      <c r="DE710" s="10"/>
      <c r="DF710" s="10"/>
      <c r="DG710" s="10"/>
      <c r="DH710" s="10"/>
      <c r="DI710" s="10"/>
      <c r="DJ710" s="10"/>
      <c r="DK710" s="10"/>
      <c r="DL710" s="10"/>
      <c r="DM710" s="10"/>
      <c r="DN710" s="10"/>
      <c r="DO710" s="10"/>
      <c r="DP710" s="10"/>
      <c r="DQ710" s="10"/>
      <c r="DR710" s="10"/>
      <c r="DS710" s="10"/>
      <c r="DT710" s="10"/>
      <c r="DU710" s="10"/>
      <c r="DV710" s="10"/>
      <c r="DW710" s="10"/>
      <c r="DX710" s="10"/>
      <c r="DY710" s="10"/>
      <c r="DZ710" s="10"/>
      <c r="EA710" s="10"/>
      <c r="EB710" s="10"/>
      <c r="EC710" s="10"/>
      <c r="ED710" s="10"/>
      <c r="EE710" s="10"/>
      <c r="EF710" s="10"/>
      <c r="EG710" s="10"/>
      <c r="EH710" s="10"/>
      <c r="EI710" s="10"/>
      <c r="EJ710" s="10"/>
      <c r="EK710" s="10"/>
      <c r="EL710" s="10"/>
      <c r="EM710" s="10"/>
      <c r="EN710" s="10"/>
      <c r="EO710" s="10"/>
      <c r="EP710" s="10"/>
      <c r="EQ710" s="10"/>
      <c r="ER710" s="10"/>
      <c r="ES710" s="10"/>
      <c r="ET710" s="10"/>
      <c r="EU710" s="10"/>
      <c r="EV710" s="10"/>
      <c r="EW710" s="10"/>
      <c r="EX710" s="10"/>
      <c r="EY710" s="10"/>
      <c r="EZ710" s="10"/>
      <c r="FA710" s="10"/>
      <c r="FB710" s="10"/>
      <c r="FC710" s="10"/>
      <c r="FD710" s="10"/>
    </row>
    <row r="711" spans="5:160"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10"/>
      <c r="BV711" s="10"/>
      <c r="BW711" s="10"/>
      <c r="BX711" s="10"/>
      <c r="BY711" s="10"/>
      <c r="BZ711" s="10"/>
      <c r="CA711" s="10"/>
      <c r="CB711" s="10"/>
      <c r="CC711" s="10"/>
      <c r="CD711" s="10"/>
      <c r="CE711" s="10"/>
      <c r="CF711" s="10"/>
      <c r="CG711" s="10"/>
      <c r="CH711" s="10"/>
      <c r="CI711" s="10"/>
      <c r="CJ711" s="10"/>
      <c r="CK711" s="10"/>
      <c r="CL711" s="10"/>
      <c r="CM711" s="10"/>
      <c r="CN711" s="10"/>
      <c r="CO711" s="10"/>
      <c r="CP711" s="10"/>
      <c r="CQ711" s="10"/>
      <c r="CR711" s="10"/>
      <c r="CS711" s="10"/>
      <c r="CT711" s="10"/>
      <c r="CU711" s="10"/>
      <c r="CV711" s="10"/>
      <c r="CW711" s="10"/>
      <c r="CX711" s="10"/>
      <c r="CY711" s="10"/>
      <c r="CZ711" s="10"/>
      <c r="DA711" s="10"/>
      <c r="DB711" s="10"/>
      <c r="DC711" s="10"/>
      <c r="DD711" s="10"/>
      <c r="DE711" s="10"/>
      <c r="DF711" s="10"/>
      <c r="DG711" s="10"/>
      <c r="DH711" s="10"/>
      <c r="DI711" s="10"/>
      <c r="DJ711" s="10"/>
      <c r="DK711" s="10"/>
      <c r="DL711" s="10"/>
      <c r="DM711" s="10"/>
      <c r="DN711" s="10"/>
      <c r="DO711" s="10"/>
      <c r="DP711" s="10"/>
      <c r="DQ711" s="10"/>
      <c r="DR711" s="10"/>
      <c r="DS711" s="10"/>
      <c r="DT711" s="10"/>
      <c r="DU711" s="10"/>
      <c r="DV711" s="10"/>
      <c r="DW711" s="10"/>
      <c r="DX711" s="10"/>
      <c r="DY711" s="10"/>
      <c r="DZ711" s="10"/>
      <c r="EA711" s="10"/>
      <c r="EB711" s="10"/>
      <c r="EC711" s="10"/>
      <c r="ED711" s="10"/>
      <c r="EE711" s="10"/>
      <c r="EF711" s="10"/>
      <c r="EG711" s="10"/>
      <c r="EH711" s="10"/>
      <c r="EI711" s="10"/>
      <c r="EJ711" s="10"/>
      <c r="EK711" s="10"/>
      <c r="EL711" s="10"/>
      <c r="EM711" s="10"/>
      <c r="EN711" s="10"/>
      <c r="EO711" s="10"/>
      <c r="EP711" s="10"/>
      <c r="EQ711" s="10"/>
      <c r="ER711" s="10"/>
      <c r="ES711" s="10"/>
      <c r="ET711" s="10"/>
      <c r="EU711" s="10"/>
      <c r="EV711" s="10"/>
      <c r="EW711" s="10"/>
      <c r="EX711" s="10"/>
      <c r="EY711" s="10"/>
      <c r="EZ711" s="10"/>
      <c r="FA711" s="10"/>
      <c r="FB711" s="10"/>
      <c r="FC711" s="10"/>
      <c r="FD711" s="10"/>
    </row>
    <row r="712" spans="5:160"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10"/>
      <c r="BV712" s="10"/>
      <c r="BW712" s="10"/>
      <c r="BX712" s="10"/>
      <c r="BY712" s="10"/>
      <c r="BZ712" s="10"/>
      <c r="CA712" s="10"/>
      <c r="CB712" s="10"/>
      <c r="CC712" s="10"/>
      <c r="CD712" s="10"/>
      <c r="CE712" s="10"/>
      <c r="CF712" s="10"/>
      <c r="CG712" s="10"/>
      <c r="CH712" s="10"/>
      <c r="CI712" s="10"/>
      <c r="CJ712" s="10"/>
      <c r="CK712" s="10"/>
      <c r="CL712" s="10"/>
      <c r="CM712" s="10"/>
      <c r="CN712" s="10"/>
      <c r="CO712" s="10"/>
      <c r="CP712" s="10"/>
      <c r="CQ712" s="10"/>
      <c r="CR712" s="10"/>
      <c r="CS712" s="10"/>
      <c r="CT712" s="10"/>
      <c r="CU712" s="10"/>
      <c r="CV712" s="10"/>
      <c r="CW712" s="10"/>
      <c r="CX712" s="10"/>
      <c r="CY712" s="10"/>
      <c r="CZ712" s="10"/>
      <c r="DA712" s="10"/>
      <c r="DB712" s="10"/>
      <c r="DC712" s="10"/>
      <c r="DD712" s="10"/>
      <c r="DE712" s="10"/>
      <c r="DF712" s="10"/>
      <c r="DG712" s="10"/>
      <c r="DH712" s="10"/>
      <c r="DI712" s="10"/>
      <c r="DJ712" s="10"/>
      <c r="DK712" s="10"/>
      <c r="DL712" s="10"/>
      <c r="DM712" s="10"/>
      <c r="DN712" s="10"/>
      <c r="DO712" s="10"/>
      <c r="DP712" s="10"/>
      <c r="DQ712" s="10"/>
      <c r="DR712" s="10"/>
      <c r="DS712" s="10"/>
      <c r="DT712" s="10"/>
      <c r="DU712" s="10"/>
      <c r="DV712" s="10"/>
      <c r="DW712" s="10"/>
      <c r="DX712" s="10"/>
      <c r="DY712" s="10"/>
      <c r="DZ712" s="10"/>
      <c r="EA712" s="10"/>
      <c r="EB712" s="10"/>
      <c r="EC712" s="10"/>
      <c r="ED712" s="10"/>
      <c r="EE712" s="10"/>
      <c r="EF712" s="10"/>
      <c r="EG712" s="10"/>
      <c r="EH712" s="10"/>
      <c r="EI712" s="10"/>
      <c r="EJ712" s="10"/>
      <c r="EK712" s="10"/>
      <c r="EL712" s="10"/>
      <c r="EM712" s="10"/>
      <c r="EN712" s="10"/>
      <c r="EO712" s="10"/>
      <c r="EP712" s="10"/>
      <c r="EQ712" s="10"/>
      <c r="ER712" s="10"/>
      <c r="ES712" s="10"/>
      <c r="ET712" s="10"/>
      <c r="EU712" s="10"/>
      <c r="EV712" s="10"/>
      <c r="EW712" s="10"/>
      <c r="EX712" s="10"/>
      <c r="EY712" s="10"/>
      <c r="EZ712" s="10"/>
      <c r="FA712" s="10"/>
      <c r="FB712" s="10"/>
      <c r="FC712" s="10"/>
      <c r="FD712" s="10"/>
    </row>
    <row r="713" spans="5:160"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  <c r="BT713" s="10"/>
      <c r="BU713" s="10"/>
      <c r="BV713" s="10"/>
      <c r="BW713" s="10"/>
      <c r="BX713" s="10"/>
      <c r="BY713" s="10"/>
      <c r="BZ713" s="10"/>
      <c r="CA713" s="10"/>
      <c r="CB713" s="10"/>
      <c r="CC713" s="10"/>
      <c r="CD713" s="10"/>
      <c r="CE713" s="10"/>
      <c r="CF713" s="10"/>
      <c r="CG713" s="10"/>
      <c r="CH713" s="10"/>
      <c r="CI713" s="10"/>
      <c r="CJ713" s="10"/>
      <c r="CK713" s="10"/>
      <c r="CL713" s="10"/>
      <c r="CM713" s="10"/>
      <c r="CN713" s="10"/>
      <c r="CO713" s="10"/>
      <c r="CP713" s="10"/>
      <c r="CQ713" s="10"/>
      <c r="CR713" s="10"/>
      <c r="CS713" s="10"/>
      <c r="CT713" s="10"/>
      <c r="CU713" s="10"/>
      <c r="CV713" s="10"/>
      <c r="CW713" s="10"/>
      <c r="CX713" s="10"/>
      <c r="CY713" s="10"/>
      <c r="CZ713" s="10"/>
      <c r="DA713" s="10"/>
      <c r="DB713" s="10"/>
      <c r="DC713" s="10"/>
      <c r="DD713" s="10"/>
      <c r="DE713" s="10"/>
      <c r="DF713" s="10"/>
      <c r="DG713" s="10"/>
      <c r="DH713" s="10"/>
      <c r="DI713" s="10"/>
      <c r="DJ713" s="10"/>
      <c r="DK713" s="10"/>
      <c r="DL713" s="10"/>
      <c r="DM713" s="10"/>
      <c r="DN713" s="10"/>
      <c r="DO713" s="10"/>
      <c r="DP713" s="10"/>
      <c r="DQ713" s="10"/>
      <c r="DR713" s="10"/>
      <c r="DS713" s="10"/>
      <c r="DT713" s="10"/>
      <c r="DU713" s="10"/>
      <c r="DV713" s="10"/>
      <c r="DW713" s="10"/>
      <c r="DX713" s="10"/>
      <c r="DY713" s="10"/>
      <c r="DZ713" s="10"/>
      <c r="EA713" s="10"/>
      <c r="EB713" s="10"/>
      <c r="EC713" s="10"/>
      <c r="ED713" s="10"/>
      <c r="EE713" s="10"/>
      <c r="EF713" s="10"/>
      <c r="EG713" s="10"/>
      <c r="EH713" s="10"/>
      <c r="EI713" s="10"/>
      <c r="EJ713" s="10"/>
      <c r="EK713" s="10"/>
      <c r="EL713" s="10"/>
      <c r="EM713" s="10"/>
      <c r="EN713" s="10"/>
      <c r="EO713" s="10"/>
      <c r="EP713" s="10"/>
      <c r="EQ713" s="10"/>
      <c r="ER713" s="10"/>
      <c r="ES713" s="10"/>
      <c r="ET713" s="10"/>
      <c r="EU713" s="10"/>
      <c r="EV713" s="10"/>
      <c r="EW713" s="10"/>
      <c r="EX713" s="10"/>
      <c r="EY713" s="10"/>
      <c r="EZ713" s="10"/>
      <c r="FA713" s="10"/>
      <c r="FB713" s="10"/>
      <c r="FC713" s="10"/>
      <c r="FD713" s="10"/>
    </row>
    <row r="714" spans="5:160"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  <c r="BT714" s="10"/>
      <c r="BU714" s="10"/>
      <c r="BV714" s="10"/>
      <c r="BW714" s="10"/>
      <c r="BX714" s="10"/>
      <c r="BY714" s="10"/>
      <c r="BZ714" s="10"/>
      <c r="CA714" s="10"/>
      <c r="CB714" s="10"/>
      <c r="CC714" s="10"/>
      <c r="CD714" s="10"/>
      <c r="CE714" s="10"/>
      <c r="CF714" s="10"/>
      <c r="CG714" s="10"/>
      <c r="CH714" s="10"/>
      <c r="CI714" s="10"/>
      <c r="CJ714" s="10"/>
      <c r="CK714" s="10"/>
      <c r="CL714" s="10"/>
      <c r="CM714" s="10"/>
      <c r="CN714" s="10"/>
      <c r="CO714" s="10"/>
      <c r="CP714" s="10"/>
      <c r="CQ714" s="10"/>
      <c r="CR714" s="10"/>
      <c r="CS714" s="10"/>
      <c r="CT714" s="10"/>
      <c r="CU714" s="10"/>
      <c r="CV714" s="10"/>
      <c r="CW714" s="10"/>
      <c r="CX714" s="10"/>
      <c r="CY714" s="10"/>
      <c r="CZ714" s="10"/>
      <c r="DA714" s="10"/>
      <c r="DB714" s="10"/>
      <c r="DC714" s="10"/>
      <c r="DD714" s="10"/>
      <c r="DE714" s="10"/>
      <c r="DF714" s="10"/>
      <c r="DG714" s="10"/>
      <c r="DH714" s="10"/>
      <c r="DI714" s="10"/>
      <c r="DJ714" s="10"/>
      <c r="DK714" s="10"/>
      <c r="DL714" s="10"/>
      <c r="DM714" s="10"/>
      <c r="DN714" s="10"/>
      <c r="DO714" s="10"/>
      <c r="DP714" s="10"/>
      <c r="DQ714" s="10"/>
      <c r="DR714" s="10"/>
      <c r="DS714" s="10"/>
      <c r="DT714" s="10"/>
      <c r="DU714" s="10"/>
      <c r="DV714" s="10"/>
      <c r="DW714" s="10"/>
      <c r="DX714" s="10"/>
      <c r="DY714" s="10"/>
      <c r="DZ714" s="10"/>
      <c r="EA714" s="10"/>
      <c r="EB714" s="10"/>
      <c r="EC714" s="10"/>
      <c r="ED714" s="10"/>
      <c r="EE714" s="10"/>
      <c r="EF714" s="10"/>
      <c r="EG714" s="10"/>
      <c r="EH714" s="10"/>
      <c r="EI714" s="10"/>
      <c r="EJ714" s="10"/>
      <c r="EK714" s="10"/>
      <c r="EL714" s="10"/>
      <c r="EM714" s="10"/>
      <c r="EN714" s="10"/>
      <c r="EO714" s="10"/>
      <c r="EP714" s="10"/>
      <c r="EQ714" s="10"/>
      <c r="ER714" s="10"/>
      <c r="ES714" s="10"/>
      <c r="ET714" s="10"/>
      <c r="EU714" s="10"/>
      <c r="EV714" s="10"/>
      <c r="EW714" s="10"/>
      <c r="EX714" s="10"/>
      <c r="EY714" s="10"/>
      <c r="EZ714" s="10"/>
      <c r="FA714" s="10"/>
      <c r="FB714" s="10"/>
      <c r="FC714" s="10"/>
      <c r="FD714" s="10"/>
    </row>
    <row r="715" spans="5:160"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  <c r="BT715" s="10"/>
      <c r="BU715" s="10"/>
      <c r="BV715" s="10"/>
      <c r="BW715" s="10"/>
      <c r="BX715" s="10"/>
      <c r="BY715" s="10"/>
      <c r="BZ715" s="10"/>
      <c r="CA715" s="10"/>
      <c r="CB715" s="10"/>
      <c r="CC715" s="10"/>
      <c r="CD715" s="10"/>
      <c r="CE715" s="10"/>
      <c r="CF715" s="10"/>
      <c r="CG715" s="10"/>
      <c r="CH715" s="10"/>
      <c r="CI715" s="10"/>
      <c r="CJ715" s="10"/>
      <c r="CK715" s="10"/>
      <c r="CL715" s="10"/>
      <c r="CM715" s="10"/>
      <c r="CN715" s="10"/>
      <c r="CO715" s="10"/>
      <c r="CP715" s="10"/>
      <c r="CQ715" s="10"/>
      <c r="CR715" s="10"/>
      <c r="CS715" s="10"/>
      <c r="CT715" s="10"/>
      <c r="CU715" s="10"/>
      <c r="CV715" s="10"/>
      <c r="CW715" s="10"/>
      <c r="CX715" s="10"/>
      <c r="CY715" s="10"/>
      <c r="CZ715" s="10"/>
      <c r="DA715" s="10"/>
      <c r="DB715" s="10"/>
      <c r="DC715" s="10"/>
      <c r="DD715" s="10"/>
      <c r="DE715" s="10"/>
      <c r="DF715" s="10"/>
      <c r="DG715" s="10"/>
      <c r="DH715" s="10"/>
      <c r="DI715" s="10"/>
      <c r="DJ715" s="10"/>
      <c r="DK715" s="10"/>
      <c r="DL715" s="10"/>
      <c r="DM715" s="10"/>
      <c r="DN715" s="10"/>
      <c r="DO715" s="10"/>
      <c r="DP715" s="10"/>
      <c r="DQ715" s="10"/>
      <c r="DR715" s="10"/>
      <c r="DS715" s="10"/>
      <c r="DT715" s="10"/>
      <c r="DU715" s="10"/>
      <c r="DV715" s="10"/>
      <c r="DW715" s="10"/>
      <c r="DX715" s="10"/>
      <c r="DY715" s="10"/>
      <c r="DZ715" s="10"/>
      <c r="EA715" s="10"/>
      <c r="EB715" s="10"/>
      <c r="EC715" s="10"/>
      <c r="ED715" s="10"/>
      <c r="EE715" s="10"/>
      <c r="EF715" s="10"/>
      <c r="EG715" s="10"/>
      <c r="EH715" s="10"/>
      <c r="EI715" s="10"/>
      <c r="EJ715" s="10"/>
      <c r="EK715" s="10"/>
      <c r="EL715" s="10"/>
      <c r="EM715" s="10"/>
      <c r="EN715" s="10"/>
      <c r="EO715" s="10"/>
      <c r="EP715" s="10"/>
      <c r="EQ715" s="10"/>
      <c r="ER715" s="10"/>
      <c r="ES715" s="10"/>
      <c r="ET715" s="10"/>
      <c r="EU715" s="10"/>
      <c r="EV715" s="10"/>
      <c r="EW715" s="10"/>
      <c r="EX715" s="10"/>
      <c r="EY715" s="10"/>
      <c r="EZ715" s="10"/>
      <c r="FA715" s="10"/>
      <c r="FB715" s="10"/>
      <c r="FC715" s="10"/>
      <c r="FD715" s="10"/>
    </row>
    <row r="716" spans="5:160"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10"/>
      <c r="BV716" s="10"/>
      <c r="BW716" s="10"/>
      <c r="BX716" s="10"/>
      <c r="BY716" s="10"/>
      <c r="BZ716" s="10"/>
      <c r="CA716" s="10"/>
      <c r="CB716" s="10"/>
      <c r="CC716" s="10"/>
      <c r="CD716" s="10"/>
      <c r="CE716" s="10"/>
      <c r="CF716" s="10"/>
      <c r="CG716" s="10"/>
      <c r="CH716" s="10"/>
      <c r="CI716" s="10"/>
      <c r="CJ716" s="10"/>
      <c r="CK716" s="10"/>
      <c r="CL716" s="10"/>
      <c r="CM716" s="10"/>
      <c r="CN716" s="10"/>
      <c r="CO716" s="10"/>
      <c r="CP716" s="10"/>
      <c r="CQ716" s="10"/>
      <c r="CR716" s="10"/>
      <c r="CS716" s="10"/>
      <c r="CT716" s="10"/>
      <c r="CU716" s="10"/>
      <c r="CV716" s="10"/>
      <c r="CW716" s="10"/>
      <c r="CX716" s="10"/>
      <c r="CY716" s="10"/>
      <c r="CZ716" s="10"/>
      <c r="DA716" s="10"/>
      <c r="DB716" s="10"/>
      <c r="DC716" s="10"/>
      <c r="DD716" s="10"/>
      <c r="DE716" s="10"/>
      <c r="DF716" s="10"/>
      <c r="DG716" s="10"/>
      <c r="DH716" s="10"/>
      <c r="DI716" s="10"/>
      <c r="DJ716" s="10"/>
      <c r="DK716" s="10"/>
      <c r="DL716" s="10"/>
      <c r="DM716" s="10"/>
      <c r="DN716" s="10"/>
      <c r="DO716" s="10"/>
      <c r="DP716" s="10"/>
      <c r="DQ716" s="10"/>
      <c r="DR716" s="10"/>
      <c r="DS716" s="10"/>
      <c r="DT716" s="10"/>
      <c r="DU716" s="10"/>
      <c r="DV716" s="10"/>
      <c r="DW716" s="10"/>
      <c r="DX716" s="10"/>
      <c r="DY716" s="10"/>
      <c r="DZ716" s="10"/>
      <c r="EA716" s="10"/>
      <c r="EB716" s="10"/>
      <c r="EC716" s="10"/>
      <c r="ED716" s="10"/>
      <c r="EE716" s="10"/>
      <c r="EF716" s="10"/>
      <c r="EG716" s="10"/>
      <c r="EH716" s="10"/>
      <c r="EI716" s="10"/>
      <c r="EJ716" s="10"/>
      <c r="EK716" s="10"/>
      <c r="EL716" s="10"/>
      <c r="EM716" s="10"/>
      <c r="EN716" s="10"/>
      <c r="EO716" s="10"/>
      <c r="EP716" s="10"/>
      <c r="EQ716" s="10"/>
      <c r="ER716" s="10"/>
      <c r="ES716" s="10"/>
      <c r="ET716" s="10"/>
      <c r="EU716" s="10"/>
      <c r="EV716" s="10"/>
      <c r="EW716" s="10"/>
      <c r="EX716" s="10"/>
      <c r="EY716" s="10"/>
      <c r="EZ716" s="10"/>
      <c r="FA716" s="10"/>
      <c r="FB716" s="10"/>
      <c r="FC716" s="10"/>
      <c r="FD716" s="10"/>
    </row>
    <row r="717" spans="5:160"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10"/>
      <c r="BV717" s="10"/>
      <c r="BW717" s="10"/>
      <c r="BX717" s="10"/>
      <c r="BY717" s="10"/>
      <c r="BZ717" s="10"/>
      <c r="CA717" s="10"/>
      <c r="CB717" s="10"/>
      <c r="CC717" s="10"/>
      <c r="CD717" s="10"/>
      <c r="CE717" s="10"/>
      <c r="CF717" s="10"/>
      <c r="CG717" s="10"/>
      <c r="CH717" s="10"/>
      <c r="CI717" s="10"/>
      <c r="CJ717" s="10"/>
      <c r="CK717" s="10"/>
      <c r="CL717" s="10"/>
      <c r="CM717" s="10"/>
      <c r="CN717" s="10"/>
      <c r="CO717" s="10"/>
      <c r="CP717" s="10"/>
      <c r="CQ717" s="10"/>
      <c r="CR717" s="10"/>
      <c r="CS717" s="10"/>
      <c r="CT717" s="10"/>
      <c r="CU717" s="10"/>
      <c r="CV717" s="10"/>
      <c r="CW717" s="10"/>
      <c r="CX717" s="10"/>
      <c r="CY717" s="10"/>
      <c r="CZ717" s="10"/>
      <c r="DA717" s="10"/>
      <c r="DB717" s="10"/>
      <c r="DC717" s="10"/>
      <c r="DD717" s="10"/>
      <c r="DE717" s="10"/>
      <c r="DF717" s="10"/>
      <c r="DG717" s="10"/>
      <c r="DH717" s="10"/>
      <c r="DI717" s="10"/>
      <c r="DJ717" s="10"/>
      <c r="DK717" s="10"/>
      <c r="DL717" s="10"/>
      <c r="DM717" s="10"/>
      <c r="DN717" s="10"/>
      <c r="DO717" s="10"/>
      <c r="DP717" s="10"/>
      <c r="DQ717" s="10"/>
      <c r="DR717" s="10"/>
      <c r="DS717" s="10"/>
      <c r="DT717" s="10"/>
      <c r="DU717" s="10"/>
      <c r="DV717" s="10"/>
      <c r="DW717" s="10"/>
      <c r="DX717" s="10"/>
      <c r="DY717" s="10"/>
      <c r="DZ717" s="10"/>
      <c r="EA717" s="10"/>
      <c r="EB717" s="10"/>
      <c r="EC717" s="10"/>
      <c r="ED717" s="10"/>
      <c r="EE717" s="10"/>
      <c r="EF717" s="10"/>
      <c r="EG717" s="10"/>
      <c r="EH717" s="10"/>
      <c r="EI717" s="10"/>
      <c r="EJ717" s="10"/>
      <c r="EK717" s="10"/>
      <c r="EL717" s="10"/>
      <c r="EM717" s="10"/>
      <c r="EN717" s="10"/>
      <c r="EO717" s="10"/>
      <c r="EP717" s="10"/>
      <c r="EQ717" s="10"/>
      <c r="ER717" s="10"/>
      <c r="ES717" s="10"/>
      <c r="ET717" s="10"/>
      <c r="EU717" s="10"/>
      <c r="EV717" s="10"/>
      <c r="EW717" s="10"/>
      <c r="EX717" s="10"/>
      <c r="EY717" s="10"/>
      <c r="EZ717" s="10"/>
      <c r="FA717" s="10"/>
      <c r="FB717" s="10"/>
      <c r="FC717" s="10"/>
      <c r="FD717" s="10"/>
    </row>
    <row r="718" spans="5:160"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/>
      <c r="BV718" s="10"/>
      <c r="BW718" s="10"/>
      <c r="BX718" s="10"/>
      <c r="BY718" s="10"/>
      <c r="BZ718" s="10"/>
      <c r="CA718" s="10"/>
      <c r="CB718" s="10"/>
      <c r="CC718" s="10"/>
      <c r="CD718" s="10"/>
      <c r="CE718" s="10"/>
      <c r="CF718" s="10"/>
      <c r="CG718" s="10"/>
      <c r="CH718" s="10"/>
      <c r="CI718" s="10"/>
      <c r="CJ718" s="10"/>
      <c r="CK718" s="10"/>
      <c r="CL718" s="10"/>
      <c r="CM718" s="10"/>
      <c r="CN718" s="10"/>
      <c r="CO718" s="10"/>
      <c r="CP718" s="10"/>
      <c r="CQ718" s="10"/>
      <c r="CR718" s="10"/>
      <c r="CS718" s="10"/>
      <c r="CT718" s="10"/>
      <c r="CU718" s="10"/>
      <c r="CV718" s="10"/>
      <c r="CW718" s="10"/>
      <c r="CX718" s="10"/>
      <c r="CY718" s="10"/>
      <c r="CZ718" s="10"/>
      <c r="DA718" s="10"/>
      <c r="DB718" s="10"/>
      <c r="DC718" s="10"/>
      <c r="DD718" s="10"/>
      <c r="DE718" s="10"/>
      <c r="DF718" s="10"/>
      <c r="DG718" s="10"/>
      <c r="DH718" s="10"/>
      <c r="DI718" s="10"/>
      <c r="DJ718" s="10"/>
      <c r="DK718" s="10"/>
      <c r="DL718" s="10"/>
      <c r="DM718" s="10"/>
      <c r="DN718" s="10"/>
      <c r="DO718" s="10"/>
      <c r="DP718" s="10"/>
      <c r="DQ718" s="10"/>
      <c r="DR718" s="10"/>
      <c r="DS718" s="10"/>
      <c r="DT718" s="10"/>
      <c r="DU718" s="10"/>
      <c r="DV718" s="10"/>
      <c r="DW718" s="10"/>
      <c r="DX718" s="10"/>
      <c r="DY718" s="10"/>
      <c r="DZ718" s="10"/>
      <c r="EA718" s="10"/>
      <c r="EB718" s="10"/>
      <c r="EC718" s="10"/>
      <c r="ED718" s="10"/>
      <c r="EE718" s="10"/>
      <c r="EF718" s="10"/>
      <c r="EG718" s="10"/>
      <c r="EH718" s="10"/>
      <c r="EI718" s="10"/>
      <c r="EJ718" s="10"/>
      <c r="EK718" s="10"/>
      <c r="EL718" s="10"/>
      <c r="EM718" s="10"/>
      <c r="EN718" s="10"/>
      <c r="EO718" s="10"/>
      <c r="EP718" s="10"/>
      <c r="EQ718" s="10"/>
      <c r="ER718" s="10"/>
      <c r="ES718" s="10"/>
      <c r="ET718" s="10"/>
      <c r="EU718" s="10"/>
      <c r="EV718" s="10"/>
      <c r="EW718" s="10"/>
      <c r="EX718" s="10"/>
      <c r="EY718" s="10"/>
      <c r="EZ718" s="10"/>
      <c r="FA718" s="10"/>
      <c r="FB718" s="10"/>
      <c r="FC718" s="10"/>
      <c r="FD718" s="10"/>
    </row>
    <row r="719" spans="5:160"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  <c r="BF719" s="10"/>
      <c r="BG719" s="10"/>
      <c r="BH719" s="10"/>
      <c r="BI719" s="10"/>
      <c r="BJ719" s="10"/>
      <c r="BK719" s="10"/>
      <c r="BL719" s="10"/>
      <c r="BM719" s="10"/>
      <c r="BN719" s="10"/>
      <c r="BO719" s="10"/>
      <c r="BP719" s="10"/>
      <c r="BQ719" s="10"/>
      <c r="BR719" s="10"/>
      <c r="BS719" s="10"/>
      <c r="BT719" s="10"/>
      <c r="BU719" s="10"/>
      <c r="BV719" s="10"/>
      <c r="BW719" s="10"/>
      <c r="BX719" s="10"/>
      <c r="BY719" s="10"/>
      <c r="BZ719" s="10"/>
      <c r="CA719" s="10"/>
      <c r="CB719" s="10"/>
      <c r="CC719" s="10"/>
      <c r="CD719" s="10"/>
      <c r="CE719" s="10"/>
      <c r="CF719" s="10"/>
      <c r="CG719" s="10"/>
      <c r="CH719" s="10"/>
      <c r="CI719" s="10"/>
      <c r="CJ719" s="10"/>
      <c r="CK719" s="10"/>
      <c r="CL719" s="10"/>
      <c r="CM719" s="10"/>
      <c r="CN719" s="10"/>
      <c r="CO719" s="10"/>
      <c r="CP719" s="10"/>
      <c r="CQ719" s="10"/>
      <c r="CR719" s="10"/>
      <c r="CS719" s="10"/>
      <c r="CT719" s="10"/>
      <c r="CU719" s="10"/>
      <c r="CV719" s="10"/>
      <c r="CW719" s="10"/>
      <c r="CX719" s="10"/>
      <c r="CY719" s="10"/>
      <c r="CZ719" s="10"/>
      <c r="DA719" s="10"/>
      <c r="DB719" s="10"/>
      <c r="DC719" s="10"/>
      <c r="DD719" s="10"/>
      <c r="DE719" s="10"/>
      <c r="DF719" s="10"/>
      <c r="DG719" s="10"/>
      <c r="DH719" s="10"/>
      <c r="DI719" s="10"/>
      <c r="DJ719" s="10"/>
      <c r="DK719" s="10"/>
      <c r="DL719" s="10"/>
      <c r="DM719" s="10"/>
      <c r="DN719" s="10"/>
      <c r="DO719" s="10"/>
      <c r="DP719" s="10"/>
      <c r="DQ719" s="10"/>
      <c r="DR719" s="10"/>
      <c r="DS719" s="10"/>
      <c r="DT719" s="10"/>
      <c r="DU719" s="10"/>
      <c r="DV719" s="10"/>
      <c r="DW719" s="10"/>
      <c r="DX719" s="10"/>
      <c r="DY719" s="10"/>
      <c r="DZ719" s="10"/>
      <c r="EA719" s="10"/>
      <c r="EB719" s="10"/>
      <c r="EC719" s="10"/>
      <c r="ED719" s="10"/>
      <c r="EE719" s="10"/>
      <c r="EF719" s="10"/>
      <c r="EG719" s="10"/>
      <c r="EH719" s="10"/>
      <c r="EI719" s="10"/>
      <c r="EJ719" s="10"/>
      <c r="EK719" s="10"/>
      <c r="EL719" s="10"/>
      <c r="EM719" s="10"/>
      <c r="EN719" s="10"/>
      <c r="EO719" s="10"/>
      <c r="EP719" s="10"/>
      <c r="EQ719" s="10"/>
      <c r="ER719" s="10"/>
      <c r="ES719" s="10"/>
      <c r="ET719" s="10"/>
      <c r="EU719" s="10"/>
      <c r="EV719" s="10"/>
      <c r="EW719" s="10"/>
      <c r="EX719" s="10"/>
      <c r="EY719" s="10"/>
      <c r="EZ719" s="10"/>
      <c r="FA719" s="10"/>
      <c r="FB719" s="10"/>
      <c r="FC719" s="10"/>
      <c r="FD719" s="10"/>
    </row>
    <row r="720" spans="5:160"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  <c r="BT720" s="10"/>
      <c r="BU720" s="10"/>
      <c r="BV720" s="10"/>
      <c r="BW720" s="10"/>
      <c r="BX720" s="10"/>
      <c r="BY720" s="10"/>
      <c r="BZ720" s="10"/>
      <c r="CA720" s="10"/>
      <c r="CB720" s="10"/>
      <c r="CC720" s="10"/>
      <c r="CD720" s="10"/>
      <c r="CE720" s="10"/>
      <c r="CF720" s="10"/>
      <c r="CG720" s="10"/>
      <c r="CH720" s="10"/>
      <c r="CI720" s="10"/>
      <c r="CJ720" s="10"/>
      <c r="CK720" s="10"/>
      <c r="CL720" s="10"/>
      <c r="CM720" s="10"/>
      <c r="CN720" s="10"/>
      <c r="CO720" s="10"/>
      <c r="CP720" s="10"/>
      <c r="CQ720" s="10"/>
      <c r="CR720" s="10"/>
      <c r="CS720" s="10"/>
      <c r="CT720" s="10"/>
      <c r="CU720" s="10"/>
      <c r="CV720" s="10"/>
      <c r="CW720" s="10"/>
      <c r="CX720" s="10"/>
      <c r="CY720" s="10"/>
      <c r="CZ720" s="10"/>
      <c r="DA720" s="10"/>
      <c r="DB720" s="10"/>
      <c r="DC720" s="10"/>
      <c r="DD720" s="10"/>
      <c r="DE720" s="10"/>
      <c r="DF720" s="10"/>
      <c r="DG720" s="10"/>
      <c r="DH720" s="10"/>
      <c r="DI720" s="10"/>
      <c r="DJ720" s="10"/>
      <c r="DK720" s="10"/>
      <c r="DL720" s="10"/>
      <c r="DM720" s="10"/>
      <c r="DN720" s="10"/>
      <c r="DO720" s="10"/>
      <c r="DP720" s="10"/>
      <c r="DQ720" s="10"/>
      <c r="DR720" s="10"/>
      <c r="DS720" s="10"/>
      <c r="DT720" s="10"/>
      <c r="DU720" s="10"/>
      <c r="DV720" s="10"/>
      <c r="DW720" s="10"/>
      <c r="DX720" s="10"/>
      <c r="DY720" s="10"/>
      <c r="DZ720" s="10"/>
      <c r="EA720" s="10"/>
      <c r="EB720" s="10"/>
      <c r="EC720" s="10"/>
      <c r="ED720" s="10"/>
      <c r="EE720" s="10"/>
      <c r="EF720" s="10"/>
      <c r="EG720" s="10"/>
      <c r="EH720" s="10"/>
      <c r="EI720" s="10"/>
      <c r="EJ720" s="10"/>
      <c r="EK720" s="10"/>
      <c r="EL720" s="10"/>
      <c r="EM720" s="10"/>
      <c r="EN720" s="10"/>
      <c r="EO720" s="10"/>
      <c r="EP720" s="10"/>
      <c r="EQ720" s="10"/>
      <c r="ER720" s="10"/>
      <c r="ES720" s="10"/>
      <c r="ET720" s="10"/>
      <c r="EU720" s="10"/>
      <c r="EV720" s="10"/>
      <c r="EW720" s="10"/>
      <c r="EX720" s="10"/>
      <c r="EY720" s="10"/>
      <c r="EZ720" s="10"/>
      <c r="FA720" s="10"/>
      <c r="FB720" s="10"/>
      <c r="FC720" s="10"/>
      <c r="FD720" s="10"/>
    </row>
    <row r="721" spans="5:160"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  <c r="BF721" s="10"/>
      <c r="BG721" s="10"/>
      <c r="BH721" s="10"/>
      <c r="BI721" s="10"/>
      <c r="BJ721" s="10"/>
      <c r="BK721" s="10"/>
      <c r="BL721" s="10"/>
      <c r="BM721" s="10"/>
      <c r="BN721" s="10"/>
      <c r="BO721" s="10"/>
      <c r="BP721" s="10"/>
      <c r="BQ721" s="10"/>
      <c r="BR721" s="10"/>
      <c r="BS721" s="10"/>
      <c r="BT721" s="10"/>
      <c r="BU721" s="10"/>
      <c r="BV721" s="10"/>
      <c r="BW721" s="10"/>
      <c r="BX721" s="10"/>
      <c r="BY721" s="10"/>
      <c r="BZ721" s="10"/>
      <c r="CA721" s="10"/>
      <c r="CB721" s="10"/>
      <c r="CC721" s="10"/>
      <c r="CD721" s="10"/>
      <c r="CE721" s="10"/>
      <c r="CF721" s="10"/>
      <c r="CG721" s="10"/>
      <c r="CH721" s="10"/>
      <c r="CI721" s="10"/>
      <c r="CJ721" s="10"/>
      <c r="CK721" s="10"/>
      <c r="CL721" s="10"/>
      <c r="CM721" s="10"/>
      <c r="CN721" s="10"/>
      <c r="CO721" s="10"/>
      <c r="CP721" s="10"/>
      <c r="CQ721" s="10"/>
      <c r="CR721" s="10"/>
      <c r="CS721" s="10"/>
      <c r="CT721" s="10"/>
      <c r="CU721" s="10"/>
      <c r="CV721" s="10"/>
      <c r="CW721" s="10"/>
      <c r="CX721" s="10"/>
      <c r="CY721" s="10"/>
      <c r="CZ721" s="10"/>
      <c r="DA721" s="10"/>
      <c r="DB721" s="10"/>
      <c r="DC721" s="10"/>
      <c r="DD721" s="10"/>
      <c r="DE721" s="10"/>
      <c r="DF721" s="10"/>
      <c r="DG721" s="10"/>
      <c r="DH721" s="10"/>
      <c r="DI721" s="10"/>
      <c r="DJ721" s="10"/>
      <c r="DK721" s="10"/>
      <c r="DL721" s="10"/>
      <c r="DM721" s="10"/>
      <c r="DN721" s="10"/>
      <c r="DO721" s="10"/>
      <c r="DP721" s="10"/>
      <c r="DQ721" s="10"/>
      <c r="DR721" s="10"/>
      <c r="DS721" s="10"/>
      <c r="DT721" s="10"/>
      <c r="DU721" s="10"/>
      <c r="DV721" s="10"/>
      <c r="DW721" s="10"/>
      <c r="DX721" s="10"/>
      <c r="DY721" s="10"/>
      <c r="DZ721" s="10"/>
      <c r="EA721" s="10"/>
      <c r="EB721" s="10"/>
      <c r="EC721" s="10"/>
      <c r="ED721" s="10"/>
      <c r="EE721" s="10"/>
      <c r="EF721" s="10"/>
      <c r="EG721" s="10"/>
      <c r="EH721" s="10"/>
      <c r="EI721" s="10"/>
      <c r="EJ721" s="10"/>
      <c r="EK721" s="10"/>
      <c r="EL721" s="10"/>
      <c r="EM721" s="10"/>
      <c r="EN721" s="10"/>
      <c r="EO721" s="10"/>
      <c r="EP721" s="10"/>
      <c r="EQ721" s="10"/>
      <c r="ER721" s="10"/>
      <c r="ES721" s="10"/>
      <c r="ET721" s="10"/>
      <c r="EU721" s="10"/>
      <c r="EV721" s="10"/>
      <c r="EW721" s="10"/>
      <c r="EX721" s="10"/>
      <c r="EY721" s="10"/>
      <c r="EZ721" s="10"/>
      <c r="FA721" s="10"/>
      <c r="FB721" s="10"/>
      <c r="FC721" s="10"/>
      <c r="FD721" s="10"/>
    </row>
    <row r="722" spans="5:160"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0"/>
      <c r="AZ722" s="10"/>
      <c r="BA722" s="10"/>
      <c r="BB722" s="10"/>
      <c r="BC722" s="10"/>
      <c r="BD722" s="10"/>
      <c r="BE722" s="10"/>
      <c r="BF722" s="10"/>
      <c r="BG722" s="10"/>
      <c r="BH722" s="10"/>
      <c r="BI722" s="10"/>
      <c r="BJ722" s="10"/>
      <c r="BK722" s="10"/>
      <c r="BL722" s="10"/>
      <c r="BM722" s="10"/>
      <c r="BN722" s="10"/>
      <c r="BO722" s="10"/>
      <c r="BP722" s="10"/>
      <c r="BQ722" s="10"/>
      <c r="BR722" s="10"/>
      <c r="BS722" s="10"/>
      <c r="BT722" s="10"/>
      <c r="BU722" s="10"/>
      <c r="BV722" s="10"/>
      <c r="BW722" s="10"/>
      <c r="BX722" s="10"/>
      <c r="BY722" s="10"/>
      <c r="BZ722" s="10"/>
      <c r="CA722" s="10"/>
      <c r="CB722" s="10"/>
      <c r="CC722" s="10"/>
      <c r="CD722" s="10"/>
      <c r="CE722" s="10"/>
      <c r="CF722" s="10"/>
      <c r="CG722" s="10"/>
      <c r="CH722" s="10"/>
      <c r="CI722" s="10"/>
      <c r="CJ722" s="10"/>
      <c r="CK722" s="10"/>
      <c r="CL722" s="10"/>
      <c r="CM722" s="10"/>
      <c r="CN722" s="10"/>
      <c r="CO722" s="10"/>
      <c r="CP722" s="10"/>
      <c r="CQ722" s="10"/>
      <c r="CR722" s="10"/>
      <c r="CS722" s="10"/>
      <c r="CT722" s="10"/>
      <c r="CU722" s="10"/>
      <c r="CV722" s="10"/>
      <c r="CW722" s="10"/>
      <c r="CX722" s="10"/>
      <c r="CY722" s="10"/>
      <c r="CZ722" s="10"/>
      <c r="DA722" s="10"/>
      <c r="DB722" s="10"/>
      <c r="DC722" s="10"/>
      <c r="DD722" s="10"/>
      <c r="DE722" s="10"/>
      <c r="DF722" s="10"/>
      <c r="DG722" s="10"/>
      <c r="DH722" s="10"/>
      <c r="DI722" s="10"/>
      <c r="DJ722" s="10"/>
      <c r="DK722" s="10"/>
      <c r="DL722" s="10"/>
      <c r="DM722" s="10"/>
      <c r="DN722" s="10"/>
      <c r="DO722" s="10"/>
      <c r="DP722" s="10"/>
      <c r="DQ722" s="10"/>
      <c r="DR722" s="10"/>
      <c r="DS722" s="10"/>
      <c r="DT722" s="10"/>
      <c r="DU722" s="10"/>
      <c r="DV722" s="10"/>
      <c r="DW722" s="10"/>
      <c r="DX722" s="10"/>
      <c r="DY722" s="10"/>
      <c r="DZ722" s="10"/>
      <c r="EA722" s="10"/>
      <c r="EB722" s="10"/>
      <c r="EC722" s="10"/>
      <c r="ED722" s="10"/>
      <c r="EE722" s="10"/>
      <c r="EF722" s="10"/>
      <c r="EG722" s="10"/>
      <c r="EH722" s="10"/>
      <c r="EI722" s="10"/>
      <c r="EJ722" s="10"/>
      <c r="EK722" s="10"/>
      <c r="EL722" s="10"/>
      <c r="EM722" s="10"/>
      <c r="EN722" s="10"/>
      <c r="EO722" s="10"/>
      <c r="EP722" s="10"/>
      <c r="EQ722" s="10"/>
      <c r="ER722" s="10"/>
      <c r="ES722" s="10"/>
      <c r="ET722" s="10"/>
      <c r="EU722" s="10"/>
      <c r="EV722" s="10"/>
      <c r="EW722" s="10"/>
      <c r="EX722" s="10"/>
      <c r="EY722" s="10"/>
      <c r="EZ722" s="10"/>
      <c r="FA722" s="10"/>
      <c r="FB722" s="10"/>
      <c r="FC722" s="10"/>
      <c r="FD722" s="10"/>
    </row>
    <row r="723" spans="5:160"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  <c r="AZ723" s="10"/>
      <c r="BA723" s="10"/>
      <c r="BB723" s="10"/>
      <c r="BC723" s="10"/>
      <c r="BD723" s="10"/>
      <c r="BE723" s="10"/>
      <c r="BF723" s="10"/>
      <c r="BG723" s="10"/>
      <c r="BH723" s="10"/>
      <c r="BI723" s="10"/>
      <c r="BJ723" s="10"/>
      <c r="BK723" s="10"/>
      <c r="BL723" s="10"/>
      <c r="BM723" s="10"/>
      <c r="BN723" s="10"/>
      <c r="BO723" s="10"/>
      <c r="BP723" s="10"/>
      <c r="BQ723" s="10"/>
      <c r="BR723" s="10"/>
      <c r="BS723" s="10"/>
      <c r="BT723" s="10"/>
      <c r="BU723" s="10"/>
      <c r="BV723" s="10"/>
      <c r="BW723" s="10"/>
      <c r="BX723" s="10"/>
      <c r="BY723" s="10"/>
      <c r="BZ723" s="10"/>
      <c r="CA723" s="10"/>
      <c r="CB723" s="10"/>
      <c r="CC723" s="10"/>
      <c r="CD723" s="10"/>
      <c r="CE723" s="10"/>
      <c r="CF723" s="10"/>
      <c r="CG723" s="10"/>
      <c r="CH723" s="10"/>
      <c r="CI723" s="10"/>
      <c r="CJ723" s="10"/>
      <c r="CK723" s="10"/>
      <c r="CL723" s="10"/>
      <c r="CM723" s="10"/>
      <c r="CN723" s="10"/>
      <c r="CO723" s="10"/>
      <c r="CP723" s="10"/>
      <c r="CQ723" s="10"/>
      <c r="CR723" s="10"/>
      <c r="CS723" s="10"/>
      <c r="CT723" s="10"/>
      <c r="CU723" s="10"/>
      <c r="CV723" s="10"/>
      <c r="CW723" s="10"/>
      <c r="CX723" s="10"/>
      <c r="CY723" s="10"/>
      <c r="CZ723" s="10"/>
      <c r="DA723" s="10"/>
      <c r="DB723" s="10"/>
      <c r="DC723" s="10"/>
      <c r="DD723" s="10"/>
      <c r="DE723" s="10"/>
      <c r="DF723" s="10"/>
      <c r="DG723" s="10"/>
      <c r="DH723" s="10"/>
      <c r="DI723" s="10"/>
      <c r="DJ723" s="10"/>
      <c r="DK723" s="10"/>
      <c r="DL723" s="10"/>
      <c r="DM723" s="10"/>
      <c r="DN723" s="10"/>
      <c r="DO723" s="10"/>
      <c r="DP723" s="10"/>
      <c r="DQ723" s="10"/>
      <c r="DR723" s="10"/>
      <c r="DS723" s="10"/>
      <c r="DT723" s="10"/>
      <c r="DU723" s="10"/>
      <c r="DV723" s="10"/>
      <c r="DW723" s="10"/>
      <c r="DX723" s="10"/>
      <c r="DY723" s="10"/>
      <c r="DZ723" s="10"/>
      <c r="EA723" s="10"/>
      <c r="EB723" s="10"/>
      <c r="EC723" s="10"/>
      <c r="ED723" s="10"/>
      <c r="EE723" s="10"/>
      <c r="EF723" s="10"/>
      <c r="EG723" s="10"/>
      <c r="EH723" s="10"/>
      <c r="EI723" s="10"/>
      <c r="EJ723" s="10"/>
      <c r="EK723" s="10"/>
      <c r="EL723" s="10"/>
      <c r="EM723" s="10"/>
      <c r="EN723" s="10"/>
      <c r="EO723" s="10"/>
      <c r="EP723" s="10"/>
      <c r="EQ723" s="10"/>
      <c r="ER723" s="10"/>
      <c r="ES723" s="10"/>
      <c r="ET723" s="10"/>
      <c r="EU723" s="10"/>
      <c r="EV723" s="10"/>
      <c r="EW723" s="10"/>
      <c r="EX723" s="10"/>
      <c r="EY723" s="10"/>
      <c r="EZ723" s="10"/>
      <c r="FA723" s="10"/>
      <c r="FB723" s="10"/>
      <c r="FC723" s="10"/>
      <c r="FD723" s="10"/>
    </row>
    <row r="724" spans="5:160"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"/>
      <c r="BD724" s="10"/>
      <c r="BE724" s="10"/>
      <c r="BF724" s="10"/>
      <c r="BG724" s="10"/>
      <c r="BH724" s="10"/>
      <c r="BI724" s="10"/>
      <c r="BJ724" s="10"/>
      <c r="BK724" s="10"/>
      <c r="BL724" s="10"/>
      <c r="BM724" s="10"/>
      <c r="BN724" s="10"/>
      <c r="BO724" s="10"/>
      <c r="BP724" s="10"/>
      <c r="BQ724" s="10"/>
      <c r="BR724" s="10"/>
      <c r="BS724" s="10"/>
      <c r="BT724" s="10"/>
      <c r="BU724" s="10"/>
      <c r="BV724" s="10"/>
      <c r="BW724" s="10"/>
      <c r="BX724" s="10"/>
      <c r="BY724" s="10"/>
      <c r="BZ724" s="10"/>
      <c r="CA724" s="10"/>
      <c r="CB724" s="10"/>
      <c r="CC724" s="10"/>
      <c r="CD724" s="10"/>
      <c r="CE724" s="10"/>
      <c r="CF724" s="10"/>
      <c r="CG724" s="10"/>
      <c r="CH724" s="10"/>
      <c r="CI724" s="10"/>
      <c r="CJ724" s="10"/>
      <c r="CK724" s="10"/>
      <c r="CL724" s="10"/>
      <c r="CM724" s="10"/>
      <c r="CN724" s="10"/>
      <c r="CO724" s="10"/>
      <c r="CP724" s="10"/>
      <c r="CQ724" s="10"/>
      <c r="CR724" s="10"/>
      <c r="CS724" s="10"/>
      <c r="CT724" s="10"/>
      <c r="CU724" s="10"/>
      <c r="CV724" s="10"/>
      <c r="CW724" s="10"/>
      <c r="CX724" s="10"/>
      <c r="CY724" s="10"/>
      <c r="CZ724" s="10"/>
      <c r="DA724" s="10"/>
      <c r="DB724" s="10"/>
      <c r="DC724" s="10"/>
      <c r="DD724" s="10"/>
      <c r="DE724" s="10"/>
      <c r="DF724" s="10"/>
      <c r="DG724" s="10"/>
      <c r="DH724" s="10"/>
      <c r="DI724" s="10"/>
      <c r="DJ724" s="10"/>
      <c r="DK724" s="10"/>
      <c r="DL724" s="10"/>
      <c r="DM724" s="10"/>
      <c r="DN724" s="10"/>
      <c r="DO724" s="10"/>
      <c r="DP724" s="10"/>
      <c r="DQ724" s="10"/>
      <c r="DR724" s="10"/>
      <c r="DS724" s="10"/>
      <c r="DT724" s="10"/>
      <c r="DU724" s="10"/>
      <c r="DV724" s="10"/>
      <c r="DW724" s="10"/>
      <c r="DX724" s="10"/>
      <c r="DY724" s="10"/>
      <c r="DZ724" s="10"/>
      <c r="EA724" s="10"/>
      <c r="EB724" s="10"/>
      <c r="EC724" s="10"/>
      <c r="ED724" s="10"/>
      <c r="EE724" s="10"/>
      <c r="EF724" s="10"/>
      <c r="EG724" s="10"/>
      <c r="EH724" s="10"/>
      <c r="EI724" s="10"/>
      <c r="EJ724" s="10"/>
      <c r="EK724" s="10"/>
      <c r="EL724" s="10"/>
      <c r="EM724" s="10"/>
      <c r="EN724" s="10"/>
      <c r="EO724" s="10"/>
      <c r="EP724" s="10"/>
      <c r="EQ724" s="10"/>
      <c r="ER724" s="10"/>
      <c r="ES724" s="10"/>
      <c r="ET724" s="10"/>
      <c r="EU724" s="10"/>
      <c r="EV724" s="10"/>
      <c r="EW724" s="10"/>
      <c r="EX724" s="10"/>
      <c r="EY724" s="10"/>
      <c r="EZ724" s="10"/>
      <c r="FA724" s="10"/>
      <c r="FB724" s="10"/>
      <c r="FC724" s="10"/>
      <c r="FD724" s="10"/>
    </row>
    <row r="725" spans="5:160"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"/>
      <c r="BD725" s="10"/>
      <c r="BE725" s="10"/>
      <c r="BF725" s="10"/>
      <c r="BG725" s="10"/>
      <c r="BH725" s="10"/>
      <c r="BI725" s="10"/>
      <c r="BJ725" s="10"/>
      <c r="BK725" s="10"/>
      <c r="BL725" s="10"/>
      <c r="BM725" s="10"/>
      <c r="BN725" s="10"/>
      <c r="BO725" s="10"/>
      <c r="BP725" s="10"/>
      <c r="BQ725" s="10"/>
      <c r="BR725" s="10"/>
      <c r="BS725" s="10"/>
      <c r="BT725" s="10"/>
      <c r="BU725" s="10"/>
      <c r="BV725" s="10"/>
      <c r="BW725" s="10"/>
      <c r="BX725" s="10"/>
      <c r="BY725" s="10"/>
      <c r="BZ725" s="10"/>
      <c r="CA725" s="10"/>
      <c r="CB725" s="10"/>
      <c r="CC725" s="10"/>
      <c r="CD725" s="10"/>
      <c r="CE725" s="10"/>
      <c r="CF725" s="10"/>
      <c r="CG725" s="10"/>
      <c r="CH725" s="10"/>
      <c r="CI725" s="10"/>
      <c r="CJ725" s="10"/>
      <c r="CK725" s="10"/>
      <c r="CL725" s="10"/>
      <c r="CM725" s="10"/>
      <c r="CN725" s="10"/>
      <c r="CO725" s="10"/>
      <c r="CP725" s="10"/>
      <c r="CQ725" s="10"/>
      <c r="CR725" s="10"/>
      <c r="CS725" s="10"/>
      <c r="CT725" s="10"/>
      <c r="CU725" s="10"/>
      <c r="CV725" s="10"/>
      <c r="CW725" s="10"/>
      <c r="CX725" s="10"/>
      <c r="CY725" s="10"/>
      <c r="CZ725" s="10"/>
      <c r="DA725" s="10"/>
      <c r="DB725" s="10"/>
      <c r="DC725" s="10"/>
      <c r="DD725" s="10"/>
      <c r="DE725" s="10"/>
      <c r="DF725" s="10"/>
      <c r="DG725" s="10"/>
      <c r="DH725" s="10"/>
      <c r="DI725" s="10"/>
      <c r="DJ725" s="10"/>
      <c r="DK725" s="10"/>
      <c r="DL725" s="10"/>
      <c r="DM725" s="10"/>
      <c r="DN725" s="10"/>
      <c r="DO725" s="10"/>
      <c r="DP725" s="10"/>
      <c r="DQ725" s="10"/>
      <c r="DR725" s="10"/>
      <c r="DS725" s="10"/>
      <c r="DT725" s="10"/>
      <c r="DU725" s="10"/>
      <c r="DV725" s="10"/>
      <c r="DW725" s="10"/>
      <c r="DX725" s="10"/>
      <c r="DY725" s="10"/>
      <c r="DZ725" s="10"/>
      <c r="EA725" s="10"/>
      <c r="EB725" s="10"/>
      <c r="EC725" s="10"/>
      <c r="ED725" s="10"/>
      <c r="EE725" s="10"/>
      <c r="EF725" s="10"/>
      <c r="EG725" s="10"/>
      <c r="EH725" s="10"/>
      <c r="EI725" s="10"/>
      <c r="EJ725" s="10"/>
      <c r="EK725" s="10"/>
      <c r="EL725" s="10"/>
      <c r="EM725" s="10"/>
      <c r="EN725" s="10"/>
      <c r="EO725" s="10"/>
      <c r="EP725" s="10"/>
      <c r="EQ725" s="10"/>
      <c r="ER725" s="10"/>
      <c r="ES725" s="10"/>
      <c r="ET725" s="10"/>
      <c r="EU725" s="10"/>
      <c r="EV725" s="10"/>
      <c r="EW725" s="10"/>
      <c r="EX725" s="10"/>
      <c r="EY725" s="10"/>
      <c r="EZ725" s="10"/>
      <c r="FA725" s="10"/>
      <c r="FB725" s="10"/>
      <c r="FC725" s="10"/>
      <c r="FD725" s="10"/>
    </row>
    <row r="726" spans="5:160"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  <c r="AZ726" s="10"/>
      <c r="BA726" s="10"/>
      <c r="BB726" s="10"/>
      <c r="BC726" s="10"/>
      <c r="BD726" s="10"/>
      <c r="BE726" s="10"/>
      <c r="BF726" s="10"/>
      <c r="BG726" s="10"/>
      <c r="BH726" s="10"/>
      <c r="BI726" s="10"/>
      <c r="BJ726" s="10"/>
      <c r="BK726" s="10"/>
      <c r="BL726" s="10"/>
      <c r="BM726" s="10"/>
      <c r="BN726" s="10"/>
      <c r="BO726" s="10"/>
      <c r="BP726" s="10"/>
      <c r="BQ726" s="10"/>
      <c r="BR726" s="10"/>
      <c r="BS726" s="10"/>
      <c r="BT726" s="10"/>
      <c r="BU726" s="10"/>
      <c r="BV726" s="10"/>
      <c r="BW726" s="10"/>
      <c r="BX726" s="10"/>
      <c r="BY726" s="10"/>
      <c r="BZ726" s="10"/>
      <c r="CA726" s="10"/>
      <c r="CB726" s="10"/>
      <c r="CC726" s="10"/>
      <c r="CD726" s="10"/>
      <c r="CE726" s="10"/>
      <c r="CF726" s="10"/>
      <c r="CG726" s="10"/>
      <c r="CH726" s="10"/>
      <c r="CI726" s="10"/>
      <c r="CJ726" s="10"/>
      <c r="CK726" s="10"/>
      <c r="CL726" s="10"/>
      <c r="CM726" s="10"/>
      <c r="CN726" s="10"/>
      <c r="CO726" s="10"/>
      <c r="CP726" s="10"/>
      <c r="CQ726" s="10"/>
      <c r="CR726" s="10"/>
      <c r="CS726" s="10"/>
      <c r="CT726" s="10"/>
      <c r="CU726" s="10"/>
      <c r="CV726" s="10"/>
      <c r="CW726" s="10"/>
      <c r="CX726" s="10"/>
      <c r="CY726" s="10"/>
      <c r="CZ726" s="10"/>
      <c r="DA726" s="10"/>
      <c r="DB726" s="10"/>
      <c r="DC726" s="10"/>
      <c r="DD726" s="10"/>
      <c r="DE726" s="10"/>
      <c r="DF726" s="10"/>
      <c r="DG726" s="10"/>
      <c r="DH726" s="10"/>
      <c r="DI726" s="10"/>
      <c r="DJ726" s="10"/>
      <c r="DK726" s="10"/>
      <c r="DL726" s="10"/>
      <c r="DM726" s="10"/>
      <c r="DN726" s="10"/>
      <c r="DO726" s="10"/>
      <c r="DP726" s="10"/>
      <c r="DQ726" s="10"/>
      <c r="DR726" s="10"/>
      <c r="DS726" s="10"/>
      <c r="DT726" s="10"/>
      <c r="DU726" s="10"/>
      <c r="DV726" s="10"/>
      <c r="DW726" s="10"/>
      <c r="DX726" s="10"/>
      <c r="DY726" s="10"/>
      <c r="DZ726" s="10"/>
      <c r="EA726" s="10"/>
      <c r="EB726" s="10"/>
      <c r="EC726" s="10"/>
      <c r="ED726" s="10"/>
      <c r="EE726" s="10"/>
      <c r="EF726" s="10"/>
      <c r="EG726" s="10"/>
      <c r="EH726" s="10"/>
      <c r="EI726" s="10"/>
      <c r="EJ726" s="10"/>
      <c r="EK726" s="10"/>
      <c r="EL726" s="10"/>
      <c r="EM726" s="10"/>
      <c r="EN726" s="10"/>
      <c r="EO726" s="10"/>
      <c r="EP726" s="10"/>
      <c r="EQ726" s="10"/>
      <c r="ER726" s="10"/>
      <c r="ES726" s="10"/>
      <c r="ET726" s="10"/>
      <c r="EU726" s="10"/>
      <c r="EV726" s="10"/>
      <c r="EW726" s="10"/>
      <c r="EX726" s="10"/>
      <c r="EY726" s="10"/>
      <c r="EZ726" s="10"/>
      <c r="FA726" s="10"/>
      <c r="FB726" s="10"/>
      <c r="FC726" s="10"/>
      <c r="FD726" s="10"/>
    </row>
    <row r="727" spans="5:160"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10"/>
      <c r="BC727" s="10"/>
      <c r="BD727" s="10"/>
      <c r="BE727" s="10"/>
      <c r="BF727" s="10"/>
      <c r="BG727" s="10"/>
      <c r="BH727" s="10"/>
      <c r="BI727" s="10"/>
      <c r="BJ727" s="10"/>
      <c r="BK727" s="10"/>
      <c r="BL727" s="10"/>
      <c r="BM727" s="10"/>
      <c r="BN727" s="10"/>
      <c r="BO727" s="10"/>
      <c r="BP727" s="10"/>
      <c r="BQ727" s="10"/>
      <c r="BR727" s="10"/>
      <c r="BS727" s="10"/>
      <c r="BT727" s="10"/>
      <c r="BU727" s="10"/>
      <c r="BV727" s="10"/>
      <c r="BW727" s="10"/>
      <c r="BX727" s="10"/>
      <c r="BY727" s="10"/>
      <c r="BZ727" s="10"/>
      <c r="CA727" s="10"/>
      <c r="CB727" s="10"/>
      <c r="CC727" s="10"/>
      <c r="CD727" s="10"/>
      <c r="CE727" s="10"/>
      <c r="CF727" s="10"/>
      <c r="CG727" s="10"/>
      <c r="CH727" s="10"/>
      <c r="CI727" s="10"/>
      <c r="CJ727" s="10"/>
      <c r="CK727" s="10"/>
      <c r="CL727" s="10"/>
      <c r="CM727" s="10"/>
      <c r="CN727" s="10"/>
      <c r="CO727" s="10"/>
      <c r="CP727" s="10"/>
      <c r="CQ727" s="10"/>
      <c r="CR727" s="10"/>
      <c r="CS727" s="10"/>
      <c r="CT727" s="10"/>
      <c r="CU727" s="10"/>
      <c r="CV727" s="10"/>
      <c r="CW727" s="10"/>
      <c r="CX727" s="10"/>
      <c r="CY727" s="10"/>
      <c r="CZ727" s="10"/>
      <c r="DA727" s="10"/>
      <c r="DB727" s="10"/>
      <c r="DC727" s="10"/>
      <c r="DD727" s="10"/>
      <c r="DE727" s="10"/>
      <c r="DF727" s="10"/>
      <c r="DG727" s="10"/>
      <c r="DH727" s="10"/>
      <c r="DI727" s="10"/>
      <c r="DJ727" s="10"/>
      <c r="DK727" s="10"/>
      <c r="DL727" s="10"/>
      <c r="DM727" s="10"/>
      <c r="DN727" s="10"/>
      <c r="DO727" s="10"/>
      <c r="DP727" s="10"/>
      <c r="DQ727" s="10"/>
      <c r="DR727" s="10"/>
      <c r="DS727" s="10"/>
      <c r="DT727" s="10"/>
      <c r="DU727" s="10"/>
      <c r="DV727" s="10"/>
      <c r="DW727" s="10"/>
      <c r="DX727" s="10"/>
      <c r="DY727" s="10"/>
      <c r="DZ727" s="10"/>
      <c r="EA727" s="10"/>
      <c r="EB727" s="10"/>
      <c r="EC727" s="10"/>
      <c r="ED727" s="10"/>
      <c r="EE727" s="10"/>
      <c r="EF727" s="10"/>
      <c r="EG727" s="10"/>
      <c r="EH727" s="10"/>
      <c r="EI727" s="10"/>
      <c r="EJ727" s="10"/>
      <c r="EK727" s="10"/>
      <c r="EL727" s="10"/>
      <c r="EM727" s="10"/>
      <c r="EN727" s="10"/>
      <c r="EO727" s="10"/>
      <c r="EP727" s="10"/>
      <c r="EQ727" s="10"/>
      <c r="ER727" s="10"/>
      <c r="ES727" s="10"/>
      <c r="ET727" s="10"/>
      <c r="EU727" s="10"/>
      <c r="EV727" s="10"/>
      <c r="EW727" s="10"/>
      <c r="EX727" s="10"/>
      <c r="EY727" s="10"/>
      <c r="EZ727" s="10"/>
      <c r="FA727" s="10"/>
      <c r="FB727" s="10"/>
      <c r="FC727" s="10"/>
      <c r="FD727" s="10"/>
    </row>
    <row r="728" spans="5:160"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0"/>
      <c r="AZ728" s="10"/>
      <c r="BA728" s="10"/>
      <c r="BB728" s="10"/>
      <c r="BC728" s="10"/>
      <c r="BD728" s="10"/>
      <c r="BE728" s="10"/>
      <c r="BF728" s="10"/>
      <c r="BG728" s="10"/>
      <c r="BH728" s="10"/>
      <c r="BI728" s="10"/>
      <c r="BJ728" s="10"/>
      <c r="BK728" s="10"/>
      <c r="BL728" s="10"/>
      <c r="BM728" s="10"/>
      <c r="BN728" s="10"/>
      <c r="BO728" s="10"/>
      <c r="BP728" s="10"/>
      <c r="BQ728" s="10"/>
      <c r="BR728" s="10"/>
      <c r="BS728" s="10"/>
      <c r="BT728" s="10"/>
      <c r="BU728" s="10"/>
      <c r="BV728" s="10"/>
      <c r="BW728" s="10"/>
      <c r="BX728" s="10"/>
      <c r="BY728" s="10"/>
      <c r="BZ728" s="10"/>
      <c r="CA728" s="10"/>
      <c r="CB728" s="10"/>
      <c r="CC728" s="10"/>
      <c r="CD728" s="10"/>
      <c r="CE728" s="10"/>
      <c r="CF728" s="10"/>
      <c r="CG728" s="10"/>
      <c r="CH728" s="10"/>
      <c r="CI728" s="10"/>
      <c r="CJ728" s="10"/>
      <c r="CK728" s="10"/>
      <c r="CL728" s="10"/>
      <c r="CM728" s="10"/>
      <c r="CN728" s="10"/>
      <c r="CO728" s="10"/>
      <c r="CP728" s="10"/>
      <c r="CQ728" s="10"/>
      <c r="CR728" s="10"/>
      <c r="CS728" s="10"/>
      <c r="CT728" s="10"/>
      <c r="CU728" s="10"/>
      <c r="CV728" s="10"/>
      <c r="CW728" s="10"/>
      <c r="CX728" s="10"/>
      <c r="CY728" s="10"/>
      <c r="CZ728" s="10"/>
      <c r="DA728" s="10"/>
      <c r="DB728" s="10"/>
      <c r="DC728" s="10"/>
      <c r="DD728" s="10"/>
      <c r="DE728" s="10"/>
      <c r="DF728" s="10"/>
      <c r="DG728" s="10"/>
      <c r="DH728" s="10"/>
      <c r="DI728" s="10"/>
      <c r="DJ728" s="10"/>
      <c r="DK728" s="10"/>
      <c r="DL728" s="10"/>
      <c r="DM728" s="10"/>
      <c r="DN728" s="10"/>
      <c r="DO728" s="10"/>
      <c r="DP728" s="10"/>
      <c r="DQ728" s="10"/>
      <c r="DR728" s="10"/>
      <c r="DS728" s="10"/>
      <c r="DT728" s="10"/>
      <c r="DU728" s="10"/>
      <c r="DV728" s="10"/>
      <c r="DW728" s="10"/>
      <c r="DX728" s="10"/>
      <c r="DY728" s="10"/>
      <c r="DZ728" s="10"/>
      <c r="EA728" s="10"/>
      <c r="EB728" s="10"/>
      <c r="EC728" s="10"/>
      <c r="ED728" s="10"/>
      <c r="EE728" s="10"/>
      <c r="EF728" s="10"/>
      <c r="EG728" s="10"/>
      <c r="EH728" s="10"/>
      <c r="EI728" s="10"/>
      <c r="EJ728" s="10"/>
      <c r="EK728" s="10"/>
      <c r="EL728" s="10"/>
      <c r="EM728" s="10"/>
      <c r="EN728" s="10"/>
      <c r="EO728" s="10"/>
      <c r="EP728" s="10"/>
      <c r="EQ728" s="10"/>
      <c r="ER728" s="10"/>
      <c r="ES728" s="10"/>
      <c r="ET728" s="10"/>
      <c r="EU728" s="10"/>
      <c r="EV728" s="10"/>
      <c r="EW728" s="10"/>
      <c r="EX728" s="10"/>
      <c r="EY728" s="10"/>
      <c r="EZ728" s="10"/>
      <c r="FA728" s="10"/>
      <c r="FB728" s="10"/>
      <c r="FC728" s="10"/>
      <c r="FD728" s="10"/>
    </row>
    <row r="729" spans="5:160"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0"/>
      <c r="AZ729" s="10"/>
      <c r="BA729" s="10"/>
      <c r="BB729" s="10"/>
      <c r="BC729" s="10"/>
      <c r="BD729" s="10"/>
      <c r="BE729" s="10"/>
      <c r="BF729" s="10"/>
      <c r="BG729" s="10"/>
      <c r="BH729" s="10"/>
      <c r="BI729" s="10"/>
      <c r="BJ729" s="10"/>
      <c r="BK729" s="10"/>
      <c r="BL729" s="10"/>
      <c r="BM729" s="10"/>
      <c r="BN729" s="10"/>
      <c r="BO729" s="10"/>
      <c r="BP729" s="10"/>
      <c r="BQ729" s="10"/>
      <c r="BR729" s="10"/>
      <c r="BS729" s="10"/>
      <c r="BT729" s="10"/>
      <c r="BU729" s="10"/>
      <c r="BV729" s="10"/>
      <c r="BW729" s="10"/>
      <c r="BX729" s="10"/>
      <c r="BY729" s="10"/>
      <c r="BZ729" s="10"/>
      <c r="CA729" s="10"/>
      <c r="CB729" s="10"/>
      <c r="CC729" s="10"/>
      <c r="CD729" s="10"/>
      <c r="CE729" s="10"/>
      <c r="CF729" s="10"/>
      <c r="CG729" s="10"/>
      <c r="CH729" s="10"/>
      <c r="CI729" s="10"/>
      <c r="CJ729" s="10"/>
      <c r="CK729" s="10"/>
      <c r="CL729" s="10"/>
      <c r="CM729" s="10"/>
      <c r="CN729" s="10"/>
      <c r="CO729" s="10"/>
      <c r="CP729" s="10"/>
      <c r="CQ729" s="10"/>
      <c r="CR729" s="10"/>
      <c r="CS729" s="10"/>
      <c r="CT729" s="10"/>
      <c r="CU729" s="10"/>
      <c r="CV729" s="10"/>
      <c r="CW729" s="10"/>
      <c r="CX729" s="10"/>
      <c r="CY729" s="10"/>
      <c r="CZ729" s="10"/>
      <c r="DA729" s="10"/>
      <c r="DB729" s="10"/>
      <c r="DC729" s="10"/>
      <c r="DD729" s="10"/>
      <c r="DE729" s="10"/>
      <c r="DF729" s="10"/>
      <c r="DG729" s="10"/>
      <c r="DH729" s="10"/>
      <c r="DI729" s="10"/>
      <c r="DJ729" s="10"/>
      <c r="DK729" s="10"/>
      <c r="DL729" s="10"/>
      <c r="DM729" s="10"/>
      <c r="DN729" s="10"/>
      <c r="DO729" s="10"/>
      <c r="DP729" s="10"/>
      <c r="DQ729" s="10"/>
      <c r="DR729" s="10"/>
      <c r="DS729" s="10"/>
      <c r="DT729" s="10"/>
      <c r="DU729" s="10"/>
      <c r="DV729" s="10"/>
      <c r="DW729" s="10"/>
      <c r="DX729" s="10"/>
      <c r="DY729" s="10"/>
      <c r="DZ729" s="10"/>
      <c r="EA729" s="10"/>
      <c r="EB729" s="10"/>
      <c r="EC729" s="10"/>
      <c r="ED729" s="10"/>
      <c r="EE729" s="10"/>
      <c r="EF729" s="10"/>
      <c r="EG729" s="10"/>
      <c r="EH729" s="10"/>
      <c r="EI729" s="10"/>
      <c r="EJ729" s="10"/>
      <c r="EK729" s="10"/>
      <c r="EL729" s="10"/>
      <c r="EM729" s="10"/>
      <c r="EN729" s="10"/>
      <c r="EO729" s="10"/>
      <c r="EP729" s="10"/>
      <c r="EQ729" s="10"/>
      <c r="ER729" s="10"/>
      <c r="ES729" s="10"/>
      <c r="ET729" s="10"/>
      <c r="EU729" s="10"/>
      <c r="EV729" s="10"/>
      <c r="EW729" s="10"/>
      <c r="EX729" s="10"/>
      <c r="EY729" s="10"/>
      <c r="EZ729" s="10"/>
      <c r="FA729" s="10"/>
      <c r="FB729" s="10"/>
      <c r="FC729" s="10"/>
      <c r="FD729" s="10"/>
    </row>
    <row r="730" spans="5:160"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0"/>
      <c r="AZ730" s="10"/>
      <c r="BA730" s="10"/>
      <c r="BB730" s="10"/>
      <c r="BC730" s="10"/>
      <c r="BD730" s="10"/>
      <c r="BE730" s="10"/>
      <c r="BF730" s="10"/>
      <c r="BG730" s="10"/>
      <c r="BH730" s="10"/>
      <c r="BI730" s="10"/>
      <c r="BJ730" s="10"/>
      <c r="BK730" s="10"/>
      <c r="BL730" s="10"/>
      <c r="BM730" s="10"/>
      <c r="BN730" s="10"/>
      <c r="BO730" s="10"/>
      <c r="BP730" s="10"/>
      <c r="BQ730" s="10"/>
      <c r="BR730" s="10"/>
      <c r="BS730" s="10"/>
      <c r="BT730" s="10"/>
      <c r="BU730" s="10"/>
      <c r="BV730" s="10"/>
      <c r="BW730" s="10"/>
      <c r="BX730" s="10"/>
      <c r="BY730" s="10"/>
      <c r="BZ730" s="10"/>
      <c r="CA730" s="10"/>
      <c r="CB730" s="10"/>
      <c r="CC730" s="10"/>
      <c r="CD730" s="10"/>
      <c r="CE730" s="10"/>
      <c r="CF730" s="10"/>
      <c r="CG730" s="10"/>
      <c r="CH730" s="10"/>
      <c r="CI730" s="10"/>
      <c r="CJ730" s="10"/>
      <c r="CK730" s="10"/>
      <c r="CL730" s="10"/>
      <c r="CM730" s="10"/>
      <c r="CN730" s="10"/>
      <c r="CO730" s="10"/>
      <c r="CP730" s="10"/>
      <c r="CQ730" s="10"/>
      <c r="CR730" s="10"/>
      <c r="CS730" s="10"/>
      <c r="CT730" s="10"/>
      <c r="CU730" s="10"/>
      <c r="CV730" s="10"/>
      <c r="CW730" s="10"/>
      <c r="CX730" s="10"/>
      <c r="CY730" s="10"/>
      <c r="CZ730" s="10"/>
      <c r="DA730" s="10"/>
      <c r="DB730" s="10"/>
      <c r="DC730" s="10"/>
      <c r="DD730" s="10"/>
      <c r="DE730" s="10"/>
      <c r="DF730" s="10"/>
      <c r="DG730" s="10"/>
      <c r="DH730" s="10"/>
      <c r="DI730" s="10"/>
      <c r="DJ730" s="10"/>
      <c r="DK730" s="10"/>
      <c r="DL730" s="10"/>
      <c r="DM730" s="10"/>
      <c r="DN730" s="10"/>
      <c r="DO730" s="10"/>
      <c r="DP730" s="10"/>
      <c r="DQ730" s="10"/>
      <c r="DR730" s="10"/>
      <c r="DS730" s="10"/>
      <c r="DT730" s="10"/>
      <c r="DU730" s="10"/>
      <c r="DV730" s="10"/>
      <c r="DW730" s="10"/>
      <c r="DX730" s="10"/>
      <c r="DY730" s="10"/>
      <c r="DZ730" s="10"/>
      <c r="EA730" s="10"/>
      <c r="EB730" s="10"/>
      <c r="EC730" s="10"/>
      <c r="ED730" s="10"/>
      <c r="EE730" s="10"/>
      <c r="EF730" s="10"/>
      <c r="EG730" s="10"/>
      <c r="EH730" s="10"/>
      <c r="EI730" s="10"/>
      <c r="EJ730" s="10"/>
      <c r="EK730" s="10"/>
      <c r="EL730" s="10"/>
      <c r="EM730" s="10"/>
      <c r="EN730" s="10"/>
      <c r="EO730" s="10"/>
      <c r="EP730" s="10"/>
      <c r="EQ730" s="10"/>
      <c r="ER730" s="10"/>
      <c r="ES730" s="10"/>
      <c r="ET730" s="10"/>
      <c r="EU730" s="10"/>
      <c r="EV730" s="10"/>
      <c r="EW730" s="10"/>
      <c r="EX730" s="10"/>
      <c r="EY730" s="10"/>
      <c r="EZ730" s="10"/>
      <c r="FA730" s="10"/>
      <c r="FB730" s="10"/>
      <c r="FC730" s="10"/>
      <c r="FD730" s="10"/>
    </row>
    <row r="731" spans="5:160"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0"/>
      <c r="AZ731" s="10"/>
      <c r="BA731" s="10"/>
      <c r="BB731" s="10"/>
      <c r="BC731" s="10"/>
      <c r="BD731" s="10"/>
      <c r="BE731" s="10"/>
      <c r="BF731" s="10"/>
      <c r="BG731" s="10"/>
      <c r="BH731" s="10"/>
      <c r="BI731" s="10"/>
      <c r="BJ731" s="10"/>
      <c r="BK731" s="10"/>
      <c r="BL731" s="10"/>
      <c r="BM731" s="10"/>
      <c r="BN731" s="10"/>
      <c r="BO731" s="10"/>
      <c r="BP731" s="10"/>
      <c r="BQ731" s="10"/>
      <c r="BR731" s="10"/>
      <c r="BS731" s="10"/>
      <c r="BT731" s="10"/>
      <c r="BU731" s="10"/>
      <c r="BV731" s="10"/>
      <c r="BW731" s="10"/>
      <c r="BX731" s="10"/>
      <c r="BY731" s="10"/>
      <c r="BZ731" s="10"/>
      <c r="CA731" s="10"/>
      <c r="CB731" s="10"/>
      <c r="CC731" s="10"/>
      <c r="CD731" s="10"/>
      <c r="CE731" s="10"/>
      <c r="CF731" s="10"/>
      <c r="CG731" s="10"/>
      <c r="CH731" s="10"/>
      <c r="CI731" s="10"/>
      <c r="CJ731" s="10"/>
      <c r="CK731" s="10"/>
      <c r="CL731" s="10"/>
      <c r="CM731" s="10"/>
      <c r="CN731" s="10"/>
      <c r="CO731" s="10"/>
      <c r="CP731" s="10"/>
      <c r="CQ731" s="10"/>
      <c r="CR731" s="10"/>
      <c r="CS731" s="10"/>
      <c r="CT731" s="10"/>
      <c r="CU731" s="10"/>
      <c r="CV731" s="10"/>
      <c r="CW731" s="10"/>
      <c r="CX731" s="10"/>
      <c r="CY731" s="10"/>
      <c r="CZ731" s="10"/>
      <c r="DA731" s="10"/>
      <c r="DB731" s="10"/>
      <c r="DC731" s="10"/>
      <c r="DD731" s="10"/>
      <c r="DE731" s="10"/>
      <c r="DF731" s="10"/>
      <c r="DG731" s="10"/>
      <c r="DH731" s="10"/>
      <c r="DI731" s="10"/>
      <c r="DJ731" s="10"/>
      <c r="DK731" s="10"/>
      <c r="DL731" s="10"/>
      <c r="DM731" s="10"/>
      <c r="DN731" s="10"/>
      <c r="DO731" s="10"/>
      <c r="DP731" s="10"/>
      <c r="DQ731" s="10"/>
      <c r="DR731" s="10"/>
      <c r="DS731" s="10"/>
      <c r="DT731" s="10"/>
      <c r="DU731" s="10"/>
      <c r="DV731" s="10"/>
      <c r="DW731" s="10"/>
      <c r="DX731" s="10"/>
      <c r="DY731" s="10"/>
      <c r="DZ731" s="10"/>
      <c r="EA731" s="10"/>
      <c r="EB731" s="10"/>
      <c r="EC731" s="10"/>
      <c r="ED731" s="10"/>
      <c r="EE731" s="10"/>
      <c r="EF731" s="10"/>
      <c r="EG731" s="10"/>
      <c r="EH731" s="10"/>
      <c r="EI731" s="10"/>
      <c r="EJ731" s="10"/>
      <c r="EK731" s="10"/>
      <c r="EL731" s="10"/>
      <c r="EM731" s="10"/>
      <c r="EN731" s="10"/>
      <c r="EO731" s="10"/>
      <c r="EP731" s="10"/>
      <c r="EQ731" s="10"/>
      <c r="ER731" s="10"/>
      <c r="ES731" s="10"/>
      <c r="ET731" s="10"/>
      <c r="EU731" s="10"/>
      <c r="EV731" s="10"/>
      <c r="EW731" s="10"/>
      <c r="EX731" s="10"/>
      <c r="EY731" s="10"/>
      <c r="EZ731" s="10"/>
      <c r="FA731" s="10"/>
      <c r="FB731" s="10"/>
      <c r="FC731" s="10"/>
      <c r="FD731" s="10"/>
    </row>
    <row r="732" spans="5:160"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"/>
      <c r="BD732" s="10"/>
      <c r="BE732" s="10"/>
      <c r="BF732" s="10"/>
      <c r="BG732" s="10"/>
      <c r="BH732" s="10"/>
      <c r="BI732" s="10"/>
      <c r="BJ732" s="10"/>
      <c r="BK732" s="10"/>
      <c r="BL732" s="10"/>
      <c r="BM732" s="10"/>
      <c r="BN732" s="10"/>
      <c r="BO732" s="10"/>
      <c r="BP732" s="10"/>
      <c r="BQ732" s="10"/>
      <c r="BR732" s="10"/>
      <c r="BS732" s="10"/>
      <c r="BT732" s="10"/>
      <c r="BU732" s="10"/>
      <c r="BV732" s="10"/>
      <c r="BW732" s="10"/>
      <c r="BX732" s="10"/>
      <c r="BY732" s="10"/>
      <c r="BZ732" s="10"/>
      <c r="CA732" s="10"/>
      <c r="CB732" s="10"/>
      <c r="CC732" s="10"/>
      <c r="CD732" s="10"/>
      <c r="CE732" s="10"/>
      <c r="CF732" s="10"/>
      <c r="CG732" s="10"/>
      <c r="CH732" s="10"/>
      <c r="CI732" s="10"/>
      <c r="CJ732" s="10"/>
      <c r="CK732" s="10"/>
      <c r="CL732" s="10"/>
      <c r="CM732" s="10"/>
      <c r="CN732" s="10"/>
      <c r="CO732" s="10"/>
      <c r="CP732" s="10"/>
      <c r="CQ732" s="10"/>
      <c r="CR732" s="10"/>
      <c r="CS732" s="10"/>
      <c r="CT732" s="10"/>
      <c r="CU732" s="10"/>
      <c r="CV732" s="10"/>
      <c r="CW732" s="10"/>
      <c r="CX732" s="10"/>
      <c r="CY732" s="10"/>
      <c r="CZ732" s="10"/>
      <c r="DA732" s="10"/>
      <c r="DB732" s="10"/>
      <c r="DC732" s="10"/>
      <c r="DD732" s="10"/>
      <c r="DE732" s="10"/>
      <c r="DF732" s="10"/>
      <c r="DG732" s="10"/>
      <c r="DH732" s="10"/>
      <c r="DI732" s="10"/>
      <c r="DJ732" s="10"/>
      <c r="DK732" s="10"/>
      <c r="DL732" s="10"/>
      <c r="DM732" s="10"/>
      <c r="DN732" s="10"/>
      <c r="DO732" s="10"/>
      <c r="DP732" s="10"/>
      <c r="DQ732" s="10"/>
      <c r="DR732" s="10"/>
      <c r="DS732" s="10"/>
      <c r="DT732" s="10"/>
      <c r="DU732" s="10"/>
      <c r="DV732" s="10"/>
      <c r="DW732" s="10"/>
      <c r="DX732" s="10"/>
      <c r="DY732" s="10"/>
      <c r="DZ732" s="10"/>
      <c r="EA732" s="10"/>
      <c r="EB732" s="10"/>
      <c r="EC732" s="10"/>
      <c r="ED732" s="10"/>
      <c r="EE732" s="10"/>
      <c r="EF732" s="10"/>
      <c r="EG732" s="10"/>
      <c r="EH732" s="10"/>
      <c r="EI732" s="10"/>
      <c r="EJ732" s="10"/>
      <c r="EK732" s="10"/>
      <c r="EL732" s="10"/>
      <c r="EM732" s="10"/>
      <c r="EN732" s="10"/>
      <c r="EO732" s="10"/>
      <c r="EP732" s="10"/>
      <c r="EQ732" s="10"/>
      <c r="ER732" s="10"/>
      <c r="ES732" s="10"/>
      <c r="ET732" s="10"/>
      <c r="EU732" s="10"/>
      <c r="EV732" s="10"/>
      <c r="EW732" s="10"/>
      <c r="EX732" s="10"/>
      <c r="EY732" s="10"/>
      <c r="EZ732" s="10"/>
      <c r="FA732" s="10"/>
      <c r="FB732" s="10"/>
      <c r="FC732" s="10"/>
      <c r="FD732" s="10"/>
    </row>
    <row r="733" spans="5:160"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"/>
      <c r="BD733" s="10"/>
      <c r="BE733" s="10"/>
      <c r="BF733" s="10"/>
      <c r="BG733" s="10"/>
      <c r="BH733" s="10"/>
      <c r="BI733" s="10"/>
      <c r="BJ733" s="10"/>
      <c r="BK733" s="10"/>
      <c r="BL733" s="10"/>
      <c r="BM733" s="10"/>
      <c r="BN733" s="10"/>
      <c r="BO733" s="10"/>
      <c r="BP733" s="10"/>
      <c r="BQ733" s="10"/>
      <c r="BR733" s="10"/>
      <c r="BS733" s="10"/>
      <c r="BT733" s="10"/>
      <c r="BU733" s="10"/>
      <c r="BV733" s="10"/>
      <c r="BW733" s="10"/>
      <c r="BX733" s="10"/>
      <c r="BY733" s="10"/>
      <c r="BZ733" s="10"/>
      <c r="CA733" s="10"/>
      <c r="CB733" s="10"/>
      <c r="CC733" s="10"/>
      <c r="CD733" s="10"/>
      <c r="CE733" s="10"/>
      <c r="CF733" s="10"/>
      <c r="CG733" s="10"/>
      <c r="CH733" s="10"/>
      <c r="CI733" s="10"/>
      <c r="CJ733" s="10"/>
      <c r="CK733" s="10"/>
      <c r="CL733" s="10"/>
      <c r="CM733" s="10"/>
      <c r="CN733" s="10"/>
      <c r="CO733" s="10"/>
      <c r="CP733" s="10"/>
      <c r="CQ733" s="10"/>
      <c r="CR733" s="10"/>
      <c r="CS733" s="10"/>
      <c r="CT733" s="10"/>
      <c r="CU733" s="10"/>
      <c r="CV733" s="10"/>
      <c r="CW733" s="10"/>
      <c r="CX733" s="10"/>
      <c r="CY733" s="10"/>
      <c r="CZ733" s="10"/>
      <c r="DA733" s="10"/>
      <c r="DB733" s="10"/>
      <c r="DC733" s="10"/>
      <c r="DD733" s="10"/>
      <c r="DE733" s="10"/>
      <c r="DF733" s="10"/>
      <c r="DG733" s="10"/>
      <c r="DH733" s="10"/>
      <c r="DI733" s="10"/>
      <c r="DJ733" s="10"/>
      <c r="DK733" s="10"/>
      <c r="DL733" s="10"/>
      <c r="DM733" s="10"/>
      <c r="DN733" s="10"/>
      <c r="DO733" s="10"/>
      <c r="DP733" s="10"/>
      <c r="DQ733" s="10"/>
      <c r="DR733" s="10"/>
      <c r="DS733" s="10"/>
      <c r="DT733" s="10"/>
      <c r="DU733" s="10"/>
      <c r="DV733" s="10"/>
      <c r="DW733" s="10"/>
      <c r="DX733" s="10"/>
      <c r="DY733" s="10"/>
      <c r="DZ733" s="10"/>
      <c r="EA733" s="10"/>
      <c r="EB733" s="10"/>
      <c r="EC733" s="10"/>
      <c r="ED733" s="10"/>
      <c r="EE733" s="10"/>
      <c r="EF733" s="10"/>
      <c r="EG733" s="10"/>
      <c r="EH733" s="10"/>
      <c r="EI733" s="10"/>
      <c r="EJ733" s="10"/>
      <c r="EK733" s="10"/>
      <c r="EL733" s="10"/>
      <c r="EM733" s="10"/>
      <c r="EN733" s="10"/>
      <c r="EO733" s="10"/>
      <c r="EP733" s="10"/>
      <c r="EQ733" s="10"/>
      <c r="ER733" s="10"/>
      <c r="ES733" s="10"/>
      <c r="ET733" s="10"/>
      <c r="EU733" s="10"/>
      <c r="EV733" s="10"/>
      <c r="EW733" s="10"/>
      <c r="EX733" s="10"/>
      <c r="EY733" s="10"/>
      <c r="EZ733" s="10"/>
      <c r="FA733" s="10"/>
      <c r="FB733" s="10"/>
      <c r="FC733" s="10"/>
      <c r="FD733" s="10"/>
    </row>
    <row r="734" spans="5:160"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"/>
      <c r="BD734" s="10"/>
      <c r="BE734" s="10"/>
      <c r="BF734" s="10"/>
      <c r="BG734" s="10"/>
      <c r="BH734" s="10"/>
      <c r="BI734" s="10"/>
      <c r="BJ734" s="10"/>
      <c r="BK734" s="10"/>
      <c r="BL734" s="10"/>
      <c r="BM734" s="10"/>
      <c r="BN734" s="10"/>
      <c r="BO734" s="10"/>
      <c r="BP734" s="10"/>
      <c r="BQ734" s="10"/>
      <c r="BR734" s="10"/>
      <c r="BS734" s="10"/>
      <c r="BT734" s="10"/>
      <c r="BU734" s="10"/>
      <c r="BV734" s="10"/>
      <c r="BW734" s="10"/>
      <c r="BX734" s="10"/>
      <c r="BY734" s="10"/>
      <c r="BZ734" s="10"/>
      <c r="CA734" s="10"/>
      <c r="CB734" s="10"/>
      <c r="CC734" s="10"/>
      <c r="CD734" s="10"/>
      <c r="CE734" s="10"/>
      <c r="CF734" s="10"/>
      <c r="CG734" s="10"/>
      <c r="CH734" s="10"/>
      <c r="CI734" s="10"/>
      <c r="CJ734" s="10"/>
      <c r="CK734" s="10"/>
      <c r="CL734" s="10"/>
      <c r="CM734" s="10"/>
      <c r="CN734" s="10"/>
      <c r="CO734" s="10"/>
      <c r="CP734" s="10"/>
      <c r="CQ734" s="10"/>
      <c r="CR734" s="10"/>
      <c r="CS734" s="10"/>
      <c r="CT734" s="10"/>
      <c r="CU734" s="10"/>
      <c r="CV734" s="10"/>
      <c r="CW734" s="10"/>
      <c r="CX734" s="10"/>
      <c r="CY734" s="10"/>
      <c r="CZ734" s="10"/>
      <c r="DA734" s="10"/>
      <c r="DB734" s="10"/>
      <c r="DC734" s="10"/>
      <c r="DD734" s="10"/>
      <c r="DE734" s="10"/>
      <c r="DF734" s="10"/>
      <c r="DG734" s="10"/>
      <c r="DH734" s="10"/>
      <c r="DI734" s="10"/>
      <c r="DJ734" s="10"/>
      <c r="DK734" s="10"/>
      <c r="DL734" s="10"/>
      <c r="DM734" s="10"/>
      <c r="DN734" s="10"/>
      <c r="DO734" s="10"/>
      <c r="DP734" s="10"/>
      <c r="DQ734" s="10"/>
      <c r="DR734" s="10"/>
      <c r="DS734" s="10"/>
      <c r="DT734" s="10"/>
      <c r="DU734" s="10"/>
      <c r="DV734" s="10"/>
      <c r="DW734" s="10"/>
      <c r="DX734" s="10"/>
      <c r="DY734" s="10"/>
      <c r="DZ734" s="10"/>
      <c r="EA734" s="10"/>
      <c r="EB734" s="10"/>
      <c r="EC734" s="10"/>
      <c r="ED734" s="10"/>
      <c r="EE734" s="10"/>
      <c r="EF734" s="10"/>
      <c r="EG734" s="10"/>
      <c r="EH734" s="10"/>
      <c r="EI734" s="10"/>
      <c r="EJ734" s="10"/>
      <c r="EK734" s="10"/>
      <c r="EL734" s="10"/>
      <c r="EM734" s="10"/>
      <c r="EN734" s="10"/>
      <c r="EO734" s="10"/>
      <c r="EP734" s="10"/>
      <c r="EQ734" s="10"/>
      <c r="ER734" s="10"/>
      <c r="ES734" s="10"/>
      <c r="ET734" s="10"/>
      <c r="EU734" s="10"/>
      <c r="EV734" s="10"/>
      <c r="EW734" s="10"/>
      <c r="EX734" s="10"/>
      <c r="EY734" s="10"/>
      <c r="EZ734" s="10"/>
      <c r="FA734" s="10"/>
      <c r="FB734" s="10"/>
      <c r="FC734" s="10"/>
      <c r="FD734" s="10"/>
    </row>
    <row r="735" spans="5:160"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"/>
      <c r="BD735" s="10"/>
      <c r="BE735" s="10"/>
      <c r="BF735" s="10"/>
      <c r="BG735" s="10"/>
      <c r="BH735" s="10"/>
      <c r="BI735" s="10"/>
      <c r="BJ735" s="10"/>
      <c r="BK735" s="10"/>
      <c r="BL735" s="10"/>
      <c r="BM735" s="10"/>
      <c r="BN735" s="10"/>
      <c r="BO735" s="10"/>
      <c r="BP735" s="10"/>
      <c r="BQ735" s="10"/>
      <c r="BR735" s="10"/>
      <c r="BS735" s="10"/>
      <c r="BT735" s="10"/>
      <c r="BU735" s="10"/>
      <c r="BV735" s="10"/>
      <c r="BW735" s="10"/>
      <c r="BX735" s="10"/>
      <c r="BY735" s="10"/>
      <c r="BZ735" s="10"/>
      <c r="CA735" s="10"/>
      <c r="CB735" s="10"/>
      <c r="CC735" s="10"/>
      <c r="CD735" s="10"/>
      <c r="CE735" s="10"/>
      <c r="CF735" s="10"/>
      <c r="CG735" s="10"/>
      <c r="CH735" s="10"/>
      <c r="CI735" s="10"/>
      <c r="CJ735" s="10"/>
      <c r="CK735" s="10"/>
      <c r="CL735" s="10"/>
      <c r="CM735" s="10"/>
      <c r="CN735" s="10"/>
      <c r="CO735" s="10"/>
      <c r="CP735" s="10"/>
      <c r="CQ735" s="10"/>
      <c r="CR735" s="10"/>
      <c r="CS735" s="10"/>
      <c r="CT735" s="10"/>
      <c r="CU735" s="10"/>
      <c r="CV735" s="10"/>
      <c r="CW735" s="10"/>
      <c r="CX735" s="10"/>
      <c r="CY735" s="10"/>
      <c r="CZ735" s="10"/>
      <c r="DA735" s="10"/>
      <c r="DB735" s="10"/>
      <c r="DC735" s="10"/>
      <c r="DD735" s="10"/>
      <c r="DE735" s="10"/>
      <c r="DF735" s="10"/>
      <c r="DG735" s="10"/>
      <c r="DH735" s="10"/>
      <c r="DI735" s="10"/>
      <c r="DJ735" s="10"/>
      <c r="DK735" s="10"/>
      <c r="DL735" s="10"/>
      <c r="DM735" s="10"/>
      <c r="DN735" s="10"/>
      <c r="DO735" s="10"/>
      <c r="DP735" s="10"/>
      <c r="DQ735" s="10"/>
      <c r="DR735" s="10"/>
      <c r="DS735" s="10"/>
      <c r="DT735" s="10"/>
      <c r="DU735" s="10"/>
      <c r="DV735" s="10"/>
      <c r="DW735" s="10"/>
      <c r="DX735" s="10"/>
      <c r="DY735" s="10"/>
      <c r="DZ735" s="10"/>
      <c r="EA735" s="10"/>
      <c r="EB735" s="10"/>
      <c r="EC735" s="10"/>
      <c r="ED735" s="10"/>
      <c r="EE735" s="10"/>
      <c r="EF735" s="10"/>
      <c r="EG735" s="10"/>
      <c r="EH735" s="10"/>
      <c r="EI735" s="10"/>
      <c r="EJ735" s="10"/>
      <c r="EK735" s="10"/>
      <c r="EL735" s="10"/>
      <c r="EM735" s="10"/>
      <c r="EN735" s="10"/>
      <c r="EO735" s="10"/>
      <c r="EP735" s="10"/>
      <c r="EQ735" s="10"/>
      <c r="ER735" s="10"/>
      <c r="ES735" s="10"/>
      <c r="ET735" s="10"/>
      <c r="EU735" s="10"/>
      <c r="EV735" s="10"/>
      <c r="EW735" s="10"/>
      <c r="EX735" s="10"/>
      <c r="EY735" s="10"/>
      <c r="EZ735" s="10"/>
      <c r="FA735" s="10"/>
      <c r="FB735" s="10"/>
      <c r="FC735" s="10"/>
      <c r="FD735" s="10"/>
    </row>
    <row r="736" spans="5:160"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A736" s="10"/>
      <c r="BB736" s="10"/>
      <c r="BC736" s="10"/>
      <c r="BD736" s="10"/>
      <c r="BE736" s="10"/>
      <c r="BF736" s="10"/>
      <c r="BG736" s="10"/>
      <c r="BH736" s="10"/>
      <c r="BI736" s="10"/>
      <c r="BJ736" s="10"/>
      <c r="BK736" s="10"/>
      <c r="BL736" s="10"/>
      <c r="BM736" s="10"/>
      <c r="BN736" s="10"/>
      <c r="BO736" s="10"/>
      <c r="BP736" s="10"/>
      <c r="BQ736" s="10"/>
      <c r="BR736" s="10"/>
      <c r="BS736" s="10"/>
      <c r="BT736" s="10"/>
      <c r="BU736" s="10"/>
      <c r="BV736" s="10"/>
      <c r="BW736" s="10"/>
      <c r="BX736" s="10"/>
      <c r="BY736" s="10"/>
      <c r="BZ736" s="10"/>
      <c r="CA736" s="10"/>
      <c r="CB736" s="10"/>
      <c r="CC736" s="10"/>
      <c r="CD736" s="10"/>
      <c r="CE736" s="10"/>
      <c r="CF736" s="10"/>
      <c r="CG736" s="10"/>
      <c r="CH736" s="10"/>
      <c r="CI736" s="10"/>
      <c r="CJ736" s="10"/>
      <c r="CK736" s="10"/>
      <c r="CL736" s="10"/>
      <c r="CM736" s="10"/>
      <c r="CN736" s="10"/>
      <c r="CO736" s="10"/>
      <c r="CP736" s="10"/>
      <c r="CQ736" s="10"/>
      <c r="CR736" s="10"/>
      <c r="CS736" s="10"/>
      <c r="CT736" s="10"/>
      <c r="CU736" s="10"/>
      <c r="CV736" s="10"/>
      <c r="CW736" s="10"/>
      <c r="CX736" s="10"/>
      <c r="CY736" s="10"/>
      <c r="CZ736" s="10"/>
      <c r="DA736" s="10"/>
      <c r="DB736" s="10"/>
      <c r="DC736" s="10"/>
      <c r="DD736" s="10"/>
      <c r="DE736" s="10"/>
      <c r="DF736" s="10"/>
      <c r="DG736" s="10"/>
      <c r="DH736" s="10"/>
      <c r="DI736" s="10"/>
      <c r="DJ736" s="10"/>
      <c r="DK736" s="10"/>
      <c r="DL736" s="10"/>
      <c r="DM736" s="10"/>
      <c r="DN736" s="10"/>
      <c r="DO736" s="10"/>
      <c r="DP736" s="10"/>
      <c r="DQ736" s="10"/>
      <c r="DR736" s="10"/>
      <c r="DS736" s="10"/>
      <c r="DT736" s="10"/>
      <c r="DU736" s="10"/>
      <c r="DV736" s="10"/>
      <c r="DW736" s="10"/>
      <c r="DX736" s="10"/>
      <c r="DY736" s="10"/>
      <c r="DZ736" s="10"/>
      <c r="EA736" s="10"/>
      <c r="EB736" s="10"/>
      <c r="EC736" s="10"/>
      <c r="ED736" s="10"/>
      <c r="EE736" s="10"/>
      <c r="EF736" s="10"/>
      <c r="EG736" s="10"/>
      <c r="EH736" s="10"/>
      <c r="EI736" s="10"/>
      <c r="EJ736" s="10"/>
      <c r="EK736" s="10"/>
      <c r="EL736" s="10"/>
      <c r="EM736" s="10"/>
      <c r="EN736" s="10"/>
      <c r="EO736" s="10"/>
      <c r="EP736" s="10"/>
      <c r="EQ736" s="10"/>
      <c r="ER736" s="10"/>
      <c r="ES736" s="10"/>
      <c r="ET736" s="10"/>
      <c r="EU736" s="10"/>
      <c r="EV736" s="10"/>
      <c r="EW736" s="10"/>
      <c r="EX736" s="10"/>
      <c r="EY736" s="10"/>
      <c r="EZ736" s="10"/>
      <c r="FA736" s="10"/>
      <c r="FB736" s="10"/>
      <c r="FC736" s="10"/>
      <c r="FD736" s="10"/>
    </row>
    <row r="737" spans="5:160"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0"/>
      <c r="AZ737" s="10"/>
      <c r="BA737" s="10"/>
      <c r="BB737" s="10"/>
      <c r="BC737" s="10"/>
      <c r="BD737" s="10"/>
      <c r="BE737" s="10"/>
      <c r="BF737" s="10"/>
      <c r="BG737" s="10"/>
      <c r="BH737" s="10"/>
      <c r="BI737" s="10"/>
      <c r="BJ737" s="10"/>
      <c r="BK737" s="10"/>
      <c r="BL737" s="10"/>
      <c r="BM737" s="10"/>
      <c r="BN737" s="10"/>
      <c r="BO737" s="10"/>
      <c r="BP737" s="10"/>
      <c r="BQ737" s="10"/>
      <c r="BR737" s="10"/>
      <c r="BS737" s="10"/>
      <c r="BT737" s="10"/>
      <c r="BU737" s="10"/>
      <c r="BV737" s="10"/>
      <c r="BW737" s="10"/>
      <c r="BX737" s="10"/>
      <c r="BY737" s="10"/>
      <c r="BZ737" s="10"/>
      <c r="CA737" s="10"/>
      <c r="CB737" s="10"/>
      <c r="CC737" s="10"/>
      <c r="CD737" s="10"/>
      <c r="CE737" s="10"/>
      <c r="CF737" s="10"/>
      <c r="CG737" s="10"/>
      <c r="CH737" s="10"/>
      <c r="CI737" s="10"/>
      <c r="CJ737" s="10"/>
      <c r="CK737" s="10"/>
      <c r="CL737" s="10"/>
      <c r="CM737" s="10"/>
      <c r="CN737" s="10"/>
      <c r="CO737" s="10"/>
      <c r="CP737" s="10"/>
      <c r="CQ737" s="10"/>
      <c r="CR737" s="10"/>
      <c r="CS737" s="10"/>
      <c r="CT737" s="10"/>
      <c r="CU737" s="10"/>
      <c r="CV737" s="10"/>
      <c r="CW737" s="10"/>
      <c r="CX737" s="10"/>
      <c r="CY737" s="10"/>
      <c r="CZ737" s="10"/>
      <c r="DA737" s="10"/>
      <c r="DB737" s="10"/>
      <c r="DC737" s="10"/>
      <c r="DD737" s="10"/>
      <c r="DE737" s="10"/>
      <c r="DF737" s="10"/>
      <c r="DG737" s="10"/>
      <c r="DH737" s="10"/>
      <c r="DI737" s="10"/>
      <c r="DJ737" s="10"/>
      <c r="DK737" s="10"/>
      <c r="DL737" s="10"/>
      <c r="DM737" s="10"/>
      <c r="DN737" s="10"/>
      <c r="DO737" s="10"/>
      <c r="DP737" s="10"/>
      <c r="DQ737" s="10"/>
      <c r="DR737" s="10"/>
      <c r="DS737" s="10"/>
      <c r="DT737" s="10"/>
      <c r="DU737" s="10"/>
      <c r="DV737" s="10"/>
      <c r="DW737" s="10"/>
      <c r="DX737" s="10"/>
      <c r="DY737" s="10"/>
      <c r="DZ737" s="10"/>
      <c r="EA737" s="10"/>
      <c r="EB737" s="10"/>
      <c r="EC737" s="10"/>
      <c r="ED737" s="10"/>
      <c r="EE737" s="10"/>
      <c r="EF737" s="10"/>
      <c r="EG737" s="10"/>
      <c r="EH737" s="10"/>
      <c r="EI737" s="10"/>
      <c r="EJ737" s="10"/>
      <c r="EK737" s="10"/>
      <c r="EL737" s="10"/>
      <c r="EM737" s="10"/>
      <c r="EN737" s="10"/>
      <c r="EO737" s="10"/>
      <c r="EP737" s="10"/>
      <c r="EQ737" s="10"/>
      <c r="ER737" s="10"/>
      <c r="ES737" s="10"/>
      <c r="ET737" s="10"/>
      <c r="EU737" s="10"/>
      <c r="EV737" s="10"/>
      <c r="EW737" s="10"/>
      <c r="EX737" s="10"/>
      <c r="EY737" s="10"/>
      <c r="EZ737" s="10"/>
      <c r="FA737" s="10"/>
      <c r="FB737" s="10"/>
      <c r="FC737" s="10"/>
      <c r="FD737" s="10"/>
    </row>
    <row r="738" spans="5:160"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0"/>
      <c r="AZ738" s="10"/>
      <c r="BA738" s="10"/>
      <c r="BB738" s="10"/>
      <c r="BC738" s="10"/>
      <c r="BD738" s="10"/>
      <c r="BE738" s="10"/>
      <c r="BF738" s="10"/>
      <c r="BG738" s="10"/>
      <c r="BH738" s="10"/>
      <c r="BI738" s="10"/>
      <c r="BJ738" s="10"/>
      <c r="BK738" s="10"/>
      <c r="BL738" s="10"/>
      <c r="BM738" s="10"/>
      <c r="BN738" s="10"/>
      <c r="BO738" s="10"/>
      <c r="BP738" s="10"/>
      <c r="BQ738" s="10"/>
      <c r="BR738" s="10"/>
      <c r="BS738" s="10"/>
      <c r="BT738" s="10"/>
      <c r="BU738" s="10"/>
      <c r="BV738" s="10"/>
      <c r="BW738" s="10"/>
      <c r="BX738" s="10"/>
      <c r="BY738" s="10"/>
      <c r="BZ738" s="10"/>
      <c r="CA738" s="10"/>
      <c r="CB738" s="10"/>
      <c r="CC738" s="10"/>
      <c r="CD738" s="10"/>
      <c r="CE738" s="10"/>
      <c r="CF738" s="10"/>
      <c r="CG738" s="10"/>
      <c r="CH738" s="10"/>
      <c r="CI738" s="10"/>
      <c r="CJ738" s="10"/>
      <c r="CK738" s="10"/>
      <c r="CL738" s="10"/>
      <c r="CM738" s="10"/>
      <c r="CN738" s="10"/>
      <c r="CO738" s="10"/>
      <c r="CP738" s="10"/>
      <c r="CQ738" s="10"/>
      <c r="CR738" s="10"/>
      <c r="CS738" s="10"/>
      <c r="CT738" s="10"/>
      <c r="CU738" s="10"/>
      <c r="CV738" s="10"/>
      <c r="CW738" s="10"/>
      <c r="CX738" s="10"/>
      <c r="CY738" s="10"/>
      <c r="CZ738" s="10"/>
      <c r="DA738" s="10"/>
      <c r="DB738" s="10"/>
      <c r="DC738" s="10"/>
      <c r="DD738" s="10"/>
      <c r="DE738" s="10"/>
      <c r="DF738" s="10"/>
      <c r="DG738" s="10"/>
      <c r="DH738" s="10"/>
      <c r="DI738" s="10"/>
      <c r="DJ738" s="10"/>
      <c r="DK738" s="10"/>
      <c r="DL738" s="10"/>
      <c r="DM738" s="10"/>
      <c r="DN738" s="10"/>
      <c r="DO738" s="10"/>
      <c r="DP738" s="10"/>
      <c r="DQ738" s="10"/>
      <c r="DR738" s="10"/>
      <c r="DS738" s="10"/>
      <c r="DT738" s="10"/>
      <c r="DU738" s="10"/>
      <c r="DV738" s="10"/>
      <c r="DW738" s="10"/>
      <c r="DX738" s="10"/>
      <c r="DY738" s="10"/>
      <c r="DZ738" s="10"/>
      <c r="EA738" s="10"/>
      <c r="EB738" s="10"/>
      <c r="EC738" s="10"/>
      <c r="ED738" s="10"/>
      <c r="EE738" s="10"/>
      <c r="EF738" s="10"/>
      <c r="EG738" s="10"/>
      <c r="EH738" s="10"/>
      <c r="EI738" s="10"/>
      <c r="EJ738" s="10"/>
      <c r="EK738" s="10"/>
      <c r="EL738" s="10"/>
      <c r="EM738" s="10"/>
      <c r="EN738" s="10"/>
      <c r="EO738" s="10"/>
      <c r="EP738" s="10"/>
      <c r="EQ738" s="10"/>
      <c r="ER738" s="10"/>
      <c r="ES738" s="10"/>
      <c r="ET738" s="10"/>
      <c r="EU738" s="10"/>
      <c r="EV738" s="10"/>
      <c r="EW738" s="10"/>
      <c r="EX738" s="10"/>
      <c r="EY738" s="10"/>
      <c r="EZ738" s="10"/>
      <c r="FA738" s="10"/>
      <c r="FB738" s="10"/>
      <c r="FC738" s="10"/>
      <c r="FD738" s="10"/>
    </row>
    <row r="739" spans="5:160"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"/>
      <c r="BD739" s="10"/>
      <c r="BE739" s="10"/>
      <c r="BF739" s="10"/>
      <c r="BG739" s="10"/>
      <c r="BH739" s="10"/>
      <c r="BI739" s="10"/>
      <c r="BJ739" s="10"/>
      <c r="BK739" s="10"/>
      <c r="BL739" s="10"/>
      <c r="BM739" s="10"/>
      <c r="BN739" s="10"/>
      <c r="BO739" s="10"/>
      <c r="BP739" s="10"/>
      <c r="BQ739" s="10"/>
      <c r="BR739" s="10"/>
      <c r="BS739" s="10"/>
      <c r="BT739" s="10"/>
      <c r="BU739" s="10"/>
      <c r="BV739" s="10"/>
      <c r="BW739" s="10"/>
      <c r="BX739" s="10"/>
      <c r="BY739" s="10"/>
      <c r="BZ739" s="10"/>
      <c r="CA739" s="10"/>
      <c r="CB739" s="10"/>
      <c r="CC739" s="10"/>
      <c r="CD739" s="10"/>
      <c r="CE739" s="10"/>
      <c r="CF739" s="10"/>
      <c r="CG739" s="10"/>
      <c r="CH739" s="10"/>
      <c r="CI739" s="10"/>
      <c r="CJ739" s="10"/>
      <c r="CK739" s="10"/>
      <c r="CL739" s="10"/>
      <c r="CM739" s="10"/>
      <c r="CN739" s="10"/>
      <c r="CO739" s="10"/>
      <c r="CP739" s="10"/>
      <c r="CQ739" s="10"/>
      <c r="CR739" s="10"/>
      <c r="CS739" s="10"/>
      <c r="CT739" s="10"/>
      <c r="CU739" s="10"/>
      <c r="CV739" s="10"/>
      <c r="CW739" s="10"/>
      <c r="CX739" s="10"/>
      <c r="CY739" s="10"/>
      <c r="CZ739" s="10"/>
      <c r="DA739" s="10"/>
      <c r="DB739" s="10"/>
      <c r="DC739" s="10"/>
      <c r="DD739" s="10"/>
      <c r="DE739" s="10"/>
      <c r="DF739" s="10"/>
      <c r="DG739" s="10"/>
      <c r="DH739" s="10"/>
      <c r="DI739" s="10"/>
      <c r="DJ739" s="10"/>
      <c r="DK739" s="10"/>
      <c r="DL739" s="10"/>
      <c r="DM739" s="10"/>
      <c r="DN739" s="10"/>
      <c r="DO739" s="10"/>
      <c r="DP739" s="10"/>
      <c r="DQ739" s="10"/>
      <c r="DR739" s="10"/>
      <c r="DS739" s="10"/>
      <c r="DT739" s="10"/>
      <c r="DU739" s="10"/>
      <c r="DV739" s="10"/>
      <c r="DW739" s="10"/>
      <c r="DX739" s="10"/>
      <c r="DY739" s="10"/>
      <c r="DZ739" s="10"/>
      <c r="EA739" s="10"/>
      <c r="EB739" s="10"/>
      <c r="EC739" s="10"/>
      <c r="ED739" s="10"/>
      <c r="EE739" s="10"/>
      <c r="EF739" s="10"/>
      <c r="EG739" s="10"/>
      <c r="EH739" s="10"/>
      <c r="EI739" s="10"/>
      <c r="EJ739" s="10"/>
      <c r="EK739" s="10"/>
      <c r="EL739" s="10"/>
      <c r="EM739" s="10"/>
      <c r="EN739" s="10"/>
      <c r="EO739" s="10"/>
      <c r="EP739" s="10"/>
      <c r="EQ739" s="10"/>
      <c r="ER739" s="10"/>
      <c r="ES739" s="10"/>
      <c r="ET739" s="10"/>
      <c r="EU739" s="10"/>
      <c r="EV739" s="10"/>
      <c r="EW739" s="10"/>
      <c r="EX739" s="10"/>
      <c r="EY739" s="10"/>
      <c r="EZ739" s="10"/>
      <c r="FA739" s="10"/>
      <c r="FB739" s="10"/>
      <c r="FC739" s="10"/>
      <c r="FD739" s="10"/>
    </row>
    <row r="740" spans="5:160"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"/>
      <c r="BD740" s="10"/>
      <c r="BE740" s="10"/>
      <c r="BF740" s="10"/>
      <c r="BG740" s="10"/>
      <c r="BH740" s="10"/>
      <c r="BI740" s="10"/>
      <c r="BJ740" s="10"/>
      <c r="BK740" s="10"/>
      <c r="BL740" s="10"/>
      <c r="BM740" s="10"/>
      <c r="BN740" s="10"/>
      <c r="BO740" s="10"/>
      <c r="BP740" s="10"/>
      <c r="BQ740" s="10"/>
      <c r="BR740" s="10"/>
      <c r="BS740" s="10"/>
      <c r="BT740" s="10"/>
      <c r="BU740" s="10"/>
      <c r="BV740" s="10"/>
      <c r="BW740" s="10"/>
      <c r="BX740" s="10"/>
      <c r="BY740" s="10"/>
      <c r="BZ740" s="10"/>
      <c r="CA740" s="10"/>
      <c r="CB740" s="10"/>
      <c r="CC740" s="10"/>
      <c r="CD740" s="10"/>
      <c r="CE740" s="10"/>
      <c r="CF740" s="10"/>
      <c r="CG740" s="10"/>
      <c r="CH740" s="10"/>
      <c r="CI740" s="10"/>
      <c r="CJ740" s="10"/>
      <c r="CK740" s="10"/>
      <c r="CL740" s="10"/>
      <c r="CM740" s="10"/>
      <c r="CN740" s="10"/>
      <c r="CO740" s="10"/>
      <c r="CP740" s="10"/>
      <c r="CQ740" s="10"/>
      <c r="CR740" s="10"/>
      <c r="CS740" s="10"/>
      <c r="CT740" s="10"/>
      <c r="CU740" s="10"/>
      <c r="CV740" s="10"/>
      <c r="CW740" s="10"/>
      <c r="CX740" s="10"/>
      <c r="CY740" s="10"/>
      <c r="CZ740" s="10"/>
      <c r="DA740" s="10"/>
      <c r="DB740" s="10"/>
      <c r="DC740" s="10"/>
      <c r="DD740" s="10"/>
      <c r="DE740" s="10"/>
      <c r="DF740" s="10"/>
      <c r="DG740" s="10"/>
      <c r="DH740" s="10"/>
      <c r="DI740" s="10"/>
      <c r="DJ740" s="10"/>
      <c r="DK740" s="10"/>
      <c r="DL740" s="10"/>
      <c r="DM740" s="10"/>
      <c r="DN740" s="10"/>
      <c r="DO740" s="10"/>
      <c r="DP740" s="10"/>
      <c r="DQ740" s="10"/>
      <c r="DR740" s="10"/>
      <c r="DS740" s="10"/>
      <c r="DT740" s="10"/>
      <c r="DU740" s="10"/>
      <c r="DV740" s="10"/>
      <c r="DW740" s="10"/>
      <c r="DX740" s="10"/>
      <c r="DY740" s="10"/>
      <c r="DZ740" s="10"/>
      <c r="EA740" s="10"/>
      <c r="EB740" s="10"/>
      <c r="EC740" s="10"/>
      <c r="ED740" s="10"/>
      <c r="EE740" s="10"/>
      <c r="EF740" s="10"/>
      <c r="EG740" s="10"/>
      <c r="EH740" s="10"/>
      <c r="EI740" s="10"/>
      <c r="EJ740" s="10"/>
      <c r="EK740" s="10"/>
      <c r="EL740" s="10"/>
      <c r="EM740" s="10"/>
      <c r="EN740" s="10"/>
      <c r="EO740" s="10"/>
      <c r="EP740" s="10"/>
      <c r="EQ740" s="10"/>
      <c r="ER740" s="10"/>
      <c r="ES740" s="10"/>
      <c r="ET740" s="10"/>
      <c r="EU740" s="10"/>
      <c r="EV740" s="10"/>
      <c r="EW740" s="10"/>
      <c r="EX740" s="10"/>
      <c r="EY740" s="10"/>
      <c r="EZ740" s="10"/>
      <c r="FA740" s="10"/>
      <c r="FB740" s="10"/>
      <c r="FC740" s="10"/>
      <c r="FD740" s="10"/>
    </row>
    <row r="741" spans="5:160"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A741" s="10"/>
      <c r="BB741" s="10"/>
      <c r="BC741" s="10"/>
      <c r="BD741" s="10"/>
      <c r="BE741" s="10"/>
      <c r="BF741" s="10"/>
      <c r="BG741" s="10"/>
      <c r="BH741" s="10"/>
      <c r="BI741" s="10"/>
      <c r="BJ741" s="10"/>
      <c r="BK741" s="10"/>
      <c r="BL741" s="10"/>
      <c r="BM741" s="10"/>
      <c r="BN741" s="10"/>
      <c r="BO741" s="10"/>
      <c r="BP741" s="10"/>
      <c r="BQ741" s="10"/>
      <c r="BR741" s="10"/>
      <c r="BS741" s="10"/>
      <c r="BT741" s="10"/>
      <c r="BU741" s="10"/>
      <c r="BV741" s="10"/>
      <c r="BW741" s="10"/>
      <c r="BX741" s="10"/>
      <c r="BY741" s="10"/>
      <c r="BZ741" s="10"/>
      <c r="CA741" s="10"/>
      <c r="CB741" s="10"/>
      <c r="CC741" s="10"/>
      <c r="CD741" s="10"/>
      <c r="CE741" s="10"/>
      <c r="CF741" s="10"/>
      <c r="CG741" s="10"/>
      <c r="CH741" s="10"/>
      <c r="CI741" s="10"/>
      <c r="CJ741" s="10"/>
      <c r="CK741" s="10"/>
      <c r="CL741" s="10"/>
      <c r="CM741" s="10"/>
      <c r="CN741" s="10"/>
      <c r="CO741" s="10"/>
      <c r="CP741" s="10"/>
      <c r="CQ741" s="10"/>
      <c r="CR741" s="10"/>
      <c r="CS741" s="10"/>
      <c r="CT741" s="10"/>
      <c r="CU741" s="10"/>
      <c r="CV741" s="10"/>
      <c r="CW741" s="10"/>
      <c r="CX741" s="10"/>
      <c r="CY741" s="10"/>
      <c r="CZ741" s="10"/>
      <c r="DA741" s="10"/>
      <c r="DB741" s="10"/>
      <c r="DC741" s="10"/>
      <c r="DD741" s="10"/>
      <c r="DE741" s="10"/>
      <c r="DF741" s="10"/>
      <c r="DG741" s="10"/>
      <c r="DH741" s="10"/>
      <c r="DI741" s="10"/>
      <c r="DJ741" s="10"/>
      <c r="DK741" s="10"/>
      <c r="DL741" s="10"/>
      <c r="DM741" s="10"/>
      <c r="DN741" s="10"/>
      <c r="DO741" s="10"/>
      <c r="DP741" s="10"/>
      <c r="DQ741" s="10"/>
      <c r="DR741" s="10"/>
      <c r="DS741" s="10"/>
      <c r="DT741" s="10"/>
      <c r="DU741" s="10"/>
      <c r="DV741" s="10"/>
      <c r="DW741" s="10"/>
      <c r="DX741" s="10"/>
      <c r="DY741" s="10"/>
      <c r="DZ741" s="10"/>
      <c r="EA741" s="10"/>
      <c r="EB741" s="10"/>
      <c r="EC741" s="10"/>
      <c r="ED741" s="10"/>
      <c r="EE741" s="10"/>
      <c r="EF741" s="10"/>
      <c r="EG741" s="10"/>
      <c r="EH741" s="10"/>
      <c r="EI741" s="10"/>
      <c r="EJ741" s="10"/>
      <c r="EK741" s="10"/>
      <c r="EL741" s="10"/>
      <c r="EM741" s="10"/>
      <c r="EN741" s="10"/>
      <c r="EO741" s="10"/>
      <c r="EP741" s="10"/>
      <c r="EQ741" s="10"/>
      <c r="ER741" s="10"/>
      <c r="ES741" s="10"/>
      <c r="ET741" s="10"/>
      <c r="EU741" s="10"/>
      <c r="EV741" s="10"/>
      <c r="EW741" s="10"/>
      <c r="EX741" s="10"/>
      <c r="EY741" s="10"/>
      <c r="EZ741" s="10"/>
      <c r="FA741" s="10"/>
      <c r="FB741" s="10"/>
      <c r="FC741" s="10"/>
      <c r="FD741" s="10"/>
    </row>
    <row r="742" spans="5:160"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  <c r="BE742" s="10"/>
      <c r="BF742" s="10"/>
      <c r="BG742" s="10"/>
      <c r="BH742" s="10"/>
      <c r="BI742" s="10"/>
      <c r="BJ742" s="10"/>
      <c r="BK742" s="10"/>
      <c r="BL742" s="10"/>
      <c r="BM742" s="10"/>
      <c r="BN742" s="10"/>
      <c r="BO742" s="10"/>
      <c r="BP742" s="10"/>
      <c r="BQ742" s="10"/>
      <c r="BR742" s="10"/>
      <c r="BS742" s="10"/>
      <c r="BT742" s="10"/>
      <c r="BU742" s="10"/>
      <c r="BV742" s="10"/>
      <c r="BW742" s="10"/>
      <c r="BX742" s="10"/>
      <c r="BY742" s="10"/>
      <c r="BZ742" s="10"/>
      <c r="CA742" s="10"/>
      <c r="CB742" s="10"/>
      <c r="CC742" s="10"/>
      <c r="CD742" s="10"/>
      <c r="CE742" s="10"/>
      <c r="CF742" s="10"/>
      <c r="CG742" s="10"/>
      <c r="CH742" s="10"/>
      <c r="CI742" s="10"/>
      <c r="CJ742" s="10"/>
      <c r="CK742" s="10"/>
      <c r="CL742" s="10"/>
      <c r="CM742" s="10"/>
      <c r="CN742" s="10"/>
      <c r="CO742" s="10"/>
      <c r="CP742" s="10"/>
      <c r="CQ742" s="10"/>
      <c r="CR742" s="10"/>
      <c r="CS742" s="10"/>
      <c r="CT742" s="10"/>
      <c r="CU742" s="10"/>
      <c r="CV742" s="10"/>
      <c r="CW742" s="10"/>
      <c r="CX742" s="10"/>
      <c r="CY742" s="10"/>
      <c r="CZ742" s="10"/>
      <c r="DA742" s="10"/>
      <c r="DB742" s="10"/>
      <c r="DC742" s="10"/>
      <c r="DD742" s="10"/>
      <c r="DE742" s="10"/>
      <c r="DF742" s="10"/>
      <c r="DG742" s="10"/>
      <c r="DH742" s="10"/>
      <c r="DI742" s="10"/>
      <c r="DJ742" s="10"/>
      <c r="DK742" s="10"/>
      <c r="DL742" s="10"/>
      <c r="DM742" s="10"/>
      <c r="DN742" s="10"/>
      <c r="DO742" s="10"/>
      <c r="DP742" s="10"/>
      <c r="DQ742" s="10"/>
      <c r="DR742" s="10"/>
      <c r="DS742" s="10"/>
      <c r="DT742" s="10"/>
      <c r="DU742" s="10"/>
      <c r="DV742" s="10"/>
      <c r="DW742" s="10"/>
      <c r="DX742" s="10"/>
      <c r="DY742" s="10"/>
      <c r="DZ742" s="10"/>
      <c r="EA742" s="10"/>
      <c r="EB742" s="10"/>
      <c r="EC742" s="10"/>
      <c r="ED742" s="10"/>
      <c r="EE742" s="10"/>
      <c r="EF742" s="10"/>
      <c r="EG742" s="10"/>
      <c r="EH742" s="10"/>
      <c r="EI742" s="10"/>
      <c r="EJ742" s="10"/>
      <c r="EK742" s="10"/>
      <c r="EL742" s="10"/>
      <c r="EM742" s="10"/>
      <c r="EN742" s="10"/>
      <c r="EO742" s="10"/>
      <c r="EP742" s="10"/>
      <c r="EQ742" s="10"/>
      <c r="ER742" s="10"/>
      <c r="ES742" s="10"/>
      <c r="ET742" s="10"/>
      <c r="EU742" s="10"/>
      <c r="EV742" s="10"/>
      <c r="EW742" s="10"/>
      <c r="EX742" s="10"/>
      <c r="EY742" s="10"/>
      <c r="EZ742" s="10"/>
      <c r="FA742" s="10"/>
      <c r="FB742" s="10"/>
      <c r="FC742" s="10"/>
      <c r="FD742" s="10"/>
    </row>
    <row r="743" spans="5:160"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  <c r="AZ743" s="10"/>
      <c r="BA743" s="10"/>
      <c r="BB743" s="10"/>
      <c r="BC743" s="10"/>
      <c r="BD743" s="10"/>
      <c r="BE743" s="10"/>
      <c r="BF743" s="10"/>
      <c r="BG743" s="10"/>
      <c r="BH743" s="10"/>
      <c r="BI743" s="10"/>
      <c r="BJ743" s="10"/>
      <c r="BK743" s="10"/>
      <c r="BL743" s="10"/>
      <c r="BM743" s="10"/>
      <c r="BN743" s="10"/>
      <c r="BO743" s="10"/>
      <c r="BP743" s="10"/>
      <c r="BQ743" s="10"/>
      <c r="BR743" s="10"/>
      <c r="BS743" s="10"/>
      <c r="BT743" s="10"/>
      <c r="BU743" s="10"/>
      <c r="BV743" s="10"/>
      <c r="BW743" s="10"/>
      <c r="BX743" s="10"/>
      <c r="BY743" s="10"/>
      <c r="BZ743" s="10"/>
      <c r="CA743" s="10"/>
      <c r="CB743" s="10"/>
      <c r="CC743" s="10"/>
      <c r="CD743" s="10"/>
      <c r="CE743" s="10"/>
      <c r="CF743" s="10"/>
      <c r="CG743" s="10"/>
      <c r="CH743" s="10"/>
      <c r="CI743" s="10"/>
      <c r="CJ743" s="10"/>
      <c r="CK743" s="10"/>
      <c r="CL743" s="10"/>
      <c r="CM743" s="10"/>
      <c r="CN743" s="10"/>
      <c r="CO743" s="10"/>
      <c r="CP743" s="10"/>
      <c r="CQ743" s="10"/>
      <c r="CR743" s="10"/>
      <c r="CS743" s="10"/>
      <c r="CT743" s="10"/>
      <c r="CU743" s="10"/>
      <c r="CV743" s="10"/>
      <c r="CW743" s="10"/>
      <c r="CX743" s="10"/>
      <c r="CY743" s="10"/>
      <c r="CZ743" s="10"/>
      <c r="DA743" s="10"/>
      <c r="DB743" s="10"/>
      <c r="DC743" s="10"/>
      <c r="DD743" s="10"/>
      <c r="DE743" s="10"/>
      <c r="DF743" s="10"/>
      <c r="DG743" s="10"/>
      <c r="DH743" s="10"/>
      <c r="DI743" s="10"/>
      <c r="DJ743" s="10"/>
      <c r="DK743" s="10"/>
      <c r="DL743" s="10"/>
      <c r="DM743" s="10"/>
      <c r="DN743" s="10"/>
      <c r="DO743" s="10"/>
      <c r="DP743" s="10"/>
      <c r="DQ743" s="10"/>
      <c r="DR743" s="10"/>
      <c r="DS743" s="10"/>
      <c r="DT743" s="10"/>
      <c r="DU743" s="10"/>
      <c r="DV743" s="10"/>
      <c r="DW743" s="10"/>
      <c r="DX743" s="10"/>
      <c r="DY743" s="10"/>
      <c r="DZ743" s="10"/>
      <c r="EA743" s="10"/>
      <c r="EB743" s="10"/>
      <c r="EC743" s="10"/>
      <c r="ED743" s="10"/>
      <c r="EE743" s="10"/>
      <c r="EF743" s="10"/>
      <c r="EG743" s="10"/>
      <c r="EH743" s="10"/>
      <c r="EI743" s="10"/>
      <c r="EJ743" s="10"/>
      <c r="EK743" s="10"/>
      <c r="EL743" s="10"/>
      <c r="EM743" s="10"/>
      <c r="EN743" s="10"/>
      <c r="EO743" s="10"/>
      <c r="EP743" s="10"/>
      <c r="EQ743" s="10"/>
      <c r="ER743" s="10"/>
      <c r="ES743" s="10"/>
      <c r="ET743" s="10"/>
      <c r="EU743" s="10"/>
      <c r="EV743" s="10"/>
      <c r="EW743" s="10"/>
      <c r="EX743" s="10"/>
      <c r="EY743" s="10"/>
      <c r="EZ743" s="10"/>
      <c r="FA743" s="10"/>
      <c r="FB743" s="10"/>
      <c r="FC743" s="10"/>
      <c r="FD743" s="10"/>
    </row>
    <row r="744" spans="5:160"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0"/>
      <c r="AZ744" s="10"/>
      <c r="BA744" s="10"/>
      <c r="BB744" s="10"/>
      <c r="BC744" s="10"/>
      <c r="BD744" s="10"/>
      <c r="BE744" s="10"/>
      <c r="BF744" s="10"/>
      <c r="BG744" s="10"/>
      <c r="BH744" s="10"/>
      <c r="BI744" s="10"/>
      <c r="BJ744" s="10"/>
      <c r="BK744" s="10"/>
      <c r="BL744" s="10"/>
      <c r="BM744" s="10"/>
      <c r="BN744" s="10"/>
      <c r="BO744" s="10"/>
      <c r="BP744" s="10"/>
      <c r="BQ744" s="10"/>
      <c r="BR744" s="10"/>
      <c r="BS744" s="10"/>
      <c r="BT744" s="10"/>
      <c r="BU744" s="10"/>
      <c r="BV744" s="10"/>
      <c r="BW744" s="10"/>
      <c r="BX744" s="10"/>
      <c r="BY744" s="10"/>
      <c r="BZ744" s="10"/>
      <c r="CA744" s="10"/>
      <c r="CB744" s="10"/>
      <c r="CC744" s="10"/>
      <c r="CD744" s="10"/>
      <c r="CE744" s="10"/>
      <c r="CF744" s="10"/>
      <c r="CG744" s="10"/>
      <c r="CH744" s="10"/>
      <c r="CI744" s="10"/>
      <c r="CJ744" s="10"/>
      <c r="CK744" s="10"/>
      <c r="CL744" s="10"/>
      <c r="CM744" s="10"/>
      <c r="CN744" s="10"/>
      <c r="CO744" s="10"/>
      <c r="CP744" s="10"/>
      <c r="CQ744" s="10"/>
      <c r="CR744" s="10"/>
      <c r="CS744" s="10"/>
      <c r="CT744" s="10"/>
      <c r="CU744" s="10"/>
      <c r="CV744" s="10"/>
      <c r="CW744" s="10"/>
      <c r="CX744" s="10"/>
      <c r="CY744" s="10"/>
      <c r="CZ744" s="10"/>
      <c r="DA744" s="10"/>
      <c r="DB744" s="10"/>
      <c r="DC744" s="10"/>
      <c r="DD744" s="10"/>
      <c r="DE744" s="10"/>
      <c r="DF744" s="10"/>
      <c r="DG744" s="10"/>
      <c r="DH744" s="10"/>
      <c r="DI744" s="10"/>
      <c r="DJ744" s="10"/>
      <c r="DK744" s="10"/>
      <c r="DL744" s="10"/>
      <c r="DM744" s="10"/>
      <c r="DN744" s="10"/>
      <c r="DO744" s="10"/>
      <c r="DP744" s="10"/>
      <c r="DQ744" s="10"/>
      <c r="DR744" s="10"/>
      <c r="DS744" s="10"/>
      <c r="DT744" s="10"/>
      <c r="DU744" s="10"/>
      <c r="DV744" s="10"/>
      <c r="DW744" s="10"/>
      <c r="DX744" s="10"/>
      <c r="DY744" s="10"/>
      <c r="DZ744" s="10"/>
      <c r="EA744" s="10"/>
      <c r="EB744" s="10"/>
      <c r="EC744" s="10"/>
      <c r="ED744" s="10"/>
      <c r="EE744" s="10"/>
      <c r="EF744" s="10"/>
      <c r="EG744" s="10"/>
      <c r="EH744" s="10"/>
      <c r="EI744" s="10"/>
      <c r="EJ744" s="10"/>
      <c r="EK744" s="10"/>
      <c r="EL744" s="10"/>
      <c r="EM744" s="10"/>
      <c r="EN744" s="10"/>
      <c r="EO744" s="10"/>
      <c r="EP744" s="10"/>
      <c r="EQ744" s="10"/>
      <c r="ER744" s="10"/>
      <c r="ES744" s="10"/>
      <c r="ET744" s="10"/>
      <c r="EU744" s="10"/>
      <c r="EV744" s="10"/>
      <c r="EW744" s="10"/>
      <c r="EX744" s="10"/>
      <c r="EY744" s="10"/>
      <c r="EZ744" s="10"/>
      <c r="FA744" s="10"/>
      <c r="FB744" s="10"/>
      <c r="FC744" s="10"/>
      <c r="FD744" s="10"/>
    </row>
    <row r="745" spans="5:160"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  <c r="BE745" s="10"/>
      <c r="BF745" s="10"/>
      <c r="BG745" s="10"/>
      <c r="BH745" s="10"/>
      <c r="BI745" s="10"/>
      <c r="BJ745" s="10"/>
      <c r="BK745" s="10"/>
      <c r="BL745" s="10"/>
      <c r="BM745" s="10"/>
      <c r="BN745" s="10"/>
      <c r="BO745" s="10"/>
      <c r="BP745" s="10"/>
      <c r="BQ745" s="10"/>
      <c r="BR745" s="10"/>
      <c r="BS745" s="10"/>
      <c r="BT745" s="10"/>
      <c r="BU745" s="10"/>
      <c r="BV745" s="10"/>
      <c r="BW745" s="10"/>
      <c r="BX745" s="10"/>
      <c r="BY745" s="10"/>
      <c r="BZ745" s="10"/>
      <c r="CA745" s="10"/>
      <c r="CB745" s="10"/>
      <c r="CC745" s="10"/>
      <c r="CD745" s="10"/>
      <c r="CE745" s="10"/>
      <c r="CF745" s="10"/>
      <c r="CG745" s="10"/>
      <c r="CH745" s="10"/>
      <c r="CI745" s="10"/>
      <c r="CJ745" s="10"/>
      <c r="CK745" s="10"/>
      <c r="CL745" s="10"/>
      <c r="CM745" s="10"/>
      <c r="CN745" s="10"/>
      <c r="CO745" s="10"/>
      <c r="CP745" s="10"/>
      <c r="CQ745" s="10"/>
      <c r="CR745" s="10"/>
      <c r="CS745" s="10"/>
      <c r="CT745" s="10"/>
      <c r="CU745" s="10"/>
      <c r="CV745" s="10"/>
      <c r="CW745" s="10"/>
      <c r="CX745" s="10"/>
      <c r="CY745" s="10"/>
      <c r="CZ745" s="10"/>
      <c r="DA745" s="10"/>
      <c r="DB745" s="10"/>
      <c r="DC745" s="10"/>
      <c r="DD745" s="10"/>
      <c r="DE745" s="10"/>
      <c r="DF745" s="10"/>
      <c r="DG745" s="10"/>
      <c r="DH745" s="10"/>
      <c r="DI745" s="10"/>
      <c r="DJ745" s="10"/>
      <c r="DK745" s="10"/>
      <c r="DL745" s="10"/>
      <c r="DM745" s="10"/>
      <c r="DN745" s="10"/>
      <c r="DO745" s="10"/>
      <c r="DP745" s="10"/>
      <c r="DQ745" s="10"/>
      <c r="DR745" s="10"/>
      <c r="DS745" s="10"/>
      <c r="DT745" s="10"/>
      <c r="DU745" s="10"/>
      <c r="DV745" s="10"/>
      <c r="DW745" s="10"/>
      <c r="DX745" s="10"/>
      <c r="DY745" s="10"/>
      <c r="DZ745" s="10"/>
      <c r="EA745" s="10"/>
      <c r="EB745" s="10"/>
      <c r="EC745" s="10"/>
      <c r="ED745" s="10"/>
      <c r="EE745" s="10"/>
      <c r="EF745" s="10"/>
      <c r="EG745" s="10"/>
      <c r="EH745" s="10"/>
      <c r="EI745" s="10"/>
      <c r="EJ745" s="10"/>
      <c r="EK745" s="10"/>
      <c r="EL745" s="10"/>
      <c r="EM745" s="10"/>
      <c r="EN745" s="10"/>
      <c r="EO745" s="10"/>
      <c r="EP745" s="10"/>
      <c r="EQ745" s="10"/>
      <c r="ER745" s="10"/>
      <c r="ES745" s="10"/>
      <c r="ET745" s="10"/>
      <c r="EU745" s="10"/>
      <c r="EV745" s="10"/>
      <c r="EW745" s="10"/>
      <c r="EX745" s="10"/>
      <c r="EY745" s="10"/>
      <c r="EZ745" s="10"/>
      <c r="FA745" s="10"/>
      <c r="FB745" s="10"/>
      <c r="FC745" s="10"/>
      <c r="FD745" s="10"/>
    </row>
    <row r="746" spans="5:160"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  <c r="BI746" s="10"/>
      <c r="BJ746" s="10"/>
      <c r="BK746" s="10"/>
      <c r="BL746" s="10"/>
      <c r="BM746" s="10"/>
      <c r="BN746" s="10"/>
      <c r="BO746" s="10"/>
      <c r="BP746" s="10"/>
      <c r="BQ746" s="10"/>
      <c r="BR746" s="10"/>
      <c r="BS746" s="10"/>
      <c r="BT746" s="10"/>
      <c r="BU746" s="10"/>
      <c r="BV746" s="10"/>
      <c r="BW746" s="10"/>
      <c r="BX746" s="10"/>
      <c r="BY746" s="10"/>
      <c r="BZ746" s="10"/>
      <c r="CA746" s="10"/>
      <c r="CB746" s="10"/>
      <c r="CC746" s="10"/>
      <c r="CD746" s="10"/>
      <c r="CE746" s="10"/>
      <c r="CF746" s="10"/>
      <c r="CG746" s="10"/>
      <c r="CH746" s="10"/>
      <c r="CI746" s="10"/>
      <c r="CJ746" s="10"/>
      <c r="CK746" s="10"/>
      <c r="CL746" s="10"/>
      <c r="CM746" s="10"/>
      <c r="CN746" s="10"/>
      <c r="CO746" s="10"/>
      <c r="CP746" s="10"/>
      <c r="CQ746" s="10"/>
      <c r="CR746" s="10"/>
      <c r="CS746" s="10"/>
      <c r="CT746" s="10"/>
      <c r="CU746" s="10"/>
      <c r="CV746" s="10"/>
      <c r="CW746" s="10"/>
      <c r="CX746" s="10"/>
      <c r="CY746" s="10"/>
      <c r="CZ746" s="10"/>
      <c r="DA746" s="10"/>
      <c r="DB746" s="10"/>
      <c r="DC746" s="10"/>
      <c r="DD746" s="10"/>
      <c r="DE746" s="10"/>
      <c r="DF746" s="10"/>
      <c r="DG746" s="10"/>
      <c r="DH746" s="10"/>
      <c r="DI746" s="10"/>
      <c r="DJ746" s="10"/>
      <c r="DK746" s="10"/>
      <c r="DL746" s="10"/>
      <c r="DM746" s="10"/>
      <c r="DN746" s="10"/>
      <c r="DO746" s="10"/>
      <c r="DP746" s="10"/>
      <c r="DQ746" s="10"/>
      <c r="DR746" s="10"/>
      <c r="DS746" s="10"/>
      <c r="DT746" s="10"/>
      <c r="DU746" s="10"/>
      <c r="DV746" s="10"/>
      <c r="DW746" s="10"/>
      <c r="DX746" s="10"/>
      <c r="DY746" s="10"/>
      <c r="DZ746" s="10"/>
      <c r="EA746" s="10"/>
      <c r="EB746" s="10"/>
      <c r="EC746" s="10"/>
      <c r="ED746" s="10"/>
      <c r="EE746" s="10"/>
      <c r="EF746" s="10"/>
      <c r="EG746" s="10"/>
      <c r="EH746" s="10"/>
      <c r="EI746" s="10"/>
      <c r="EJ746" s="10"/>
      <c r="EK746" s="10"/>
      <c r="EL746" s="10"/>
      <c r="EM746" s="10"/>
      <c r="EN746" s="10"/>
      <c r="EO746" s="10"/>
      <c r="EP746" s="10"/>
      <c r="EQ746" s="10"/>
      <c r="ER746" s="10"/>
      <c r="ES746" s="10"/>
      <c r="ET746" s="10"/>
      <c r="EU746" s="10"/>
      <c r="EV746" s="10"/>
      <c r="EW746" s="10"/>
      <c r="EX746" s="10"/>
      <c r="EY746" s="10"/>
      <c r="EZ746" s="10"/>
      <c r="FA746" s="10"/>
      <c r="FB746" s="10"/>
      <c r="FC746" s="10"/>
      <c r="FD746" s="10"/>
    </row>
    <row r="747" spans="5:160"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  <c r="BI747" s="10"/>
      <c r="BJ747" s="10"/>
      <c r="BK747" s="10"/>
      <c r="BL747" s="10"/>
      <c r="BM747" s="10"/>
      <c r="BN747" s="10"/>
      <c r="BO747" s="10"/>
      <c r="BP747" s="10"/>
      <c r="BQ747" s="10"/>
      <c r="BR747" s="10"/>
      <c r="BS747" s="10"/>
      <c r="BT747" s="10"/>
      <c r="BU747" s="10"/>
      <c r="BV747" s="10"/>
      <c r="BW747" s="10"/>
      <c r="BX747" s="10"/>
      <c r="BY747" s="10"/>
      <c r="BZ747" s="10"/>
      <c r="CA747" s="10"/>
      <c r="CB747" s="10"/>
      <c r="CC747" s="10"/>
      <c r="CD747" s="10"/>
      <c r="CE747" s="10"/>
      <c r="CF747" s="10"/>
      <c r="CG747" s="10"/>
      <c r="CH747" s="10"/>
      <c r="CI747" s="10"/>
      <c r="CJ747" s="10"/>
      <c r="CK747" s="10"/>
      <c r="CL747" s="10"/>
      <c r="CM747" s="10"/>
      <c r="CN747" s="10"/>
      <c r="CO747" s="10"/>
      <c r="CP747" s="10"/>
      <c r="CQ747" s="10"/>
      <c r="CR747" s="10"/>
      <c r="CS747" s="10"/>
      <c r="CT747" s="10"/>
      <c r="CU747" s="10"/>
      <c r="CV747" s="10"/>
      <c r="CW747" s="10"/>
      <c r="CX747" s="10"/>
      <c r="CY747" s="10"/>
      <c r="CZ747" s="10"/>
      <c r="DA747" s="10"/>
      <c r="DB747" s="10"/>
      <c r="DC747" s="10"/>
      <c r="DD747" s="10"/>
      <c r="DE747" s="10"/>
      <c r="DF747" s="10"/>
      <c r="DG747" s="10"/>
      <c r="DH747" s="10"/>
      <c r="DI747" s="10"/>
      <c r="DJ747" s="10"/>
      <c r="DK747" s="10"/>
      <c r="DL747" s="10"/>
      <c r="DM747" s="10"/>
      <c r="DN747" s="10"/>
      <c r="DO747" s="10"/>
      <c r="DP747" s="10"/>
      <c r="DQ747" s="10"/>
      <c r="DR747" s="10"/>
      <c r="DS747" s="10"/>
      <c r="DT747" s="10"/>
      <c r="DU747" s="10"/>
      <c r="DV747" s="10"/>
      <c r="DW747" s="10"/>
      <c r="DX747" s="10"/>
      <c r="DY747" s="10"/>
      <c r="DZ747" s="10"/>
      <c r="EA747" s="10"/>
      <c r="EB747" s="10"/>
      <c r="EC747" s="10"/>
      <c r="ED747" s="10"/>
      <c r="EE747" s="10"/>
      <c r="EF747" s="10"/>
      <c r="EG747" s="10"/>
      <c r="EH747" s="10"/>
      <c r="EI747" s="10"/>
      <c r="EJ747" s="10"/>
      <c r="EK747" s="10"/>
      <c r="EL747" s="10"/>
      <c r="EM747" s="10"/>
      <c r="EN747" s="10"/>
      <c r="EO747" s="10"/>
      <c r="EP747" s="10"/>
      <c r="EQ747" s="10"/>
      <c r="ER747" s="10"/>
      <c r="ES747" s="10"/>
      <c r="ET747" s="10"/>
      <c r="EU747" s="10"/>
      <c r="EV747" s="10"/>
      <c r="EW747" s="10"/>
      <c r="EX747" s="10"/>
      <c r="EY747" s="10"/>
      <c r="EZ747" s="10"/>
      <c r="FA747" s="10"/>
      <c r="FB747" s="10"/>
      <c r="FC747" s="10"/>
      <c r="FD747" s="10"/>
    </row>
    <row r="748" spans="5:160"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  <c r="BI748" s="10"/>
      <c r="BJ748" s="10"/>
      <c r="BK748" s="10"/>
      <c r="BL748" s="10"/>
      <c r="BM748" s="10"/>
      <c r="BN748" s="10"/>
      <c r="BO748" s="10"/>
      <c r="BP748" s="10"/>
      <c r="BQ748" s="10"/>
      <c r="BR748" s="10"/>
      <c r="BS748" s="10"/>
      <c r="BT748" s="10"/>
      <c r="BU748" s="10"/>
      <c r="BV748" s="10"/>
      <c r="BW748" s="10"/>
      <c r="BX748" s="10"/>
      <c r="BY748" s="10"/>
      <c r="BZ748" s="10"/>
      <c r="CA748" s="10"/>
      <c r="CB748" s="10"/>
      <c r="CC748" s="10"/>
      <c r="CD748" s="10"/>
      <c r="CE748" s="10"/>
      <c r="CF748" s="10"/>
      <c r="CG748" s="10"/>
      <c r="CH748" s="10"/>
      <c r="CI748" s="10"/>
      <c r="CJ748" s="10"/>
      <c r="CK748" s="10"/>
      <c r="CL748" s="10"/>
      <c r="CM748" s="10"/>
      <c r="CN748" s="10"/>
      <c r="CO748" s="10"/>
      <c r="CP748" s="10"/>
      <c r="CQ748" s="10"/>
      <c r="CR748" s="10"/>
      <c r="CS748" s="10"/>
      <c r="CT748" s="10"/>
      <c r="CU748" s="10"/>
      <c r="CV748" s="10"/>
      <c r="CW748" s="10"/>
      <c r="CX748" s="10"/>
      <c r="CY748" s="10"/>
      <c r="CZ748" s="10"/>
      <c r="DA748" s="10"/>
      <c r="DB748" s="10"/>
      <c r="DC748" s="10"/>
      <c r="DD748" s="10"/>
      <c r="DE748" s="10"/>
      <c r="DF748" s="10"/>
      <c r="DG748" s="10"/>
      <c r="DH748" s="10"/>
      <c r="DI748" s="10"/>
      <c r="DJ748" s="10"/>
      <c r="DK748" s="10"/>
      <c r="DL748" s="10"/>
      <c r="DM748" s="10"/>
      <c r="DN748" s="10"/>
      <c r="DO748" s="10"/>
      <c r="DP748" s="10"/>
      <c r="DQ748" s="10"/>
      <c r="DR748" s="10"/>
      <c r="DS748" s="10"/>
      <c r="DT748" s="10"/>
      <c r="DU748" s="10"/>
      <c r="DV748" s="10"/>
      <c r="DW748" s="10"/>
      <c r="DX748" s="10"/>
      <c r="DY748" s="10"/>
      <c r="DZ748" s="10"/>
      <c r="EA748" s="10"/>
      <c r="EB748" s="10"/>
      <c r="EC748" s="10"/>
      <c r="ED748" s="10"/>
      <c r="EE748" s="10"/>
      <c r="EF748" s="10"/>
      <c r="EG748" s="10"/>
      <c r="EH748" s="10"/>
      <c r="EI748" s="10"/>
      <c r="EJ748" s="10"/>
      <c r="EK748" s="10"/>
      <c r="EL748" s="10"/>
      <c r="EM748" s="10"/>
      <c r="EN748" s="10"/>
      <c r="EO748" s="10"/>
      <c r="EP748" s="10"/>
      <c r="EQ748" s="10"/>
      <c r="ER748" s="10"/>
      <c r="ES748" s="10"/>
      <c r="ET748" s="10"/>
      <c r="EU748" s="10"/>
      <c r="EV748" s="10"/>
      <c r="EW748" s="10"/>
      <c r="EX748" s="10"/>
      <c r="EY748" s="10"/>
      <c r="EZ748" s="10"/>
      <c r="FA748" s="10"/>
      <c r="FB748" s="10"/>
      <c r="FC748" s="10"/>
      <c r="FD748" s="10"/>
    </row>
    <row r="749" spans="5:160"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"/>
      <c r="BD749" s="10"/>
      <c r="BE749" s="10"/>
      <c r="BF749" s="10"/>
      <c r="BG749" s="10"/>
      <c r="BH749" s="10"/>
      <c r="BI749" s="10"/>
      <c r="BJ749" s="10"/>
      <c r="BK749" s="10"/>
      <c r="BL749" s="10"/>
      <c r="BM749" s="10"/>
      <c r="BN749" s="10"/>
      <c r="BO749" s="10"/>
      <c r="BP749" s="10"/>
      <c r="BQ749" s="10"/>
      <c r="BR749" s="10"/>
      <c r="BS749" s="10"/>
      <c r="BT749" s="10"/>
      <c r="BU749" s="10"/>
      <c r="BV749" s="10"/>
      <c r="BW749" s="10"/>
      <c r="BX749" s="10"/>
      <c r="BY749" s="10"/>
      <c r="BZ749" s="10"/>
      <c r="CA749" s="10"/>
      <c r="CB749" s="10"/>
      <c r="CC749" s="10"/>
      <c r="CD749" s="10"/>
      <c r="CE749" s="10"/>
      <c r="CF749" s="10"/>
      <c r="CG749" s="10"/>
      <c r="CH749" s="10"/>
      <c r="CI749" s="10"/>
      <c r="CJ749" s="10"/>
      <c r="CK749" s="10"/>
      <c r="CL749" s="10"/>
      <c r="CM749" s="10"/>
      <c r="CN749" s="10"/>
      <c r="CO749" s="10"/>
      <c r="CP749" s="10"/>
      <c r="CQ749" s="10"/>
      <c r="CR749" s="10"/>
      <c r="CS749" s="10"/>
      <c r="CT749" s="10"/>
      <c r="CU749" s="10"/>
      <c r="CV749" s="10"/>
      <c r="CW749" s="10"/>
      <c r="CX749" s="10"/>
      <c r="CY749" s="10"/>
      <c r="CZ749" s="10"/>
      <c r="DA749" s="10"/>
      <c r="DB749" s="10"/>
      <c r="DC749" s="10"/>
      <c r="DD749" s="10"/>
      <c r="DE749" s="10"/>
      <c r="DF749" s="10"/>
      <c r="DG749" s="10"/>
      <c r="DH749" s="10"/>
      <c r="DI749" s="10"/>
      <c r="DJ749" s="10"/>
      <c r="DK749" s="10"/>
      <c r="DL749" s="10"/>
      <c r="DM749" s="10"/>
      <c r="DN749" s="10"/>
      <c r="DO749" s="10"/>
      <c r="DP749" s="10"/>
      <c r="DQ749" s="10"/>
      <c r="DR749" s="10"/>
      <c r="DS749" s="10"/>
      <c r="DT749" s="10"/>
      <c r="DU749" s="10"/>
      <c r="DV749" s="10"/>
      <c r="DW749" s="10"/>
      <c r="DX749" s="10"/>
      <c r="DY749" s="10"/>
      <c r="DZ749" s="10"/>
      <c r="EA749" s="10"/>
      <c r="EB749" s="10"/>
      <c r="EC749" s="10"/>
      <c r="ED749" s="10"/>
      <c r="EE749" s="10"/>
      <c r="EF749" s="10"/>
      <c r="EG749" s="10"/>
      <c r="EH749" s="10"/>
      <c r="EI749" s="10"/>
      <c r="EJ749" s="10"/>
      <c r="EK749" s="10"/>
      <c r="EL749" s="10"/>
      <c r="EM749" s="10"/>
      <c r="EN749" s="10"/>
      <c r="EO749" s="10"/>
      <c r="EP749" s="10"/>
      <c r="EQ749" s="10"/>
      <c r="ER749" s="10"/>
      <c r="ES749" s="10"/>
      <c r="ET749" s="10"/>
      <c r="EU749" s="10"/>
      <c r="EV749" s="10"/>
      <c r="EW749" s="10"/>
      <c r="EX749" s="10"/>
      <c r="EY749" s="10"/>
      <c r="EZ749" s="10"/>
      <c r="FA749" s="10"/>
      <c r="FB749" s="10"/>
      <c r="FC749" s="10"/>
      <c r="FD749" s="10"/>
    </row>
    <row r="750" spans="5:160"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  <c r="BE750" s="10"/>
      <c r="BF750" s="10"/>
      <c r="BG750" s="10"/>
      <c r="BH750" s="10"/>
      <c r="BI750" s="10"/>
      <c r="BJ750" s="10"/>
      <c r="BK750" s="10"/>
      <c r="BL750" s="10"/>
      <c r="BM750" s="10"/>
      <c r="BN750" s="10"/>
      <c r="BO750" s="10"/>
      <c r="BP750" s="10"/>
      <c r="BQ750" s="10"/>
      <c r="BR750" s="10"/>
      <c r="BS750" s="10"/>
      <c r="BT750" s="10"/>
      <c r="BU750" s="10"/>
      <c r="BV750" s="10"/>
      <c r="BW750" s="10"/>
      <c r="BX750" s="10"/>
      <c r="BY750" s="10"/>
      <c r="BZ750" s="10"/>
      <c r="CA750" s="10"/>
      <c r="CB750" s="10"/>
      <c r="CC750" s="10"/>
      <c r="CD750" s="10"/>
      <c r="CE750" s="10"/>
      <c r="CF750" s="10"/>
      <c r="CG750" s="10"/>
      <c r="CH750" s="10"/>
      <c r="CI750" s="10"/>
      <c r="CJ750" s="10"/>
      <c r="CK750" s="10"/>
      <c r="CL750" s="10"/>
      <c r="CM750" s="10"/>
      <c r="CN750" s="10"/>
      <c r="CO750" s="10"/>
      <c r="CP750" s="10"/>
      <c r="CQ750" s="10"/>
      <c r="CR750" s="10"/>
      <c r="CS750" s="10"/>
      <c r="CT750" s="10"/>
      <c r="CU750" s="10"/>
      <c r="CV750" s="10"/>
      <c r="CW750" s="10"/>
      <c r="CX750" s="10"/>
      <c r="CY750" s="10"/>
      <c r="CZ750" s="10"/>
      <c r="DA750" s="10"/>
      <c r="DB750" s="10"/>
      <c r="DC750" s="10"/>
      <c r="DD750" s="10"/>
      <c r="DE750" s="10"/>
      <c r="DF750" s="10"/>
      <c r="DG750" s="10"/>
      <c r="DH750" s="10"/>
      <c r="DI750" s="10"/>
      <c r="DJ750" s="10"/>
      <c r="DK750" s="10"/>
      <c r="DL750" s="10"/>
      <c r="DM750" s="10"/>
      <c r="DN750" s="10"/>
      <c r="DO750" s="10"/>
      <c r="DP750" s="10"/>
      <c r="DQ750" s="10"/>
      <c r="DR750" s="10"/>
      <c r="DS750" s="10"/>
      <c r="DT750" s="10"/>
      <c r="DU750" s="10"/>
      <c r="DV750" s="10"/>
      <c r="DW750" s="10"/>
      <c r="DX750" s="10"/>
      <c r="DY750" s="10"/>
      <c r="DZ750" s="10"/>
      <c r="EA750" s="10"/>
      <c r="EB750" s="10"/>
      <c r="EC750" s="10"/>
      <c r="ED750" s="10"/>
      <c r="EE750" s="10"/>
      <c r="EF750" s="10"/>
      <c r="EG750" s="10"/>
      <c r="EH750" s="10"/>
      <c r="EI750" s="10"/>
      <c r="EJ750" s="10"/>
      <c r="EK750" s="10"/>
      <c r="EL750" s="10"/>
      <c r="EM750" s="10"/>
      <c r="EN750" s="10"/>
      <c r="EO750" s="10"/>
      <c r="EP750" s="10"/>
      <c r="EQ750" s="10"/>
      <c r="ER750" s="10"/>
      <c r="ES750" s="10"/>
      <c r="ET750" s="10"/>
      <c r="EU750" s="10"/>
      <c r="EV750" s="10"/>
      <c r="EW750" s="10"/>
      <c r="EX750" s="10"/>
      <c r="EY750" s="10"/>
      <c r="EZ750" s="10"/>
      <c r="FA750" s="10"/>
      <c r="FB750" s="10"/>
      <c r="FC750" s="10"/>
      <c r="FD750" s="10"/>
    </row>
    <row r="751" spans="5:160"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  <c r="BT751" s="10"/>
      <c r="BU751" s="10"/>
      <c r="BV751" s="10"/>
      <c r="BW751" s="10"/>
      <c r="BX751" s="10"/>
      <c r="BY751" s="10"/>
      <c r="BZ751" s="10"/>
      <c r="CA751" s="10"/>
      <c r="CB751" s="10"/>
      <c r="CC751" s="10"/>
      <c r="CD751" s="10"/>
      <c r="CE751" s="10"/>
      <c r="CF751" s="10"/>
      <c r="CG751" s="10"/>
      <c r="CH751" s="10"/>
      <c r="CI751" s="10"/>
      <c r="CJ751" s="10"/>
      <c r="CK751" s="10"/>
      <c r="CL751" s="10"/>
      <c r="CM751" s="10"/>
      <c r="CN751" s="10"/>
      <c r="CO751" s="10"/>
      <c r="CP751" s="10"/>
      <c r="CQ751" s="10"/>
      <c r="CR751" s="10"/>
      <c r="CS751" s="10"/>
      <c r="CT751" s="10"/>
      <c r="CU751" s="10"/>
      <c r="CV751" s="10"/>
      <c r="CW751" s="10"/>
      <c r="CX751" s="10"/>
      <c r="CY751" s="10"/>
      <c r="CZ751" s="10"/>
      <c r="DA751" s="10"/>
      <c r="DB751" s="10"/>
      <c r="DC751" s="10"/>
      <c r="DD751" s="10"/>
      <c r="DE751" s="10"/>
      <c r="DF751" s="10"/>
      <c r="DG751" s="10"/>
      <c r="DH751" s="10"/>
      <c r="DI751" s="10"/>
      <c r="DJ751" s="10"/>
      <c r="DK751" s="10"/>
      <c r="DL751" s="10"/>
      <c r="DM751" s="10"/>
      <c r="DN751" s="10"/>
      <c r="DO751" s="10"/>
      <c r="DP751" s="10"/>
      <c r="DQ751" s="10"/>
      <c r="DR751" s="10"/>
      <c r="DS751" s="10"/>
      <c r="DT751" s="10"/>
      <c r="DU751" s="10"/>
      <c r="DV751" s="10"/>
      <c r="DW751" s="10"/>
      <c r="DX751" s="10"/>
      <c r="DY751" s="10"/>
      <c r="DZ751" s="10"/>
      <c r="EA751" s="10"/>
      <c r="EB751" s="10"/>
      <c r="EC751" s="10"/>
      <c r="ED751" s="10"/>
      <c r="EE751" s="10"/>
      <c r="EF751" s="10"/>
      <c r="EG751" s="10"/>
      <c r="EH751" s="10"/>
      <c r="EI751" s="10"/>
      <c r="EJ751" s="10"/>
      <c r="EK751" s="10"/>
      <c r="EL751" s="10"/>
      <c r="EM751" s="10"/>
      <c r="EN751" s="10"/>
      <c r="EO751" s="10"/>
      <c r="EP751" s="10"/>
      <c r="EQ751" s="10"/>
      <c r="ER751" s="10"/>
      <c r="ES751" s="10"/>
      <c r="ET751" s="10"/>
      <c r="EU751" s="10"/>
      <c r="EV751" s="10"/>
      <c r="EW751" s="10"/>
      <c r="EX751" s="10"/>
      <c r="EY751" s="10"/>
      <c r="EZ751" s="10"/>
      <c r="FA751" s="10"/>
      <c r="FB751" s="10"/>
      <c r="FC751" s="10"/>
      <c r="FD751" s="10"/>
    </row>
    <row r="752" spans="5:160"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  <c r="BT752" s="10"/>
      <c r="BU752" s="10"/>
      <c r="BV752" s="10"/>
      <c r="BW752" s="10"/>
      <c r="BX752" s="10"/>
      <c r="BY752" s="10"/>
      <c r="BZ752" s="10"/>
      <c r="CA752" s="10"/>
      <c r="CB752" s="10"/>
      <c r="CC752" s="10"/>
      <c r="CD752" s="10"/>
      <c r="CE752" s="10"/>
      <c r="CF752" s="10"/>
      <c r="CG752" s="10"/>
      <c r="CH752" s="10"/>
      <c r="CI752" s="10"/>
      <c r="CJ752" s="10"/>
      <c r="CK752" s="10"/>
      <c r="CL752" s="10"/>
      <c r="CM752" s="10"/>
      <c r="CN752" s="10"/>
      <c r="CO752" s="10"/>
      <c r="CP752" s="10"/>
      <c r="CQ752" s="10"/>
      <c r="CR752" s="10"/>
      <c r="CS752" s="10"/>
      <c r="CT752" s="10"/>
      <c r="CU752" s="10"/>
      <c r="CV752" s="10"/>
      <c r="CW752" s="10"/>
      <c r="CX752" s="10"/>
      <c r="CY752" s="10"/>
      <c r="CZ752" s="10"/>
      <c r="DA752" s="10"/>
      <c r="DB752" s="10"/>
      <c r="DC752" s="10"/>
      <c r="DD752" s="10"/>
      <c r="DE752" s="10"/>
      <c r="DF752" s="10"/>
      <c r="DG752" s="10"/>
      <c r="DH752" s="10"/>
      <c r="DI752" s="10"/>
      <c r="DJ752" s="10"/>
      <c r="DK752" s="10"/>
      <c r="DL752" s="10"/>
      <c r="DM752" s="10"/>
      <c r="DN752" s="10"/>
      <c r="DO752" s="10"/>
      <c r="DP752" s="10"/>
      <c r="DQ752" s="10"/>
      <c r="DR752" s="10"/>
      <c r="DS752" s="10"/>
      <c r="DT752" s="10"/>
      <c r="DU752" s="10"/>
      <c r="DV752" s="10"/>
      <c r="DW752" s="10"/>
      <c r="DX752" s="10"/>
      <c r="DY752" s="10"/>
      <c r="DZ752" s="10"/>
      <c r="EA752" s="10"/>
      <c r="EB752" s="10"/>
      <c r="EC752" s="10"/>
      <c r="ED752" s="10"/>
      <c r="EE752" s="10"/>
      <c r="EF752" s="10"/>
      <c r="EG752" s="10"/>
      <c r="EH752" s="10"/>
      <c r="EI752" s="10"/>
      <c r="EJ752" s="10"/>
      <c r="EK752" s="10"/>
      <c r="EL752" s="10"/>
      <c r="EM752" s="10"/>
      <c r="EN752" s="10"/>
      <c r="EO752" s="10"/>
      <c r="EP752" s="10"/>
      <c r="EQ752" s="10"/>
      <c r="ER752" s="10"/>
      <c r="ES752" s="10"/>
      <c r="ET752" s="10"/>
      <c r="EU752" s="10"/>
      <c r="EV752" s="10"/>
      <c r="EW752" s="10"/>
      <c r="EX752" s="10"/>
      <c r="EY752" s="10"/>
      <c r="EZ752" s="10"/>
      <c r="FA752" s="10"/>
      <c r="FB752" s="10"/>
      <c r="FC752" s="10"/>
      <c r="FD752" s="10"/>
    </row>
    <row r="753" spans="5:160"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  <c r="BE753" s="10"/>
      <c r="BF753" s="10"/>
      <c r="BG753" s="10"/>
      <c r="BH753" s="10"/>
      <c r="BI753" s="10"/>
      <c r="BJ753" s="10"/>
      <c r="BK753" s="10"/>
      <c r="BL753" s="10"/>
      <c r="BM753" s="10"/>
      <c r="BN753" s="10"/>
      <c r="BO753" s="10"/>
      <c r="BP753" s="10"/>
      <c r="BQ753" s="10"/>
      <c r="BR753" s="10"/>
      <c r="BS753" s="10"/>
      <c r="BT753" s="10"/>
      <c r="BU753" s="10"/>
      <c r="BV753" s="10"/>
      <c r="BW753" s="10"/>
      <c r="BX753" s="10"/>
      <c r="BY753" s="10"/>
      <c r="BZ753" s="10"/>
      <c r="CA753" s="10"/>
      <c r="CB753" s="10"/>
      <c r="CC753" s="10"/>
      <c r="CD753" s="10"/>
      <c r="CE753" s="10"/>
      <c r="CF753" s="10"/>
      <c r="CG753" s="10"/>
      <c r="CH753" s="10"/>
      <c r="CI753" s="10"/>
      <c r="CJ753" s="10"/>
      <c r="CK753" s="10"/>
      <c r="CL753" s="10"/>
      <c r="CM753" s="10"/>
      <c r="CN753" s="10"/>
      <c r="CO753" s="10"/>
      <c r="CP753" s="10"/>
      <c r="CQ753" s="10"/>
      <c r="CR753" s="10"/>
      <c r="CS753" s="10"/>
      <c r="CT753" s="10"/>
      <c r="CU753" s="10"/>
      <c r="CV753" s="10"/>
      <c r="CW753" s="10"/>
      <c r="CX753" s="10"/>
      <c r="CY753" s="10"/>
      <c r="CZ753" s="10"/>
      <c r="DA753" s="10"/>
      <c r="DB753" s="10"/>
      <c r="DC753" s="10"/>
      <c r="DD753" s="10"/>
      <c r="DE753" s="10"/>
      <c r="DF753" s="10"/>
      <c r="DG753" s="10"/>
      <c r="DH753" s="10"/>
      <c r="DI753" s="10"/>
      <c r="DJ753" s="10"/>
      <c r="DK753" s="10"/>
      <c r="DL753" s="10"/>
      <c r="DM753" s="10"/>
      <c r="DN753" s="10"/>
      <c r="DO753" s="10"/>
      <c r="DP753" s="10"/>
      <c r="DQ753" s="10"/>
      <c r="DR753" s="10"/>
      <c r="DS753" s="10"/>
      <c r="DT753" s="10"/>
      <c r="DU753" s="10"/>
      <c r="DV753" s="10"/>
      <c r="DW753" s="10"/>
      <c r="DX753" s="10"/>
      <c r="DY753" s="10"/>
      <c r="DZ753" s="10"/>
      <c r="EA753" s="10"/>
      <c r="EB753" s="10"/>
      <c r="EC753" s="10"/>
      <c r="ED753" s="10"/>
      <c r="EE753" s="10"/>
      <c r="EF753" s="10"/>
      <c r="EG753" s="10"/>
      <c r="EH753" s="10"/>
      <c r="EI753" s="10"/>
      <c r="EJ753" s="10"/>
      <c r="EK753" s="10"/>
      <c r="EL753" s="10"/>
      <c r="EM753" s="10"/>
      <c r="EN753" s="10"/>
      <c r="EO753" s="10"/>
      <c r="EP753" s="10"/>
      <c r="EQ753" s="10"/>
      <c r="ER753" s="10"/>
      <c r="ES753" s="10"/>
      <c r="ET753" s="10"/>
      <c r="EU753" s="10"/>
      <c r="EV753" s="10"/>
      <c r="EW753" s="10"/>
      <c r="EX753" s="10"/>
      <c r="EY753" s="10"/>
      <c r="EZ753" s="10"/>
      <c r="FA753" s="10"/>
      <c r="FB753" s="10"/>
      <c r="FC753" s="10"/>
      <c r="FD753" s="10"/>
    </row>
    <row r="754" spans="5:160"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  <c r="BT754" s="10"/>
      <c r="BU754" s="10"/>
      <c r="BV754" s="10"/>
      <c r="BW754" s="10"/>
      <c r="BX754" s="10"/>
      <c r="BY754" s="10"/>
      <c r="BZ754" s="10"/>
      <c r="CA754" s="10"/>
      <c r="CB754" s="10"/>
      <c r="CC754" s="10"/>
      <c r="CD754" s="10"/>
      <c r="CE754" s="10"/>
      <c r="CF754" s="10"/>
      <c r="CG754" s="10"/>
      <c r="CH754" s="10"/>
      <c r="CI754" s="10"/>
      <c r="CJ754" s="10"/>
      <c r="CK754" s="10"/>
      <c r="CL754" s="10"/>
      <c r="CM754" s="10"/>
      <c r="CN754" s="10"/>
      <c r="CO754" s="10"/>
      <c r="CP754" s="10"/>
      <c r="CQ754" s="10"/>
      <c r="CR754" s="10"/>
      <c r="CS754" s="10"/>
      <c r="CT754" s="10"/>
      <c r="CU754" s="10"/>
      <c r="CV754" s="10"/>
      <c r="CW754" s="10"/>
      <c r="CX754" s="10"/>
      <c r="CY754" s="10"/>
      <c r="CZ754" s="10"/>
      <c r="DA754" s="10"/>
      <c r="DB754" s="10"/>
      <c r="DC754" s="10"/>
      <c r="DD754" s="10"/>
      <c r="DE754" s="10"/>
      <c r="DF754" s="10"/>
      <c r="DG754" s="10"/>
      <c r="DH754" s="10"/>
      <c r="DI754" s="10"/>
      <c r="DJ754" s="10"/>
      <c r="DK754" s="10"/>
      <c r="DL754" s="10"/>
      <c r="DM754" s="10"/>
      <c r="DN754" s="10"/>
      <c r="DO754" s="10"/>
      <c r="DP754" s="10"/>
      <c r="DQ754" s="10"/>
      <c r="DR754" s="10"/>
      <c r="DS754" s="10"/>
      <c r="DT754" s="10"/>
      <c r="DU754" s="10"/>
      <c r="DV754" s="10"/>
      <c r="DW754" s="10"/>
      <c r="DX754" s="10"/>
      <c r="DY754" s="10"/>
      <c r="DZ754" s="10"/>
      <c r="EA754" s="10"/>
      <c r="EB754" s="10"/>
      <c r="EC754" s="10"/>
      <c r="ED754" s="10"/>
      <c r="EE754" s="10"/>
      <c r="EF754" s="10"/>
      <c r="EG754" s="10"/>
      <c r="EH754" s="10"/>
      <c r="EI754" s="10"/>
      <c r="EJ754" s="10"/>
      <c r="EK754" s="10"/>
      <c r="EL754" s="10"/>
      <c r="EM754" s="10"/>
      <c r="EN754" s="10"/>
      <c r="EO754" s="10"/>
      <c r="EP754" s="10"/>
      <c r="EQ754" s="10"/>
      <c r="ER754" s="10"/>
      <c r="ES754" s="10"/>
      <c r="ET754" s="10"/>
      <c r="EU754" s="10"/>
      <c r="EV754" s="10"/>
      <c r="EW754" s="10"/>
      <c r="EX754" s="10"/>
      <c r="EY754" s="10"/>
      <c r="EZ754" s="10"/>
      <c r="FA754" s="10"/>
      <c r="FB754" s="10"/>
      <c r="FC754" s="10"/>
      <c r="FD754" s="10"/>
    </row>
    <row r="755" spans="5:160"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  <c r="BT755" s="10"/>
      <c r="BU755" s="10"/>
      <c r="BV755" s="10"/>
      <c r="BW755" s="10"/>
      <c r="BX755" s="10"/>
      <c r="BY755" s="10"/>
      <c r="BZ755" s="10"/>
      <c r="CA755" s="10"/>
      <c r="CB755" s="10"/>
      <c r="CC755" s="10"/>
      <c r="CD755" s="10"/>
      <c r="CE755" s="10"/>
      <c r="CF755" s="10"/>
      <c r="CG755" s="10"/>
      <c r="CH755" s="10"/>
      <c r="CI755" s="10"/>
      <c r="CJ755" s="10"/>
      <c r="CK755" s="10"/>
      <c r="CL755" s="10"/>
      <c r="CM755" s="10"/>
      <c r="CN755" s="10"/>
      <c r="CO755" s="10"/>
      <c r="CP755" s="10"/>
      <c r="CQ755" s="10"/>
      <c r="CR755" s="10"/>
      <c r="CS755" s="10"/>
      <c r="CT755" s="10"/>
      <c r="CU755" s="10"/>
      <c r="CV755" s="10"/>
      <c r="CW755" s="10"/>
      <c r="CX755" s="10"/>
      <c r="CY755" s="10"/>
      <c r="CZ755" s="10"/>
      <c r="DA755" s="10"/>
      <c r="DB755" s="10"/>
      <c r="DC755" s="10"/>
      <c r="DD755" s="10"/>
      <c r="DE755" s="10"/>
      <c r="DF755" s="10"/>
      <c r="DG755" s="10"/>
      <c r="DH755" s="10"/>
      <c r="DI755" s="10"/>
      <c r="DJ755" s="10"/>
      <c r="DK755" s="10"/>
      <c r="DL755" s="10"/>
      <c r="DM755" s="10"/>
      <c r="DN755" s="10"/>
      <c r="DO755" s="10"/>
      <c r="DP755" s="10"/>
      <c r="DQ755" s="10"/>
      <c r="DR755" s="10"/>
      <c r="DS755" s="10"/>
      <c r="DT755" s="10"/>
      <c r="DU755" s="10"/>
      <c r="DV755" s="10"/>
      <c r="DW755" s="10"/>
      <c r="DX755" s="10"/>
      <c r="DY755" s="10"/>
      <c r="DZ755" s="10"/>
      <c r="EA755" s="10"/>
      <c r="EB755" s="10"/>
      <c r="EC755" s="10"/>
      <c r="ED755" s="10"/>
      <c r="EE755" s="10"/>
      <c r="EF755" s="10"/>
      <c r="EG755" s="10"/>
      <c r="EH755" s="10"/>
      <c r="EI755" s="10"/>
      <c r="EJ755" s="10"/>
      <c r="EK755" s="10"/>
      <c r="EL755" s="10"/>
      <c r="EM755" s="10"/>
      <c r="EN755" s="10"/>
      <c r="EO755" s="10"/>
      <c r="EP755" s="10"/>
      <c r="EQ755" s="10"/>
      <c r="ER755" s="10"/>
      <c r="ES755" s="10"/>
      <c r="ET755" s="10"/>
      <c r="EU755" s="10"/>
      <c r="EV755" s="10"/>
      <c r="EW755" s="10"/>
      <c r="EX755" s="10"/>
      <c r="EY755" s="10"/>
      <c r="EZ755" s="10"/>
      <c r="FA755" s="10"/>
      <c r="FB755" s="10"/>
      <c r="FC755" s="10"/>
      <c r="FD755" s="10"/>
    </row>
    <row r="756" spans="5:160"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  <c r="BT756" s="10"/>
      <c r="BU756" s="10"/>
      <c r="BV756" s="10"/>
      <c r="BW756" s="10"/>
      <c r="BX756" s="10"/>
      <c r="BY756" s="10"/>
      <c r="BZ756" s="10"/>
      <c r="CA756" s="10"/>
      <c r="CB756" s="10"/>
      <c r="CC756" s="10"/>
      <c r="CD756" s="10"/>
      <c r="CE756" s="10"/>
      <c r="CF756" s="10"/>
      <c r="CG756" s="10"/>
      <c r="CH756" s="10"/>
      <c r="CI756" s="10"/>
      <c r="CJ756" s="10"/>
      <c r="CK756" s="10"/>
      <c r="CL756" s="10"/>
      <c r="CM756" s="10"/>
      <c r="CN756" s="10"/>
      <c r="CO756" s="10"/>
      <c r="CP756" s="10"/>
      <c r="CQ756" s="10"/>
      <c r="CR756" s="10"/>
      <c r="CS756" s="10"/>
      <c r="CT756" s="10"/>
      <c r="CU756" s="10"/>
      <c r="CV756" s="10"/>
      <c r="CW756" s="10"/>
      <c r="CX756" s="10"/>
      <c r="CY756" s="10"/>
      <c r="CZ756" s="10"/>
      <c r="DA756" s="10"/>
      <c r="DB756" s="10"/>
      <c r="DC756" s="10"/>
      <c r="DD756" s="10"/>
      <c r="DE756" s="10"/>
      <c r="DF756" s="10"/>
      <c r="DG756" s="10"/>
      <c r="DH756" s="10"/>
      <c r="DI756" s="10"/>
      <c r="DJ756" s="10"/>
      <c r="DK756" s="10"/>
      <c r="DL756" s="10"/>
      <c r="DM756" s="10"/>
      <c r="DN756" s="10"/>
      <c r="DO756" s="10"/>
      <c r="DP756" s="10"/>
      <c r="DQ756" s="10"/>
      <c r="DR756" s="10"/>
      <c r="DS756" s="10"/>
      <c r="DT756" s="10"/>
      <c r="DU756" s="10"/>
      <c r="DV756" s="10"/>
      <c r="DW756" s="10"/>
      <c r="DX756" s="10"/>
      <c r="DY756" s="10"/>
      <c r="DZ756" s="10"/>
      <c r="EA756" s="10"/>
      <c r="EB756" s="10"/>
      <c r="EC756" s="10"/>
      <c r="ED756" s="10"/>
      <c r="EE756" s="10"/>
      <c r="EF756" s="10"/>
      <c r="EG756" s="10"/>
      <c r="EH756" s="10"/>
      <c r="EI756" s="10"/>
      <c r="EJ756" s="10"/>
      <c r="EK756" s="10"/>
      <c r="EL756" s="10"/>
      <c r="EM756" s="10"/>
      <c r="EN756" s="10"/>
      <c r="EO756" s="10"/>
      <c r="EP756" s="10"/>
      <c r="EQ756" s="10"/>
      <c r="ER756" s="10"/>
      <c r="ES756" s="10"/>
      <c r="ET756" s="10"/>
      <c r="EU756" s="10"/>
      <c r="EV756" s="10"/>
      <c r="EW756" s="10"/>
      <c r="EX756" s="10"/>
      <c r="EY756" s="10"/>
      <c r="EZ756" s="10"/>
      <c r="FA756" s="10"/>
      <c r="FB756" s="10"/>
      <c r="FC756" s="10"/>
      <c r="FD756" s="10"/>
    </row>
    <row r="757" spans="5:160"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10"/>
      <c r="BV757" s="10"/>
      <c r="BW757" s="10"/>
      <c r="BX757" s="10"/>
      <c r="BY757" s="10"/>
      <c r="BZ757" s="10"/>
      <c r="CA757" s="10"/>
      <c r="CB757" s="10"/>
      <c r="CC757" s="10"/>
      <c r="CD757" s="10"/>
      <c r="CE757" s="10"/>
      <c r="CF757" s="10"/>
      <c r="CG757" s="10"/>
      <c r="CH757" s="10"/>
      <c r="CI757" s="10"/>
      <c r="CJ757" s="10"/>
      <c r="CK757" s="10"/>
      <c r="CL757" s="10"/>
      <c r="CM757" s="10"/>
      <c r="CN757" s="10"/>
      <c r="CO757" s="10"/>
      <c r="CP757" s="10"/>
      <c r="CQ757" s="10"/>
      <c r="CR757" s="10"/>
      <c r="CS757" s="10"/>
      <c r="CT757" s="10"/>
      <c r="CU757" s="10"/>
      <c r="CV757" s="10"/>
      <c r="CW757" s="10"/>
      <c r="CX757" s="10"/>
      <c r="CY757" s="10"/>
      <c r="CZ757" s="10"/>
      <c r="DA757" s="10"/>
      <c r="DB757" s="10"/>
      <c r="DC757" s="10"/>
      <c r="DD757" s="10"/>
      <c r="DE757" s="10"/>
      <c r="DF757" s="10"/>
      <c r="DG757" s="10"/>
      <c r="DH757" s="10"/>
      <c r="DI757" s="10"/>
      <c r="DJ757" s="10"/>
      <c r="DK757" s="10"/>
      <c r="DL757" s="10"/>
      <c r="DM757" s="10"/>
      <c r="DN757" s="10"/>
      <c r="DO757" s="10"/>
      <c r="DP757" s="10"/>
      <c r="DQ757" s="10"/>
      <c r="DR757" s="10"/>
      <c r="DS757" s="10"/>
      <c r="DT757" s="10"/>
      <c r="DU757" s="10"/>
      <c r="DV757" s="10"/>
      <c r="DW757" s="10"/>
      <c r="DX757" s="10"/>
      <c r="DY757" s="10"/>
      <c r="DZ757" s="10"/>
      <c r="EA757" s="10"/>
      <c r="EB757" s="10"/>
      <c r="EC757" s="10"/>
      <c r="ED757" s="10"/>
      <c r="EE757" s="10"/>
      <c r="EF757" s="10"/>
      <c r="EG757" s="10"/>
      <c r="EH757" s="10"/>
      <c r="EI757" s="10"/>
      <c r="EJ757" s="10"/>
      <c r="EK757" s="10"/>
      <c r="EL757" s="10"/>
      <c r="EM757" s="10"/>
      <c r="EN757" s="10"/>
      <c r="EO757" s="10"/>
      <c r="EP757" s="10"/>
      <c r="EQ757" s="10"/>
      <c r="ER757" s="10"/>
      <c r="ES757" s="10"/>
      <c r="ET757" s="10"/>
      <c r="EU757" s="10"/>
      <c r="EV757" s="10"/>
      <c r="EW757" s="10"/>
      <c r="EX757" s="10"/>
      <c r="EY757" s="10"/>
      <c r="EZ757" s="10"/>
      <c r="FA757" s="10"/>
      <c r="FB757" s="10"/>
      <c r="FC757" s="10"/>
      <c r="FD757" s="10"/>
    </row>
    <row r="758" spans="5:160"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  <c r="BI758" s="10"/>
      <c r="BJ758" s="10"/>
      <c r="BK758" s="10"/>
      <c r="BL758" s="10"/>
      <c r="BM758" s="10"/>
      <c r="BN758" s="10"/>
      <c r="BO758" s="10"/>
      <c r="BP758" s="10"/>
      <c r="BQ758" s="10"/>
      <c r="BR758" s="10"/>
      <c r="BS758" s="10"/>
      <c r="BT758" s="10"/>
      <c r="BU758" s="10"/>
      <c r="BV758" s="10"/>
      <c r="BW758" s="10"/>
      <c r="BX758" s="10"/>
      <c r="BY758" s="10"/>
      <c r="BZ758" s="10"/>
      <c r="CA758" s="10"/>
      <c r="CB758" s="10"/>
      <c r="CC758" s="10"/>
      <c r="CD758" s="10"/>
      <c r="CE758" s="10"/>
      <c r="CF758" s="10"/>
      <c r="CG758" s="10"/>
      <c r="CH758" s="10"/>
      <c r="CI758" s="10"/>
      <c r="CJ758" s="10"/>
      <c r="CK758" s="10"/>
      <c r="CL758" s="10"/>
      <c r="CM758" s="10"/>
      <c r="CN758" s="10"/>
      <c r="CO758" s="10"/>
      <c r="CP758" s="10"/>
      <c r="CQ758" s="10"/>
      <c r="CR758" s="10"/>
      <c r="CS758" s="10"/>
      <c r="CT758" s="10"/>
      <c r="CU758" s="10"/>
      <c r="CV758" s="10"/>
      <c r="CW758" s="10"/>
      <c r="CX758" s="10"/>
      <c r="CY758" s="10"/>
      <c r="CZ758" s="10"/>
      <c r="DA758" s="10"/>
      <c r="DB758" s="10"/>
      <c r="DC758" s="10"/>
      <c r="DD758" s="10"/>
      <c r="DE758" s="10"/>
      <c r="DF758" s="10"/>
      <c r="DG758" s="10"/>
      <c r="DH758" s="10"/>
      <c r="DI758" s="10"/>
      <c r="DJ758" s="10"/>
      <c r="DK758" s="10"/>
      <c r="DL758" s="10"/>
      <c r="DM758" s="10"/>
      <c r="DN758" s="10"/>
      <c r="DO758" s="10"/>
      <c r="DP758" s="10"/>
      <c r="DQ758" s="10"/>
      <c r="DR758" s="10"/>
      <c r="DS758" s="10"/>
      <c r="DT758" s="10"/>
      <c r="DU758" s="10"/>
      <c r="DV758" s="10"/>
      <c r="DW758" s="10"/>
      <c r="DX758" s="10"/>
      <c r="DY758" s="10"/>
      <c r="DZ758" s="10"/>
      <c r="EA758" s="10"/>
      <c r="EB758" s="10"/>
      <c r="EC758" s="10"/>
      <c r="ED758" s="10"/>
      <c r="EE758" s="10"/>
      <c r="EF758" s="10"/>
      <c r="EG758" s="10"/>
      <c r="EH758" s="10"/>
      <c r="EI758" s="10"/>
      <c r="EJ758" s="10"/>
      <c r="EK758" s="10"/>
      <c r="EL758" s="10"/>
      <c r="EM758" s="10"/>
      <c r="EN758" s="10"/>
      <c r="EO758" s="10"/>
      <c r="EP758" s="10"/>
      <c r="EQ758" s="10"/>
      <c r="ER758" s="10"/>
      <c r="ES758" s="10"/>
      <c r="ET758" s="10"/>
      <c r="EU758" s="10"/>
      <c r="EV758" s="10"/>
      <c r="EW758" s="10"/>
      <c r="EX758" s="10"/>
      <c r="EY758" s="10"/>
      <c r="EZ758" s="10"/>
      <c r="FA758" s="10"/>
      <c r="FB758" s="10"/>
      <c r="FC758" s="10"/>
      <c r="FD758" s="10"/>
    </row>
    <row r="759" spans="5:160"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  <c r="BT759" s="10"/>
      <c r="BU759" s="10"/>
      <c r="BV759" s="10"/>
      <c r="BW759" s="10"/>
      <c r="BX759" s="10"/>
      <c r="BY759" s="10"/>
      <c r="BZ759" s="10"/>
      <c r="CA759" s="10"/>
      <c r="CB759" s="10"/>
      <c r="CC759" s="10"/>
      <c r="CD759" s="10"/>
      <c r="CE759" s="10"/>
      <c r="CF759" s="10"/>
      <c r="CG759" s="10"/>
      <c r="CH759" s="10"/>
      <c r="CI759" s="10"/>
      <c r="CJ759" s="10"/>
      <c r="CK759" s="10"/>
      <c r="CL759" s="10"/>
      <c r="CM759" s="10"/>
      <c r="CN759" s="10"/>
      <c r="CO759" s="10"/>
      <c r="CP759" s="10"/>
      <c r="CQ759" s="10"/>
      <c r="CR759" s="10"/>
      <c r="CS759" s="10"/>
      <c r="CT759" s="10"/>
      <c r="CU759" s="10"/>
      <c r="CV759" s="10"/>
      <c r="CW759" s="10"/>
      <c r="CX759" s="10"/>
      <c r="CY759" s="10"/>
      <c r="CZ759" s="10"/>
      <c r="DA759" s="10"/>
      <c r="DB759" s="10"/>
      <c r="DC759" s="10"/>
      <c r="DD759" s="10"/>
      <c r="DE759" s="10"/>
      <c r="DF759" s="10"/>
      <c r="DG759" s="10"/>
      <c r="DH759" s="10"/>
      <c r="DI759" s="10"/>
      <c r="DJ759" s="10"/>
      <c r="DK759" s="10"/>
      <c r="DL759" s="10"/>
      <c r="DM759" s="10"/>
      <c r="DN759" s="10"/>
      <c r="DO759" s="10"/>
      <c r="DP759" s="10"/>
      <c r="DQ759" s="10"/>
      <c r="DR759" s="10"/>
      <c r="DS759" s="10"/>
      <c r="DT759" s="10"/>
      <c r="DU759" s="10"/>
      <c r="DV759" s="10"/>
      <c r="DW759" s="10"/>
      <c r="DX759" s="10"/>
      <c r="DY759" s="10"/>
      <c r="DZ759" s="10"/>
      <c r="EA759" s="10"/>
      <c r="EB759" s="10"/>
      <c r="EC759" s="10"/>
      <c r="ED759" s="10"/>
      <c r="EE759" s="10"/>
      <c r="EF759" s="10"/>
      <c r="EG759" s="10"/>
      <c r="EH759" s="10"/>
      <c r="EI759" s="10"/>
      <c r="EJ759" s="10"/>
      <c r="EK759" s="10"/>
      <c r="EL759" s="10"/>
      <c r="EM759" s="10"/>
      <c r="EN759" s="10"/>
      <c r="EO759" s="10"/>
      <c r="EP759" s="10"/>
      <c r="EQ759" s="10"/>
      <c r="ER759" s="10"/>
      <c r="ES759" s="10"/>
      <c r="ET759" s="10"/>
      <c r="EU759" s="10"/>
      <c r="EV759" s="10"/>
      <c r="EW759" s="10"/>
      <c r="EX759" s="10"/>
      <c r="EY759" s="10"/>
      <c r="EZ759" s="10"/>
      <c r="FA759" s="10"/>
      <c r="FB759" s="10"/>
      <c r="FC759" s="10"/>
      <c r="FD759" s="10"/>
    </row>
    <row r="760" spans="5:160"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  <c r="BT760" s="10"/>
      <c r="BU760" s="10"/>
      <c r="BV760" s="10"/>
      <c r="BW760" s="10"/>
      <c r="BX760" s="10"/>
      <c r="BY760" s="10"/>
      <c r="BZ760" s="10"/>
      <c r="CA760" s="10"/>
      <c r="CB760" s="10"/>
      <c r="CC760" s="10"/>
      <c r="CD760" s="10"/>
      <c r="CE760" s="10"/>
      <c r="CF760" s="10"/>
      <c r="CG760" s="10"/>
      <c r="CH760" s="10"/>
      <c r="CI760" s="10"/>
      <c r="CJ760" s="10"/>
      <c r="CK760" s="10"/>
      <c r="CL760" s="10"/>
      <c r="CM760" s="10"/>
      <c r="CN760" s="10"/>
      <c r="CO760" s="10"/>
      <c r="CP760" s="10"/>
      <c r="CQ760" s="10"/>
      <c r="CR760" s="10"/>
      <c r="CS760" s="10"/>
      <c r="CT760" s="10"/>
      <c r="CU760" s="10"/>
      <c r="CV760" s="10"/>
      <c r="CW760" s="10"/>
      <c r="CX760" s="10"/>
      <c r="CY760" s="10"/>
      <c r="CZ760" s="10"/>
      <c r="DA760" s="10"/>
      <c r="DB760" s="10"/>
      <c r="DC760" s="10"/>
      <c r="DD760" s="10"/>
      <c r="DE760" s="10"/>
      <c r="DF760" s="10"/>
      <c r="DG760" s="10"/>
      <c r="DH760" s="10"/>
      <c r="DI760" s="10"/>
      <c r="DJ760" s="10"/>
      <c r="DK760" s="10"/>
      <c r="DL760" s="10"/>
      <c r="DM760" s="10"/>
      <c r="DN760" s="10"/>
      <c r="DO760" s="10"/>
      <c r="DP760" s="10"/>
      <c r="DQ760" s="10"/>
      <c r="DR760" s="10"/>
      <c r="DS760" s="10"/>
      <c r="DT760" s="10"/>
      <c r="DU760" s="10"/>
      <c r="DV760" s="10"/>
      <c r="DW760" s="10"/>
      <c r="DX760" s="10"/>
      <c r="DY760" s="10"/>
      <c r="DZ760" s="10"/>
      <c r="EA760" s="10"/>
      <c r="EB760" s="10"/>
      <c r="EC760" s="10"/>
      <c r="ED760" s="10"/>
      <c r="EE760" s="10"/>
      <c r="EF760" s="10"/>
      <c r="EG760" s="10"/>
      <c r="EH760" s="10"/>
      <c r="EI760" s="10"/>
      <c r="EJ760" s="10"/>
      <c r="EK760" s="10"/>
      <c r="EL760" s="10"/>
      <c r="EM760" s="10"/>
      <c r="EN760" s="10"/>
      <c r="EO760" s="10"/>
      <c r="EP760" s="10"/>
      <c r="EQ760" s="10"/>
      <c r="ER760" s="10"/>
      <c r="ES760" s="10"/>
      <c r="ET760" s="10"/>
      <c r="EU760" s="10"/>
      <c r="EV760" s="10"/>
      <c r="EW760" s="10"/>
      <c r="EX760" s="10"/>
      <c r="EY760" s="10"/>
      <c r="EZ760" s="10"/>
      <c r="FA760" s="10"/>
      <c r="FB760" s="10"/>
      <c r="FC760" s="10"/>
      <c r="FD760" s="10"/>
    </row>
    <row r="761" spans="5:160"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  <c r="BT761" s="10"/>
      <c r="BU761" s="10"/>
      <c r="BV761" s="10"/>
      <c r="BW761" s="10"/>
      <c r="BX761" s="10"/>
      <c r="BY761" s="10"/>
      <c r="BZ761" s="10"/>
      <c r="CA761" s="10"/>
      <c r="CB761" s="10"/>
      <c r="CC761" s="10"/>
      <c r="CD761" s="10"/>
      <c r="CE761" s="10"/>
      <c r="CF761" s="10"/>
      <c r="CG761" s="10"/>
      <c r="CH761" s="10"/>
      <c r="CI761" s="10"/>
      <c r="CJ761" s="10"/>
      <c r="CK761" s="10"/>
      <c r="CL761" s="10"/>
      <c r="CM761" s="10"/>
      <c r="CN761" s="10"/>
      <c r="CO761" s="10"/>
      <c r="CP761" s="10"/>
      <c r="CQ761" s="10"/>
      <c r="CR761" s="10"/>
      <c r="CS761" s="10"/>
      <c r="CT761" s="10"/>
      <c r="CU761" s="10"/>
      <c r="CV761" s="10"/>
      <c r="CW761" s="10"/>
      <c r="CX761" s="10"/>
      <c r="CY761" s="10"/>
      <c r="CZ761" s="10"/>
      <c r="DA761" s="10"/>
      <c r="DB761" s="10"/>
      <c r="DC761" s="10"/>
      <c r="DD761" s="10"/>
      <c r="DE761" s="10"/>
      <c r="DF761" s="10"/>
      <c r="DG761" s="10"/>
      <c r="DH761" s="10"/>
      <c r="DI761" s="10"/>
      <c r="DJ761" s="10"/>
      <c r="DK761" s="10"/>
      <c r="DL761" s="10"/>
      <c r="DM761" s="10"/>
      <c r="DN761" s="10"/>
      <c r="DO761" s="10"/>
      <c r="DP761" s="10"/>
      <c r="DQ761" s="10"/>
      <c r="DR761" s="10"/>
      <c r="DS761" s="10"/>
      <c r="DT761" s="10"/>
      <c r="DU761" s="10"/>
      <c r="DV761" s="10"/>
      <c r="DW761" s="10"/>
      <c r="DX761" s="10"/>
      <c r="DY761" s="10"/>
      <c r="DZ761" s="10"/>
      <c r="EA761" s="10"/>
      <c r="EB761" s="10"/>
      <c r="EC761" s="10"/>
      <c r="ED761" s="10"/>
      <c r="EE761" s="10"/>
      <c r="EF761" s="10"/>
      <c r="EG761" s="10"/>
      <c r="EH761" s="10"/>
      <c r="EI761" s="10"/>
      <c r="EJ761" s="10"/>
      <c r="EK761" s="10"/>
      <c r="EL761" s="10"/>
      <c r="EM761" s="10"/>
      <c r="EN761" s="10"/>
      <c r="EO761" s="10"/>
      <c r="EP761" s="10"/>
      <c r="EQ761" s="10"/>
      <c r="ER761" s="10"/>
      <c r="ES761" s="10"/>
      <c r="ET761" s="10"/>
      <c r="EU761" s="10"/>
      <c r="EV761" s="10"/>
      <c r="EW761" s="10"/>
      <c r="EX761" s="10"/>
      <c r="EY761" s="10"/>
      <c r="EZ761" s="10"/>
      <c r="FA761" s="10"/>
      <c r="FB761" s="10"/>
      <c r="FC761" s="10"/>
      <c r="FD761" s="10"/>
    </row>
    <row r="762" spans="5:160"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  <c r="BI762" s="10"/>
      <c r="BJ762" s="10"/>
      <c r="BK762" s="10"/>
      <c r="BL762" s="10"/>
      <c r="BM762" s="10"/>
      <c r="BN762" s="10"/>
      <c r="BO762" s="10"/>
      <c r="BP762" s="10"/>
      <c r="BQ762" s="10"/>
      <c r="BR762" s="10"/>
      <c r="BS762" s="10"/>
      <c r="BT762" s="10"/>
      <c r="BU762" s="10"/>
      <c r="BV762" s="10"/>
      <c r="BW762" s="10"/>
      <c r="BX762" s="10"/>
      <c r="BY762" s="10"/>
      <c r="BZ762" s="10"/>
      <c r="CA762" s="10"/>
      <c r="CB762" s="10"/>
      <c r="CC762" s="10"/>
      <c r="CD762" s="10"/>
      <c r="CE762" s="10"/>
      <c r="CF762" s="10"/>
      <c r="CG762" s="10"/>
      <c r="CH762" s="10"/>
      <c r="CI762" s="10"/>
      <c r="CJ762" s="10"/>
      <c r="CK762" s="10"/>
      <c r="CL762" s="10"/>
      <c r="CM762" s="10"/>
      <c r="CN762" s="10"/>
      <c r="CO762" s="10"/>
      <c r="CP762" s="10"/>
      <c r="CQ762" s="10"/>
      <c r="CR762" s="10"/>
      <c r="CS762" s="10"/>
      <c r="CT762" s="10"/>
      <c r="CU762" s="10"/>
      <c r="CV762" s="10"/>
      <c r="CW762" s="10"/>
      <c r="CX762" s="10"/>
      <c r="CY762" s="10"/>
      <c r="CZ762" s="10"/>
      <c r="DA762" s="10"/>
      <c r="DB762" s="10"/>
      <c r="DC762" s="10"/>
      <c r="DD762" s="10"/>
      <c r="DE762" s="10"/>
      <c r="DF762" s="10"/>
      <c r="DG762" s="10"/>
      <c r="DH762" s="10"/>
      <c r="DI762" s="10"/>
      <c r="DJ762" s="10"/>
      <c r="DK762" s="10"/>
      <c r="DL762" s="10"/>
      <c r="DM762" s="10"/>
      <c r="DN762" s="10"/>
      <c r="DO762" s="10"/>
      <c r="DP762" s="10"/>
      <c r="DQ762" s="10"/>
      <c r="DR762" s="10"/>
      <c r="DS762" s="10"/>
      <c r="DT762" s="10"/>
      <c r="DU762" s="10"/>
      <c r="DV762" s="10"/>
      <c r="DW762" s="10"/>
      <c r="DX762" s="10"/>
      <c r="DY762" s="10"/>
      <c r="DZ762" s="10"/>
      <c r="EA762" s="10"/>
      <c r="EB762" s="10"/>
      <c r="EC762" s="10"/>
      <c r="ED762" s="10"/>
      <c r="EE762" s="10"/>
      <c r="EF762" s="10"/>
      <c r="EG762" s="10"/>
      <c r="EH762" s="10"/>
      <c r="EI762" s="10"/>
      <c r="EJ762" s="10"/>
      <c r="EK762" s="10"/>
      <c r="EL762" s="10"/>
      <c r="EM762" s="10"/>
      <c r="EN762" s="10"/>
      <c r="EO762" s="10"/>
      <c r="EP762" s="10"/>
      <c r="EQ762" s="10"/>
      <c r="ER762" s="10"/>
      <c r="ES762" s="10"/>
      <c r="ET762" s="10"/>
      <c r="EU762" s="10"/>
      <c r="EV762" s="10"/>
      <c r="EW762" s="10"/>
      <c r="EX762" s="10"/>
      <c r="EY762" s="10"/>
      <c r="EZ762" s="10"/>
      <c r="FA762" s="10"/>
      <c r="FB762" s="10"/>
      <c r="FC762" s="10"/>
      <c r="FD762" s="10"/>
    </row>
    <row r="763" spans="5:160"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  <c r="BT763" s="10"/>
      <c r="BU763" s="10"/>
      <c r="BV763" s="10"/>
      <c r="BW763" s="10"/>
      <c r="BX763" s="10"/>
      <c r="BY763" s="10"/>
      <c r="BZ763" s="10"/>
      <c r="CA763" s="10"/>
      <c r="CB763" s="10"/>
      <c r="CC763" s="10"/>
      <c r="CD763" s="10"/>
      <c r="CE763" s="10"/>
      <c r="CF763" s="10"/>
      <c r="CG763" s="10"/>
      <c r="CH763" s="10"/>
      <c r="CI763" s="10"/>
      <c r="CJ763" s="10"/>
      <c r="CK763" s="10"/>
      <c r="CL763" s="10"/>
      <c r="CM763" s="10"/>
      <c r="CN763" s="10"/>
      <c r="CO763" s="10"/>
      <c r="CP763" s="10"/>
      <c r="CQ763" s="10"/>
      <c r="CR763" s="10"/>
      <c r="CS763" s="10"/>
      <c r="CT763" s="10"/>
      <c r="CU763" s="10"/>
      <c r="CV763" s="10"/>
      <c r="CW763" s="10"/>
      <c r="CX763" s="10"/>
      <c r="CY763" s="10"/>
      <c r="CZ763" s="10"/>
      <c r="DA763" s="10"/>
      <c r="DB763" s="10"/>
      <c r="DC763" s="10"/>
      <c r="DD763" s="10"/>
      <c r="DE763" s="10"/>
      <c r="DF763" s="10"/>
      <c r="DG763" s="10"/>
      <c r="DH763" s="10"/>
      <c r="DI763" s="10"/>
      <c r="DJ763" s="10"/>
      <c r="DK763" s="10"/>
      <c r="DL763" s="10"/>
      <c r="DM763" s="10"/>
      <c r="DN763" s="10"/>
      <c r="DO763" s="10"/>
      <c r="DP763" s="10"/>
      <c r="DQ763" s="10"/>
      <c r="DR763" s="10"/>
      <c r="DS763" s="10"/>
      <c r="DT763" s="10"/>
      <c r="DU763" s="10"/>
      <c r="DV763" s="10"/>
      <c r="DW763" s="10"/>
      <c r="DX763" s="10"/>
      <c r="DY763" s="10"/>
      <c r="DZ763" s="10"/>
      <c r="EA763" s="10"/>
      <c r="EB763" s="10"/>
      <c r="EC763" s="10"/>
      <c r="ED763" s="10"/>
      <c r="EE763" s="10"/>
      <c r="EF763" s="10"/>
      <c r="EG763" s="10"/>
      <c r="EH763" s="10"/>
      <c r="EI763" s="10"/>
      <c r="EJ763" s="10"/>
      <c r="EK763" s="10"/>
      <c r="EL763" s="10"/>
      <c r="EM763" s="10"/>
      <c r="EN763" s="10"/>
      <c r="EO763" s="10"/>
      <c r="EP763" s="10"/>
      <c r="EQ763" s="10"/>
      <c r="ER763" s="10"/>
      <c r="ES763" s="10"/>
      <c r="ET763" s="10"/>
      <c r="EU763" s="10"/>
      <c r="EV763" s="10"/>
      <c r="EW763" s="10"/>
      <c r="EX763" s="10"/>
      <c r="EY763" s="10"/>
      <c r="EZ763" s="10"/>
      <c r="FA763" s="10"/>
      <c r="FB763" s="10"/>
      <c r="FC763" s="10"/>
      <c r="FD763" s="10"/>
    </row>
    <row r="764" spans="5:160"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  <c r="BT764" s="10"/>
      <c r="BU764" s="10"/>
      <c r="BV764" s="10"/>
      <c r="BW764" s="10"/>
      <c r="BX764" s="10"/>
      <c r="BY764" s="10"/>
      <c r="BZ764" s="10"/>
      <c r="CA764" s="10"/>
      <c r="CB764" s="10"/>
      <c r="CC764" s="10"/>
      <c r="CD764" s="10"/>
      <c r="CE764" s="10"/>
      <c r="CF764" s="10"/>
      <c r="CG764" s="10"/>
      <c r="CH764" s="10"/>
      <c r="CI764" s="10"/>
      <c r="CJ764" s="10"/>
      <c r="CK764" s="10"/>
      <c r="CL764" s="10"/>
      <c r="CM764" s="10"/>
      <c r="CN764" s="10"/>
      <c r="CO764" s="10"/>
      <c r="CP764" s="10"/>
      <c r="CQ764" s="10"/>
      <c r="CR764" s="10"/>
      <c r="CS764" s="10"/>
      <c r="CT764" s="10"/>
      <c r="CU764" s="10"/>
      <c r="CV764" s="10"/>
      <c r="CW764" s="10"/>
      <c r="CX764" s="10"/>
      <c r="CY764" s="10"/>
      <c r="CZ764" s="10"/>
      <c r="DA764" s="10"/>
      <c r="DB764" s="10"/>
      <c r="DC764" s="10"/>
      <c r="DD764" s="10"/>
      <c r="DE764" s="10"/>
      <c r="DF764" s="10"/>
      <c r="DG764" s="10"/>
      <c r="DH764" s="10"/>
      <c r="DI764" s="10"/>
      <c r="DJ764" s="10"/>
      <c r="DK764" s="10"/>
      <c r="DL764" s="10"/>
      <c r="DM764" s="10"/>
      <c r="DN764" s="10"/>
      <c r="DO764" s="10"/>
      <c r="DP764" s="10"/>
      <c r="DQ764" s="10"/>
      <c r="DR764" s="10"/>
      <c r="DS764" s="10"/>
      <c r="DT764" s="10"/>
      <c r="DU764" s="10"/>
      <c r="DV764" s="10"/>
      <c r="DW764" s="10"/>
      <c r="DX764" s="10"/>
      <c r="DY764" s="10"/>
      <c r="DZ764" s="10"/>
      <c r="EA764" s="10"/>
      <c r="EB764" s="10"/>
      <c r="EC764" s="10"/>
      <c r="ED764" s="10"/>
      <c r="EE764" s="10"/>
      <c r="EF764" s="10"/>
      <c r="EG764" s="10"/>
      <c r="EH764" s="10"/>
      <c r="EI764" s="10"/>
      <c r="EJ764" s="10"/>
      <c r="EK764" s="10"/>
      <c r="EL764" s="10"/>
      <c r="EM764" s="10"/>
      <c r="EN764" s="10"/>
      <c r="EO764" s="10"/>
      <c r="EP764" s="10"/>
      <c r="EQ764" s="10"/>
      <c r="ER764" s="10"/>
      <c r="ES764" s="10"/>
      <c r="ET764" s="10"/>
      <c r="EU764" s="10"/>
      <c r="EV764" s="10"/>
      <c r="EW764" s="10"/>
      <c r="EX764" s="10"/>
      <c r="EY764" s="10"/>
      <c r="EZ764" s="10"/>
      <c r="FA764" s="10"/>
      <c r="FB764" s="10"/>
      <c r="FC764" s="10"/>
      <c r="FD764" s="10"/>
    </row>
    <row r="765" spans="5:160"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  <c r="BT765" s="10"/>
      <c r="BU765" s="10"/>
      <c r="BV765" s="10"/>
      <c r="BW765" s="10"/>
      <c r="BX765" s="10"/>
      <c r="BY765" s="10"/>
      <c r="BZ765" s="10"/>
      <c r="CA765" s="10"/>
      <c r="CB765" s="10"/>
      <c r="CC765" s="10"/>
      <c r="CD765" s="10"/>
      <c r="CE765" s="10"/>
      <c r="CF765" s="10"/>
      <c r="CG765" s="10"/>
      <c r="CH765" s="10"/>
      <c r="CI765" s="10"/>
      <c r="CJ765" s="10"/>
      <c r="CK765" s="10"/>
      <c r="CL765" s="10"/>
      <c r="CM765" s="10"/>
      <c r="CN765" s="10"/>
      <c r="CO765" s="10"/>
      <c r="CP765" s="10"/>
      <c r="CQ765" s="10"/>
      <c r="CR765" s="10"/>
      <c r="CS765" s="10"/>
      <c r="CT765" s="10"/>
      <c r="CU765" s="10"/>
      <c r="CV765" s="10"/>
      <c r="CW765" s="10"/>
      <c r="CX765" s="10"/>
      <c r="CY765" s="10"/>
      <c r="CZ765" s="10"/>
      <c r="DA765" s="10"/>
      <c r="DB765" s="10"/>
      <c r="DC765" s="10"/>
      <c r="DD765" s="10"/>
      <c r="DE765" s="10"/>
      <c r="DF765" s="10"/>
      <c r="DG765" s="10"/>
      <c r="DH765" s="10"/>
      <c r="DI765" s="10"/>
      <c r="DJ765" s="10"/>
      <c r="DK765" s="10"/>
      <c r="DL765" s="10"/>
      <c r="DM765" s="10"/>
      <c r="DN765" s="10"/>
      <c r="DO765" s="10"/>
      <c r="DP765" s="10"/>
      <c r="DQ765" s="10"/>
      <c r="DR765" s="10"/>
      <c r="DS765" s="10"/>
      <c r="DT765" s="10"/>
      <c r="DU765" s="10"/>
      <c r="DV765" s="10"/>
      <c r="DW765" s="10"/>
      <c r="DX765" s="10"/>
      <c r="DY765" s="10"/>
      <c r="DZ765" s="10"/>
      <c r="EA765" s="10"/>
      <c r="EB765" s="10"/>
      <c r="EC765" s="10"/>
      <c r="ED765" s="10"/>
      <c r="EE765" s="10"/>
      <c r="EF765" s="10"/>
      <c r="EG765" s="10"/>
      <c r="EH765" s="10"/>
      <c r="EI765" s="10"/>
      <c r="EJ765" s="10"/>
      <c r="EK765" s="10"/>
      <c r="EL765" s="10"/>
      <c r="EM765" s="10"/>
      <c r="EN765" s="10"/>
      <c r="EO765" s="10"/>
      <c r="EP765" s="10"/>
      <c r="EQ765" s="10"/>
      <c r="ER765" s="10"/>
      <c r="ES765" s="10"/>
      <c r="ET765" s="10"/>
      <c r="EU765" s="10"/>
      <c r="EV765" s="10"/>
      <c r="EW765" s="10"/>
      <c r="EX765" s="10"/>
      <c r="EY765" s="10"/>
      <c r="EZ765" s="10"/>
      <c r="FA765" s="10"/>
      <c r="FB765" s="10"/>
      <c r="FC765" s="10"/>
      <c r="FD765" s="10"/>
    </row>
    <row r="766" spans="5:160"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  <c r="BT766" s="10"/>
      <c r="BU766" s="10"/>
      <c r="BV766" s="10"/>
      <c r="BW766" s="10"/>
      <c r="BX766" s="10"/>
      <c r="BY766" s="10"/>
      <c r="BZ766" s="10"/>
      <c r="CA766" s="10"/>
      <c r="CB766" s="10"/>
      <c r="CC766" s="10"/>
      <c r="CD766" s="10"/>
      <c r="CE766" s="10"/>
      <c r="CF766" s="10"/>
      <c r="CG766" s="10"/>
      <c r="CH766" s="10"/>
      <c r="CI766" s="10"/>
      <c r="CJ766" s="10"/>
      <c r="CK766" s="10"/>
      <c r="CL766" s="10"/>
      <c r="CM766" s="10"/>
      <c r="CN766" s="10"/>
      <c r="CO766" s="10"/>
      <c r="CP766" s="10"/>
      <c r="CQ766" s="10"/>
      <c r="CR766" s="10"/>
      <c r="CS766" s="10"/>
      <c r="CT766" s="10"/>
      <c r="CU766" s="10"/>
      <c r="CV766" s="10"/>
      <c r="CW766" s="10"/>
      <c r="CX766" s="10"/>
      <c r="CY766" s="10"/>
      <c r="CZ766" s="10"/>
      <c r="DA766" s="10"/>
      <c r="DB766" s="10"/>
      <c r="DC766" s="10"/>
      <c r="DD766" s="10"/>
      <c r="DE766" s="10"/>
      <c r="DF766" s="10"/>
      <c r="DG766" s="10"/>
      <c r="DH766" s="10"/>
      <c r="DI766" s="10"/>
      <c r="DJ766" s="10"/>
      <c r="DK766" s="10"/>
      <c r="DL766" s="10"/>
      <c r="DM766" s="10"/>
      <c r="DN766" s="10"/>
      <c r="DO766" s="10"/>
      <c r="DP766" s="10"/>
      <c r="DQ766" s="10"/>
      <c r="DR766" s="10"/>
      <c r="DS766" s="10"/>
      <c r="DT766" s="10"/>
      <c r="DU766" s="10"/>
      <c r="DV766" s="10"/>
      <c r="DW766" s="10"/>
      <c r="DX766" s="10"/>
      <c r="DY766" s="10"/>
      <c r="DZ766" s="10"/>
      <c r="EA766" s="10"/>
      <c r="EB766" s="10"/>
      <c r="EC766" s="10"/>
      <c r="ED766" s="10"/>
      <c r="EE766" s="10"/>
      <c r="EF766" s="10"/>
      <c r="EG766" s="10"/>
      <c r="EH766" s="10"/>
      <c r="EI766" s="10"/>
      <c r="EJ766" s="10"/>
      <c r="EK766" s="10"/>
      <c r="EL766" s="10"/>
      <c r="EM766" s="10"/>
      <c r="EN766" s="10"/>
      <c r="EO766" s="10"/>
      <c r="EP766" s="10"/>
      <c r="EQ766" s="10"/>
      <c r="ER766" s="10"/>
      <c r="ES766" s="10"/>
      <c r="ET766" s="10"/>
      <c r="EU766" s="10"/>
      <c r="EV766" s="10"/>
      <c r="EW766" s="10"/>
      <c r="EX766" s="10"/>
      <c r="EY766" s="10"/>
      <c r="EZ766" s="10"/>
      <c r="FA766" s="10"/>
      <c r="FB766" s="10"/>
      <c r="FC766" s="10"/>
      <c r="FD766" s="10"/>
    </row>
    <row r="767" spans="5:160"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  <c r="BT767" s="10"/>
      <c r="BU767" s="10"/>
      <c r="BV767" s="10"/>
      <c r="BW767" s="10"/>
      <c r="BX767" s="10"/>
      <c r="BY767" s="10"/>
      <c r="BZ767" s="10"/>
      <c r="CA767" s="10"/>
      <c r="CB767" s="10"/>
      <c r="CC767" s="10"/>
      <c r="CD767" s="10"/>
      <c r="CE767" s="10"/>
      <c r="CF767" s="10"/>
      <c r="CG767" s="10"/>
      <c r="CH767" s="10"/>
      <c r="CI767" s="10"/>
      <c r="CJ767" s="10"/>
      <c r="CK767" s="10"/>
      <c r="CL767" s="10"/>
      <c r="CM767" s="10"/>
      <c r="CN767" s="10"/>
      <c r="CO767" s="10"/>
      <c r="CP767" s="10"/>
      <c r="CQ767" s="10"/>
      <c r="CR767" s="10"/>
      <c r="CS767" s="10"/>
      <c r="CT767" s="10"/>
      <c r="CU767" s="10"/>
      <c r="CV767" s="10"/>
      <c r="CW767" s="10"/>
      <c r="CX767" s="10"/>
      <c r="CY767" s="10"/>
      <c r="CZ767" s="10"/>
      <c r="DA767" s="10"/>
      <c r="DB767" s="10"/>
      <c r="DC767" s="10"/>
      <c r="DD767" s="10"/>
      <c r="DE767" s="10"/>
      <c r="DF767" s="10"/>
      <c r="DG767" s="10"/>
      <c r="DH767" s="10"/>
      <c r="DI767" s="10"/>
      <c r="DJ767" s="10"/>
      <c r="DK767" s="10"/>
      <c r="DL767" s="10"/>
      <c r="DM767" s="10"/>
      <c r="DN767" s="10"/>
      <c r="DO767" s="10"/>
      <c r="DP767" s="10"/>
      <c r="DQ767" s="10"/>
      <c r="DR767" s="10"/>
      <c r="DS767" s="10"/>
      <c r="DT767" s="10"/>
      <c r="DU767" s="10"/>
      <c r="DV767" s="10"/>
      <c r="DW767" s="10"/>
      <c r="DX767" s="10"/>
      <c r="DY767" s="10"/>
      <c r="DZ767" s="10"/>
      <c r="EA767" s="10"/>
      <c r="EB767" s="10"/>
      <c r="EC767" s="10"/>
      <c r="ED767" s="10"/>
      <c r="EE767" s="10"/>
      <c r="EF767" s="10"/>
      <c r="EG767" s="10"/>
      <c r="EH767" s="10"/>
      <c r="EI767" s="10"/>
      <c r="EJ767" s="10"/>
      <c r="EK767" s="10"/>
      <c r="EL767" s="10"/>
      <c r="EM767" s="10"/>
      <c r="EN767" s="10"/>
      <c r="EO767" s="10"/>
      <c r="EP767" s="10"/>
      <c r="EQ767" s="10"/>
      <c r="ER767" s="10"/>
      <c r="ES767" s="10"/>
      <c r="ET767" s="10"/>
      <c r="EU767" s="10"/>
      <c r="EV767" s="10"/>
      <c r="EW767" s="10"/>
      <c r="EX767" s="10"/>
      <c r="EY767" s="10"/>
      <c r="EZ767" s="10"/>
      <c r="FA767" s="10"/>
      <c r="FB767" s="10"/>
      <c r="FC767" s="10"/>
      <c r="FD767" s="10"/>
    </row>
    <row r="768" spans="5:160"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  <c r="BT768" s="10"/>
      <c r="BU768" s="10"/>
      <c r="BV768" s="10"/>
      <c r="BW768" s="10"/>
      <c r="BX768" s="10"/>
      <c r="BY768" s="10"/>
      <c r="BZ768" s="10"/>
      <c r="CA768" s="10"/>
      <c r="CB768" s="10"/>
      <c r="CC768" s="10"/>
      <c r="CD768" s="10"/>
      <c r="CE768" s="10"/>
      <c r="CF768" s="10"/>
      <c r="CG768" s="10"/>
      <c r="CH768" s="10"/>
      <c r="CI768" s="10"/>
      <c r="CJ768" s="10"/>
      <c r="CK768" s="10"/>
      <c r="CL768" s="10"/>
      <c r="CM768" s="10"/>
      <c r="CN768" s="10"/>
      <c r="CO768" s="10"/>
      <c r="CP768" s="10"/>
      <c r="CQ768" s="10"/>
      <c r="CR768" s="10"/>
      <c r="CS768" s="10"/>
      <c r="CT768" s="10"/>
      <c r="CU768" s="10"/>
      <c r="CV768" s="10"/>
      <c r="CW768" s="10"/>
      <c r="CX768" s="10"/>
      <c r="CY768" s="10"/>
      <c r="CZ768" s="10"/>
      <c r="DA768" s="10"/>
      <c r="DB768" s="10"/>
      <c r="DC768" s="10"/>
      <c r="DD768" s="10"/>
      <c r="DE768" s="10"/>
      <c r="DF768" s="10"/>
      <c r="DG768" s="10"/>
      <c r="DH768" s="10"/>
      <c r="DI768" s="10"/>
      <c r="DJ768" s="10"/>
      <c r="DK768" s="10"/>
      <c r="DL768" s="10"/>
      <c r="DM768" s="10"/>
      <c r="DN768" s="10"/>
      <c r="DO768" s="10"/>
      <c r="DP768" s="10"/>
      <c r="DQ768" s="10"/>
      <c r="DR768" s="10"/>
      <c r="DS768" s="10"/>
      <c r="DT768" s="10"/>
      <c r="DU768" s="10"/>
      <c r="DV768" s="10"/>
      <c r="DW768" s="10"/>
      <c r="DX768" s="10"/>
      <c r="DY768" s="10"/>
      <c r="DZ768" s="10"/>
      <c r="EA768" s="10"/>
      <c r="EB768" s="10"/>
      <c r="EC768" s="10"/>
      <c r="ED768" s="10"/>
      <c r="EE768" s="10"/>
      <c r="EF768" s="10"/>
      <c r="EG768" s="10"/>
      <c r="EH768" s="10"/>
      <c r="EI768" s="10"/>
      <c r="EJ768" s="10"/>
      <c r="EK768" s="10"/>
      <c r="EL768" s="10"/>
      <c r="EM768" s="10"/>
      <c r="EN768" s="10"/>
      <c r="EO768" s="10"/>
      <c r="EP768" s="10"/>
      <c r="EQ768" s="10"/>
      <c r="ER768" s="10"/>
      <c r="ES768" s="10"/>
      <c r="ET768" s="10"/>
      <c r="EU768" s="10"/>
      <c r="EV768" s="10"/>
      <c r="EW768" s="10"/>
      <c r="EX768" s="10"/>
      <c r="EY768" s="10"/>
      <c r="EZ768" s="10"/>
      <c r="FA768" s="10"/>
      <c r="FB768" s="10"/>
      <c r="FC768" s="10"/>
      <c r="FD768" s="10"/>
    </row>
    <row r="769" spans="5:160"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  <c r="BT769" s="10"/>
      <c r="BU769" s="10"/>
      <c r="BV769" s="10"/>
      <c r="BW769" s="10"/>
      <c r="BX769" s="10"/>
      <c r="BY769" s="10"/>
      <c r="BZ769" s="10"/>
      <c r="CA769" s="10"/>
      <c r="CB769" s="10"/>
      <c r="CC769" s="10"/>
      <c r="CD769" s="10"/>
      <c r="CE769" s="10"/>
      <c r="CF769" s="10"/>
      <c r="CG769" s="10"/>
      <c r="CH769" s="10"/>
      <c r="CI769" s="10"/>
      <c r="CJ769" s="10"/>
      <c r="CK769" s="10"/>
      <c r="CL769" s="10"/>
      <c r="CM769" s="10"/>
      <c r="CN769" s="10"/>
      <c r="CO769" s="10"/>
      <c r="CP769" s="10"/>
      <c r="CQ769" s="10"/>
      <c r="CR769" s="10"/>
      <c r="CS769" s="10"/>
      <c r="CT769" s="10"/>
      <c r="CU769" s="10"/>
      <c r="CV769" s="10"/>
      <c r="CW769" s="10"/>
      <c r="CX769" s="10"/>
      <c r="CY769" s="10"/>
      <c r="CZ769" s="10"/>
      <c r="DA769" s="10"/>
      <c r="DB769" s="10"/>
      <c r="DC769" s="10"/>
      <c r="DD769" s="10"/>
      <c r="DE769" s="10"/>
      <c r="DF769" s="10"/>
      <c r="DG769" s="10"/>
      <c r="DH769" s="10"/>
      <c r="DI769" s="10"/>
      <c r="DJ769" s="10"/>
      <c r="DK769" s="10"/>
      <c r="DL769" s="10"/>
      <c r="DM769" s="10"/>
      <c r="DN769" s="10"/>
      <c r="DO769" s="10"/>
      <c r="DP769" s="10"/>
      <c r="DQ769" s="10"/>
      <c r="DR769" s="10"/>
      <c r="DS769" s="10"/>
      <c r="DT769" s="10"/>
      <c r="DU769" s="10"/>
      <c r="DV769" s="10"/>
      <c r="DW769" s="10"/>
      <c r="DX769" s="10"/>
      <c r="DY769" s="10"/>
      <c r="DZ769" s="10"/>
      <c r="EA769" s="10"/>
      <c r="EB769" s="10"/>
      <c r="EC769" s="10"/>
      <c r="ED769" s="10"/>
      <c r="EE769" s="10"/>
      <c r="EF769" s="10"/>
      <c r="EG769" s="10"/>
      <c r="EH769" s="10"/>
      <c r="EI769" s="10"/>
      <c r="EJ769" s="10"/>
      <c r="EK769" s="10"/>
      <c r="EL769" s="10"/>
      <c r="EM769" s="10"/>
      <c r="EN769" s="10"/>
      <c r="EO769" s="10"/>
      <c r="EP769" s="10"/>
      <c r="EQ769" s="10"/>
      <c r="ER769" s="10"/>
      <c r="ES769" s="10"/>
      <c r="ET769" s="10"/>
      <c r="EU769" s="10"/>
      <c r="EV769" s="10"/>
      <c r="EW769" s="10"/>
      <c r="EX769" s="10"/>
      <c r="EY769" s="10"/>
      <c r="EZ769" s="10"/>
      <c r="FA769" s="10"/>
      <c r="FB769" s="10"/>
      <c r="FC769" s="10"/>
      <c r="FD769" s="10"/>
    </row>
    <row r="770" spans="5:160"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/>
      <c r="BR770" s="10"/>
      <c r="BS770" s="10"/>
      <c r="BT770" s="10"/>
      <c r="BU770" s="10"/>
      <c r="BV770" s="10"/>
      <c r="BW770" s="10"/>
      <c r="BX770" s="10"/>
      <c r="BY770" s="10"/>
      <c r="BZ770" s="10"/>
      <c r="CA770" s="10"/>
      <c r="CB770" s="10"/>
      <c r="CC770" s="10"/>
      <c r="CD770" s="10"/>
      <c r="CE770" s="10"/>
      <c r="CF770" s="10"/>
      <c r="CG770" s="10"/>
      <c r="CH770" s="10"/>
      <c r="CI770" s="10"/>
      <c r="CJ770" s="10"/>
      <c r="CK770" s="10"/>
      <c r="CL770" s="10"/>
      <c r="CM770" s="10"/>
      <c r="CN770" s="10"/>
      <c r="CO770" s="10"/>
      <c r="CP770" s="10"/>
      <c r="CQ770" s="10"/>
      <c r="CR770" s="10"/>
      <c r="CS770" s="10"/>
      <c r="CT770" s="10"/>
      <c r="CU770" s="10"/>
      <c r="CV770" s="10"/>
      <c r="CW770" s="10"/>
      <c r="CX770" s="10"/>
      <c r="CY770" s="10"/>
      <c r="CZ770" s="10"/>
      <c r="DA770" s="10"/>
      <c r="DB770" s="10"/>
      <c r="DC770" s="10"/>
      <c r="DD770" s="10"/>
      <c r="DE770" s="10"/>
      <c r="DF770" s="10"/>
      <c r="DG770" s="10"/>
      <c r="DH770" s="10"/>
      <c r="DI770" s="10"/>
      <c r="DJ770" s="10"/>
      <c r="DK770" s="10"/>
      <c r="DL770" s="10"/>
      <c r="DM770" s="10"/>
      <c r="DN770" s="10"/>
      <c r="DO770" s="10"/>
      <c r="DP770" s="10"/>
      <c r="DQ770" s="10"/>
      <c r="DR770" s="10"/>
      <c r="DS770" s="10"/>
      <c r="DT770" s="10"/>
      <c r="DU770" s="10"/>
      <c r="DV770" s="10"/>
      <c r="DW770" s="10"/>
      <c r="DX770" s="10"/>
      <c r="DY770" s="10"/>
      <c r="DZ770" s="10"/>
      <c r="EA770" s="10"/>
      <c r="EB770" s="10"/>
      <c r="EC770" s="10"/>
      <c r="ED770" s="10"/>
      <c r="EE770" s="10"/>
      <c r="EF770" s="10"/>
      <c r="EG770" s="10"/>
      <c r="EH770" s="10"/>
      <c r="EI770" s="10"/>
      <c r="EJ770" s="10"/>
      <c r="EK770" s="10"/>
      <c r="EL770" s="10"/>
      <c r="EM770" s="10"/>
      <c r="EN770" s="10"/>
      <c r="EO770" s="10"/>
      <c r="EP770" s="10"/>
      <c r="EQ770" s="10"/>
      <c r="ER770" s="10"/>
      <c r="ES770" s="10"/>
      <c r="ET770" s="10"/>
      <c r="EU770" s="10"/>
      <c r="EV770" s="10"/>
      <c r="EW770" s="10"/>
      <c r="EX770" s="10"/>
      <c r="EY770" s="10"/>
      <c r="EZ770" s="10"/>
      <c r="FA770" s="10"/>
      <c r="FB770" s="10"/>
      <c r="FC770" s="10"/>
      <c r="FD770" s="10"/>
    </row>
    <row r="771" spans="5:160"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/>
      <c r="BR771" s="10"/>
      <c r="BS771" s="10"/>
      <c r="BT771" s="10"/>
      <c r="BU771" s="10"/>
      <c r="BV771" s="10"/>
      <c r="BW771" s="10"/>
      <c r="BX771" s="10"/>
      <c r="BY771" s="10"/>
      <c r="BZ771" s="10"/>
      <c r="CA771" s="10"/>
      <c r="CB771" s="10"/>
      <c r="CC771" s="10"/>
      <c r="CD771" s="10"/>
      <c r="CE771" s="10"/>
      <c r="CF771" s="10"/>
      <c r="CG771" s="10"/>
      <c r="CH771" s="10"/>
      <c r="CI771" s="10"/>
      <c r="CJ771" s="10"/>
      <c r="CK771" s="10"/>
      <c r="CL771" s="10"/>
      <c r="CM771" s="10"/>
      <c r="CN771" s="10"/>
      <c r="CO771" s="10"/>
      <c r="CP771" s="10"/>
      <c r="CQ771" s="10"/>
      <c r="CR771" s="10"/>
      <c r="CS771" s="10"/>
      <c r="CT771" s="10"/>
      <c r="CU771" s="10"/>
      <c r="CV771" s="10"/>
      <c r="CW771" s="10"/>
      <c r="CX771" s="10"/>
      <c r="CY771" s="10"/>
      <c r="CZ771" s="10"/>
      <c r="DA771" s="10"/>
      <c r="DB771" s="10"/>
      <c r="DC771" s="10"/>
      <c r="DD771" s="10"/>
      <c r="DE771" s="10"/>
      <c r="DF771" s="10"/>
      <c r="DG771" s="10"/>
      <c r="DH771" s="10"/>
      <c r="DI771" s="10"/>
      <c r="DJ771" s="10"/>
      <c r="DK771" s="10"/>
      <c r="DL771" s="10"/>
      <c r="DM771" s="10"/>
      <c r="DN771" s="10"/>
      <c r="DO771" s="10"/>
      <c r="DP771" s="10"/>
      <c r="DQ771" s="10"/>
      <c r="DR771" s="10"/>
      <c r="DS771" s="10"/>
      <c r="DT771" s="10"/>
      <c r="DU771" s="10"/>
      <c r="DV771" s="10"/>
      <c r="DW771" s="10"/>
      <c r="DX771" s="10"/>
      <c r="DY771" s="10"/>
      <c r="DZ771" s="10"/>
      <c r="EA771" s="10"/>
      <c r="EB771" s="10"/>
      <c r="EC771" s="10"/>
      <c r="ED771" s="10"/>
      <c r="EE771" s="10"/>
      <c r="EF771" s="10"/>
      <c r="EG771" s="10"/>
      <c r="EH771" s="10"/>
      <c r="EI771" s="10"/>
      <c r="EJ771" s="10"/>
      <c r="EK771" s="10"/>
      <c r="EL771" s="10"/>
      <c r="EM771" s="10"/>
      <c r="EN771" s="10"/>
      <c r="EO771" s="10"/>
      <c r="EP771" s="10"/>
      <c r="EQ771" s="10"/>
      <c r="ER771" s="10"/>
      <c r="ES771" s="10"/>
      <c r="ET771" s="10"/>
      <c r="EU771" s="10"/>
      <c r="EV771" s="10"/>
      <c r="EW771" s="10"/>
      <c r="EX771" s="10"/>
      <c r="EY771" s="10"/>
      <c r="EZ771" s="10"/>
      <c r="FA771" s="10"/>
      <c r="FB771" s="10"/>
      <c r="FC771" s="10"/>
      <c r="FD771" s="10"/>
    </row>
    <row r="772" spans="5:160"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  <c r="BT772" s="10"/>
      <c r="BU772" s="10"/>
      <c r="BV772" s="10"/>
      <c r="BW772" s="10"/>
      <c r="BX772" s="10"/>
      <c r="BY772" s="10"/>
      <c r="BZ772" s="10"/>
      <c r="CA772" s="10"/>
      <c r="CB772" s="10"/>
      <c r="CC772" s="10"/>
      <c r="CD772" s="10"/>
      <c r="CE772" s="10"/>
      <c r="CF772" s="10"/>
      <c r="CG772" s="10"/>
      <c r="CH772" s="10"/>
      <c r="CI772" s="10"/>
      <c r="CJ772" s="10"/>
      <c r="CK772" s="10"/>
      <c r="CL772" s="10"/>
      <c r="CM772" s="10"/>
      <c r="CN772" s="10"/>
      <c r="CO772" s="10"/>
      <c r="CP772" s="10"/>
      <c r="CQ772" s="10"/>
      <c r="CR772" s="10"/>
      <c r="CS772" s="10"/>
      <c r="CT772" s="10"/>
      <c r="CU772" s="10"/>
      <c r="CV772" s="10"/>
      <c r="CW772" s="10"/>
      <c r="CX772" s="10"/>
      <c r="CY772" s="10"/>
      <c r="CZ772" s="10"/>
      <c r="DA772" s="10"/>
      <c r="DB772" s="10"/>
      <c r="DC772" s="10"/>
      <c r="DD772" s="10"/>
      <c r="DE772" s="10"/>
      <c r="DF772" s="10"/>
      <c r="DG772" s="10"/>
      <c r="DH772" s="10"/>
      <c r="DI772" s="10"/>
      <c r="DJ772" s="10"/>
      <c r="DK772" s="10"/>
      <c r="DL772" s="10"/>
      <c r="DM772" s="10"/>
      <c r="DN772" s="10"/>
      <c r="DO772" s="10"/>
      <c r="DP772" s="10"/>
      <c r="DQ772" s="10"/>
      <c r="DR772" s="10"/>
      <c r="DS772" s="10"/>
      <c r="DT772" s="10"/>
      <c r="DU772" s="10"/>
      <c r="DV772" s="10"/>
      <c r="DW772" s="10"/>
      <c r="DX772" s="10"/>
      <c r="DY772" s="10"/>
      <c r="DZ772" s="10"/>
      <c r="EA772" s="10"/>
      <c r="EB772" s="10"/>
      <c r="EC772" s="10"/>
      <c r="ED772" s="10"/>
      <c r="EE772" s="10"/>
      <c r="EF772" s="10"/>
      <c r="EG772" s="10"/>
      <c r="EH772" s="10"/>
      <c r="EI772" s="10"/>
      <c r="EJ772" s="10"/>
      <c r="EK772" s="10"/>
      <c r="EL772" s="10"/>
      <c r="EM772" s="10"/>
      <c r="EN772" s="10"/>
      <c r="EO772" s="10"/>
      <c r="EP772" s="10"/>
      <c r="EQ772" s="10"/>
      <c r="ER772" s="10"/>
      <c r="ES772" s="10"/>
      <c r="ET772" s="10"/>
      <c r="EU772" s="10"/>
      <c r="EV772" s="10"/>
      <c r="EW772" s="10"/>
      <c r="EX772" s="10"/>
      <c r="EY772" s="10"/>
      <c r="EZ772" s="10"/>
      <c r="FA772" s="10"/>
      <c r="FB772" s="10"/>
      <c r="FC772" s="10"/>
      <c r="FD772" s="10"/>
    </row>
    <row r="773" spans="5:160"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  <c r="BT773" s="10"/>
      <c r="BU773" s="10"/>
      <c r="BV773" s="10"/>
      <c r="BW773" s="10"/>
      <c r="BX773" s="10"/>
      <c r="BY773" s="10"/>
      <c r="BZ773" s="10"/>
      <c r="CA773" s="10"/>
      <c r="CB773" s="10"/>
      <c r="CC773" s="10"/>
      <c r="CD773" s="10"/>
      <c r="CE773" s="10"/>
      <c r="CF773" s="10"/>
      <c r="CG773" s="10"/>
      <c r="CH773" s="10"/>
      <c r="CI773" s="10"/>
      <c r="CJ773" s="10"/>
      <c r="CK773" s="10"/>
      <c r="CL773" s="10"/>
      <c r="CM773" s="10"/>
      <c r="CN773" s="10"/>
      <c r="CO773" s="10"/>
      <c r="CP773" s="10"/>
      <c r="CQ773" s="10"/>
      <c r="CR773" s="10"/>
      <c r="CS773" s="10"/>
      <c r="CT773" s="10"/>
      <c r="CU773" s="10"/>
      <c r="CV773" s="10"/>
      <c r="CW773" s="10"/>
      <c r="CX773" s="10"/>
      <c r="CY773" s="10"/>
      <c r="CZ773" s="10"/>
      <c r="DA773" s="10"/>
      <c r="DB773" s="10"/>
      <c r="DC773" s="10"/>
      <c r="DD773" s="10"/>
      <c r="DE773" s="10"/>
      <c r="DF773" s="10"/>
      <c r="DG773" s="10"/>
      <c r="DH773" s="10"/>
      <c r="DI773" s="10"/>
      <c r="DJ773" s="10"/>
      <c r="DK773" s="10"/>
      <c r="DL773" s="10"/>
      <c r="DM773" s="10"/>
      <c r="DN773" s="10"/>
      <c r="DO773" s="10"/>
      <c r="DP773" s="10"/>
      <c r="DQ773" s="10"/>
      <c r="DR773" s="10"/>
      <c r="DS773" s="10"/>
      <c r="DT773" s="10"/>
      <c r="DU773" s="10"/>
      <c r="DV773" s="10"/>
      <c r="DW773" s="10"/>
      <c r="DX773" s="10"/>
      <c r="DY773" s="10"/>
      <c r="DZ773" s="10"/>
      <c r="EA773" s="10"/>
      <c r="EB773" s="10"/>
      <c r="EC773" s="10"/>
      <c r="ED773" s="10"/>
      <c r="EE773" s="10"/>
      <c r="EF773" s="10"/>
      <c r="EG773" s="10"/>
      <c r="EH773" s="10"/>
      <c r="EI773" s="10"/>
      <c r="EJ773" s="10"/>
      <c r="EK773" s="10"/>
      <c r="EL773" s="10"/>
      <c r="EM773" s="10"/>
      <c r="EN773" s="10"/>
      <c r="EO773" s="10"/>
      <c r="EP773" s="10"/>
      <c r="EQ773" s="10"/>
      <c r="ER773" s="10"/>
      <c r="ES773" s="10"/>
      <c r="ET773" s="10"/>
      <c r="EU773" s="10"/>
      <c r="EV773" s="10"/>
      <c r="EW773" s="10"/>
      <c r="EX773" s="10"/>
      <c r="EY773" s="10"/>
      <c r="EZ773" s="10"/>
      <c r="FA773" s="10"/>
      <c r="FB773" s="10"/>
      <c r="FC773" s="10"/>
      <c r="FD773" s="10"/>
    </row>
    <row r="774" spans="5:160"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  <c r="BT774" s="10"/>
      <c r="BU774" s="10"/>
      <c r="BV774" s="10"/>
      <c r="BW774" s="10"/>
      <c r="BX774" s="10"/>
      <c r="BY774" s="10"/>
      <c r="BZ774" s="10"/>
      <c r="CA774" s="10"/>
      <c r="CB774" s="10"/>
      <c r="CC774" s="10"/>
      <c r="CD774" s="10"/>
      <c r="CE774" s="10"/>
      <c r="CF774" s="10"/>
      <c r="CG774" s="10"/>
      <c r="CH774" s="10"/>
      <c r="CI774" s="10"/>
      <c r="CJ774" s="10"/>
      <c r="CK774" s="10"/>
      <c r="CL774" s="10"/>
      <c r="CM774" s="10"/>
      <c r="CN774" s="10"/>
      <c r="CO774" s="10"/>
      <c r="CP774" s="10"/>
      <c r="CQ774" s="10"/>
      <c r="CR774" s="10"/>
      <c r="CS774" s="10"/>
      <c r="CT774" s="10"/>
      <c r="CU774" s="10"/>
      <c r="CV774" s="10"/>
      <c r="CW774" s="10"/>
      <c r="CX774" s="10"/>
      <c r="CY774" s="10"/>
      <c r="CZ774" s="10"/>
      <c r="DA774" s="10"/>
      <c r="DB774" s="10"/>
      <c r="DC774" s="10"/>
      <c r="DD774" s="10"/>
      <c r="DE774" s="10"/>
      <c r="DF774" s="10"/>
      <c r="DG774" s="10"/>
      <c r="DH774" s="10"/>
      <c r="DI774" s="10"/>
      <c r="DJ774" s="10"/>
      <c r="DK774" s="10"/>
      <c r="DL774" s="10"/>
      <c r="DM774" s="10"/>
      <c r="DN774" s="10"/>
      <c r="DO774" s="10"/>
      <c r="DP774" s="10"/>
      <c r="DQ774" s="10"/>
      <c r="DR774" s="10"/>
      <c r="DS774" s="10"/>
      <c r="DT774" s="10"/>
      <c r="DU774" s="10"/>
      <c r="DV774" s="10"/>
      <c r="DW774" s="10"/>
      <c r="DX774" s="10"/>
      <c r="DY774" s="10"/>
      <c r="DZ774" s="10"/>
      <c r="EA774" s="10"/>
      <c r="EB774" s="10"/>
      <c r="EC774" s="10"/>
      <c r="ED774" s="10"/>
      <c r="EE774" s="10"/>
      <c r="EF774" s="10"/>
      <c r="EG774" s="10"/>
      <c r="EH774" s="10"/>
      <c r="EI774" s="10"/>
      <c r="EJ774" s="10"/>
      <c r="EK774" s="10"/>
      <c r="EL774" s="10"/>
      <c r="EM774" s="10"/>
      <c r="EN774" s="10"/>
      <c r="EO774" s="10"/>
      <c r="EP774" s="10"/>
      <c r="EQ774" s="10"/>
      <c r="ER774" s="10"/>
      <c r="ES774" s="10"/>
      <c r="ET774" s="10"/>
      <c r="EU774" s="10"/>
      <c r="EV774" s="10"/>
      <c r="EW774" s="10"/>
      <c r="EX774" s="10"/>
      <c r="EY774" s="10"/>
      <c r="EZ774" s="10"/>
      <c r="FA774" s="10"/>
      <c r="FB774" s="10"/>
      <c r="FC774" s="10"/>
      <c r="FD774" s="10"/>
    </row>
    <row r="775" spans="5:160"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  <c r="BT775" s="10"/>
      <c r="BU775" s="10"/>
      <c r="BV775" s="10"/>
      <c r="BW775" s="10"/>
      <c r="BX775" s="10"/>
      <c r="BY775" s="10"/>
      <c r="BZ775" s="10"/>
      <c r="CA775" s="10"/>
      <c r="CB775" s="10"/>
      <c r="CC775" s="10"/>
      <c r="CD775" s="10"/>
      <c r="CE775" s="10"/>
      <c r="CF775" s="10"/>
      <c r="CG775" s="10"/>
      <c r="CH775" s="10"/>
      <c r="CI775" s="10"/>
      <c r="CJ775" s="10"/>
      <c r="CK775" s="10"/>
      <c r="CL775" s="10"/>
      <c r="CM775" s="10"/>
      <c r="CN775" s="10"/>
      <c r="CO775" s="10"/>
      <c r="CP775" s="10"/>
      <c r="CQ775" s="10"/>
      <c r="CR775" s="10"/>
      <c r="CS775" s="10"/>
      <c r="CT775" s="10"/>
      <c r="CU775" s="10"/>
      <c r="CV775" s="10"/>
      <c r="CW775" s="10"/>
      <c r="CX775" s="10"/>
      <c r="CY775" s="10"/>
      <c r="CZ775" s="10"/>
      <c r="DA775" s="10"/>
      <c r="DB775" s="10"/>
      <c r="DC775" s="10"/>
      <c r="DD775" s="10"/>
      <c r="DE775" s="10"/>
      <c r="DF775" s="10"/>
      <c r="DG775" s="10"/>
      <c r="DH775" s="10"/>
      <c r="DI775" s="10"/>
      <c r="DJ775" s="10"/>
      <c r="DK775" s="10"/>
      <c r="DL775" s="10"/>
      <c r="DM775" s="10"/>
      <c r="DN775" s="10"/>
      <c r="DO775" s="10"/>
      <c r="DP775" s="10"/>
      <c r="DQ775" s="10"/>
      <c r="DR775" s="10"/>
      <c r="DS775" s="10"/>
      <c r="DT775" s="10"/>
      <c r="DU775" s="10"/>
      <c r="DV775" s="10"/>
      <c r="DW775" s="10"/>
      <c r="DX775" s="10"/>
      <c r="DY775" s="10"/>
      <c r="DZ775" s="10"/>
      <c r="EA775" s="10"/>
      <c r="EB775" s="10"/>
      <c r="EC775" s="10"/>
      <c r="ED775" s="10"/>
      <c r="EE775" s="10"/>
      <c r="EF775" s="10"/>
      <c r="EG775" s="10"/>
      <c r="EH775" s="10"/>
      <c r="EI775" s="10"/>
      <c r="EJ775" s="10"/>
      <c r="EK775" s="10"/>
      <c r="EL775" s="10"/>
      <c r="EM775" s="10"/>
      <c r="EN775" s="10"/>
      <c r="EO775" s="10"/>
      <c r="EP775" s="10"/>
      <c r="EQ775" s="10"/>
      <c r="ER775" s="10"/>
      <c r="ES775" s="10"/>
      <c r="ET775" s="10"/>
      <c r="EU775" s="10"/>
      <c r="EV775" s="10"/>
      <c r="EW775" s="10"/>
      <c r="EX775" s="10"/>
      <c r="EY775" s="10"/>
      <c r="EZ775" s="10"/>
      <c r="FA775" s="10"/>
      <c r="FB775" s="10"/>
      <c r="FC775" s="10"/>
      <c r="FD775" s="10"/>
    </row>
    <row r="776" spans="5:160"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  <c r="BT776" s="10"/>
      <c r="BU776" s="10"/>
      <c r="BV776" s="10"/>
      <c r="BW776" s="10"/>
      <c r="BX776" s="10"/>
      <c r="BY776" s="10"/>
      <c r="BZ776" s="10"/>
      <c r="CA776" s="10"/>
      <c r="CB776" s="10"/>
      <c r="CC776" s="10"/>
      <c r="CD776" s="10"/>
      <c r="CE776" s="10"/>
      <c r="CF776" s="10"/>
      <c r="CG776" s="10"/>
      <c r="CH776" s="10"/>
      <c r="CI776" s="10"/>
      <c r="CJ776" s="10"/>
      <c r="CK776" s="10"/>
      <c r="CL776" s="10"/>
      <c r="CM776" s="10"/>
      <c r="CN776" s="10"/>
      <c r="CO776" s="10"/>
      <c r="CP776" s="10"/>
      <c r="CQ776" s="10"/>
      <c r="CR776" s="10"/>
      <c r="CS776" s="10"/>
      <c r="CT776" s="10"/>
      <c r="CU776" s="10"/>
      <c r="CV776" s="10"/>
      <c r="CW776" s="10"/>
      <c r="CX776" s="10"/>
      <c r="CY776" s="10"/>
      <c r="CZ776" s="10"/>
      <c r="DA776" s="10"/>
      <c r="DB776" s="10"/>
      <c r="DC776" s="10"/>
      <c r="DD776" s="10"/>
      <c r="DE776" s="10"/>
      <c r="DF776" s="10"/>
      <c r="DG776" s="10"/>
      <c r="DH776" s="10"/>
      <c r="DI776" s="10"/>
      <c r="DJ776" s="10"/>
      <c r="DK776" s="10"/>
      <c r="DL776" s="10"/>
      <c r="DM776" s="10"/>
      <c r="DN776" s="10"/>
      <c r="DO776" s="10"/>
      <c r="DP776" s="10"/>
      <c r="DQ776" s="10"/>
      <c r="DR776" s="10"/>
      <c r="DS776" s="10"/>
      <c r="DT776" s="10"/>
      <c r="DU776" s="10"/>
      <c r="DV776" s="10"/>
      <c r="DW776" s="10"/>
      <c r="DX776" s="10"/>
      <c r="DY776" s="10"/>
      <c r="DZ776" s="10"/>
      <c r="EA776" s="10"/>
      <c r="EB776" s="10"/>
      <c r="EC776" s="10"/>
      <c r="ED776" s="10"/>
      <c r="EE776" s="10"/>
      <c r="EF776" s="10"/>
      <c r="EG776" s="10"/>
      <c r="EH776" s="10"/>
      <c r="EI776" s="10"/>
      <c r="EJ776" s="10"/>
      <c r="EK776" s="10"/>
      <c r="EL776" s="10"/>
      <c r="EM776" s="10"/>
      <c r="EN776" s="10"/>
      <c r="EO776" s="10"/>
      <c r="EP776" s="10"/>
      <c r="EQ776" s="10"/>
      <c r="ER776" s="10"/>
      <c r="ES776" s="10"/>
      <c r="ET776" s="10"/>
      <c r="EU776" s="10"/>
      <c r="EV776" s="10"/>
      <c r="EW776" s="10"/>
      <c r="EX776" s="10"/>
      <c r="EY776" s="10"/>
      <c r="EZ776" s="10"/>
      <c r="FA776" s="10"/>
      <c r="FB776" s="10"/>
      <c r="FC776" s="10"/>
      <c r="FD776" s="10"/>
    </row>
    <row r="777" spans="5:160"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  <c r="BK777" s="10"/>
      <c r="BL777" s="10"/>
      <c r="BM777" s="10"/>
      <c r="BN777" s="10"/>
      <c r="BO777" s="10"/>
      <c r="BP777" s="10"/>
      <c r="BQ777" s="10"/>
      <c r="BR777" s="10"/>
      <c r="BS777" s="10"/>
      <c r="BT777" s="10"/>
      <c r="BU777" s="10"/>
      <c r="BV777" s="10"/>
      <c r="BW777" s="10"/>
      <c r="BX777" s="10"/>
      <c r="BY777" s="10"/>
      <c r="BZ777" s="10"/>
      <c r="CA777" s="10"/>
      <c r="CB777" s="10"/>
      <c r="CC777" s="10"/>
      <c r="CD777" s="10"/>
      <c r="CE777" s="10"/>
      <c r="CF777" s="10"/>
      <c r="CG777" s="10"/>
      <c r="CH777" s="10"/>
      <c r="CI777" s="10"/>
      <c r="CJ777" s="10"/>
      <c r="CK777" s="10"/>
      <c r="CL777" s="10"/>
      <c r="CM777" s="10"/>
      <c r="CN777" s="10"/>
      <c r="CO777" s="10"/>
      <c r="CP777" s="10"/>
      <c r="CQ777" s="10"/>
      <c r="CR777" s="10"/>
      <c r="CS777" s="10"/>
      <c r="CT777" s="10"/>
      <c r="CU777" s="10"/>
      <c r="CV777" s="10"/>
      <c r="CW777" s="10"/>
      <c r="CX777" s="10"/>
      <c r="CY777" s="10"/>
      <c r="CZ777" s="10"/>
      <c r="DA777" s="10"/>
      <c r="DB777" s="10"/>
      <c r="DC777" s="10"/>
      <c r="DD777" s="10"/>
      <c r="DE777" s="10"/>
      <c r="DF777" s="10"/>
      <c r="DG777" s="10"/>
      <c r="DH777" s="10"/>
      <c r="DI777" s="10"/>
      <c r="DJ777" s="10"/>
      <c r="DK777" s="10"/>
      <c r="DL777" s="10"/>
      <c r="DM777" s="10"/>
      <c r="DN777" s="10"/>
      <c r="DO777" s="10"/>
      <c r="DP777" s="10"/>
      <c r="DQ777" s="10"/>
      <c r="DR777" s="10"/>
      <c r="DS777" s="10"/>
      <c r="DT777" s="10"/>
      <c r="DU777" s="10"/>
      <c r="DV777" s="10"/>
      <c r="DW777" s="10"/>
      <c r="DX777" s="10"/>
      <c r="DY777" s="10"/>
      <c r="DZ777" s="10"/>
      <c r="EA777" s="10"/>
      <c r="EB777" s="10"/>
      <c r="EC777" s="10"/>
      <c r="ED777" s="10"/>
      <c r="EE777" s="10"/>
      <c r="EF777" s="10"/>
      <c r="EG777" s="10"/>
      <c r="EH777" s="10"/>
      <c r="EI777" s="10"/>
      <c r="EJ777" s="10"/>
      <c r="EK777" s="10"/>
      <c r="EL777" s="10"/>
      <c r="EM777" s="10"/>
      <c r="EN777" s="10"/>
      <c r="EO777" s="10"/>
      <c r="EP777" s="10"/>
      <c r="EQ777" s="10"/>
      <c r="ER777" s="10"/>
      <c r="ES777" s="10"/>
      <c r="ET777" s="10"/>
      <c r="EU777" s="10"/>
      <c r="EV777" s="10"/>
      <c r="EW777" s="10"/>
      <c r="EX777" s="10"/>
      <c r="EY777" s="10"/>
      <c r="EZ777" s="10"/>
      <c r="FA777" s="10"/>
      <c r="FB777" s="10"/>
      <c r="FC777" s="10"/>
      <c r="FD777" s="10"/>
    </row>
    <row r="778" spans="5:160"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  <c r="BT778" s="10"/>
      <c r="BU778" s="10"/>
      <c r="BV778" s="10"/>
      <c r="BW778" s="10"/>
      <c r="BX778" s="10"/>
      <c r="BY778" s="10"/>
      <c r="BZ778" s="10"/>
      <c r="CA778" s="10"/>
      <c r="CB778" s="10"/>
      <c r="CC778" s="10"/>
      <c r="CD778" s="10"/>
      <c r="CE778" s="10"/>
      <c r="CF778" s="10"/>
      <c r="CG778" s="10"/>
      <c r="CH778" s="10"/>
      <c r="CI778" s="10"/>
      <c r="CJ778" s="10"/>
      <c r="CK778" s="10"/>
      <c r="CL778" s="10"/>
      <c r="CM778" s="10"/>
      <c r="CN778" s="10"/>
      <c r="CO778" s="10"/>
      <c r="CP778" s="10"/>
      <c r="CQ778" s="10"/>
      <c r="CR778" s="10"/>
      <c r="CS778" s="10"/>
      <c r="CT778" s="10"/>
      <c r="CU778" s="10"/>
      <c r="CV778" s="10"/>
      <c r="CW778" s="10"/>
      <c r="CX778" s="10"/>
      <c r="CY778" s="10"/>
      <c r="CZ778" s="10"/>
      <c r="DA778" s="10"/>
      <c r="DB778" s="10"/>
      <c r="DC778" s="10"/>
      <c r="DD778" s="10"/>
      <c r="DE778" s="10"/>
      <c r="DF778" s="10"/>
      <c r="DG778" s="10"/>
      <c r="DH778" s="10"/>
      <c r="DI778" s="10"/>
      <c r="DJ778" s="10"/>
      <c r="DK778" s="10"/>
      <c r="DL778" s="10"/>
      <c r="DM778" s="10"/>
      <c r="DN778" s="10"/>
      <c r="DO778" s="10"/>
      <c r="DP778" s="10"/>
      <c r="DQ778" s="10"/>
      <c r="DR778" s="10"/>
      <c r="DS778" s="10"/>
      <c r="DT778" s="10"/>
      <c r="DU778" s="10"/>
      <c r="DV778" s="10"/>
      <c r="DW778" s="10"/>
      <c r="DX778" s="10"/>
      <c r="DY778" s="10"/>
      <c r="DZ778" s="10"/>
      <c r="EA778" s="10"/>
      <c r="EB778" s="10"/>
      <c r="EC778" s="10"/>
      <c r="ED778" s="10"/>
      <c r="EE778" s="10"/>
      <c r="EF778" s="10"/>
      <c r="EG778" s="10"/>
      <c r="EH778" s="10"/>
      <c r="EI778" s="10"/>
      <c r="EJ778" s="10"/>
      <c r="EK778" s="10"/>
      <c r="EL778" s="10"/>
      <c r="EM778" s="10"/>
      <c r="EN778" s="10"/>
      <c r="EO778" s="10"/>
      <c r="EP778" s="10"/>
      <c r="EQ778" s="10"/>
      <c r="ER778" s="10"/>
      <c r="ES778" s="10"/>
      <c r="ET778" s="10"/>
      <c r="EU778" s="10"/>
      <c r="EV778" s="10"/>
      <c r="EW778" s="10"/>
      <c r="EX778" s="10"/>
      <c r="EY778" s="10"/>
      <c r="EZ778" s="10"/>
      <c r="FA778" s="10"/>
      <c r="FB778" s="10"/>
      <c r="FC778" s="10"/>
      <c r="FD778" s="10"/>
    </row>
    <row r="779" spans="5:160"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  <c r="BT779" s="10"/>
      <c r="BU779" s="10"/>
      <c r="BV779" s="10"/>
      <c r="BW779" s="10"/>
      <c r="BX779" s="10"/>
      <c r="BY779" s="10"/>
      <c r="BZ779" s="10"/>
      <c r="CA779" s="10"/>
      <c r="CB779" s="10"/>
      <c r="CC779" s="10"/>
      <c r="CD779" s="10"/>
      <c r="CE779" s="10"/>
      <c r="CF779" s="10"/>
      <c r="CG779" s="10"/>
      <c r="CH779" s="10"/>
      <c r="CI779" s="10"/>
      <c r="CJ779" s="10"/>
      <c r="CK779" s="10"/>
      <c r="CL779" s="10"/>
      <c r="CM779" s="10"/>
      <c r="CN779" s="10"/>
      <c r="CO779" s="10"/>
      <c r="CP779" s="10"/>
      <c r="CQ779" s="10"/>
      <c r="CR779" s="10"/>
      <c r="CS779" s="10"/>
      <c r="CT779" s="10"/>
      <c r="CU779" s="10"/>
      <c r="CV779" s="10"/>
      <c r="CW779" s="10"/>
      <c r="CX779" s="10"/>
      <c r="CY779" s="10"/>
      <c r="CZ779" s="10"/>
      <c r="DA779" s="10"/>
      <c r="DB779" s="10"/>
      <c r="DC779" s="10"/>
      <c r="DD779" s="10"/>
      <c r="DE779" s="10"/>
      <c r="DF779" s="10"/>
      <c r="DG779" s="10"/>
      <c r="DH779" s="10"/>
      <c r="DI779" s="10"/>
      <c r="DJ779" s="10"/>
      <c r="DK779" s="10"/>
      <c r="DL779" s="10"/>
      <c r="DM779" s="10"/>
      <c r="DN779" s="10"/>
      <c r="DO779" s="10"/>
      <c r="DP779" s="10"/>
      <c r="DQ779" s="10"/>
      <c r="DR779" s="10"/>
      <c r="DS779" s="10"/>
      <c r="DT779" s="10"/>
      <c r="DU779" s="10"/>
      <c r="DV779" s="10"/>
      <c r="DW779" s="10"/>
      <c r="DX779" s="10"/>
      <c r="DY779" s="10"/>
      <c r="DZ779" s="10"/>
      <c r="EA779" s="10"/>
      <c r="EB779" s="10"/>
      <c r="EC779" s="10"/>
      <c r="ED779" s="10"/>
      <c r="EE779" s="10"/>
      <c r="EF779" s="10"/>
      <c r="EG779" s="10"/>
      <c r="EH779" s="10"/>
      <c r="EI779" s="10"/>
      <c r="EJ779" s="10"/>
      <c r="EK779" s="10"/>
      <c r="EL779" s="10"/>
      <c r="EM779" s="10"/>
      <c r="EN779" s="10"/>
      <c r="EO779" s="10"/>
      <c r="EP779" s="10"/>
      <c r="EQ779" s="10"/>
      <c r="ER779" s="10"/>
      <c r="ES779" s="10"/>
      <c r="ET779" s="10"/>
      <c r="EU779" s="10"/>
      <c r="EV779" s="10"/>
      <c r="EW779" s="10"/>
      <c r="EX779" s="10"/>
      <c r="EY779" s="10"/>
      <c r="EZ779" s="10"/>
      <c r="FA779" s="10"/>
      <c r="FB779" s="10"/>
      <c r="FC779" s="10"/>
      <c r="FD779" s="10"/>
    </row>
    <row r="780" spans="5:160"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  <c r="BT780" s="10"/>
      <c r="BU780" s="10"/>
      <c r="BV780" s="10"/>
      <c r="BW780" s="10"/>
      <c r="BX780" s="10"/>
      <c r="BY780" s="10"/>
      <c r="BZ780" s="10"/>
      <c r="CA780" s="10"/>
      <c r="CB780" s="10"/>
      <c r="CC780" s="10"/>
      <c r="CD780" s="10"/>
      <c r="CE780" s="10"/>
      <c r="CF780" s="10"/>
      <c r="CG780" s="10"/>
      <c r="CH780" s="10"/>
      <c r="CI780" s="10"/>
      <c r="CJ780" s="10"/>
      <c r="CK780" s="10"/>
      <c r="CL780" s="10"/>
      <c r="CM780" s="10"/>
      <c r="CN780" s="10"/>
      <c r="CO780" s="10"/>
      <c r="CP780" s="10"/>
      <c r="CQ780" s="10"/>
      <c r="CR780" s="10"/>
      <c r="CS780" s="10"/>
      <c r="CT780" s="10"/>
      <c r="CU780" s="10"/>
      <c r="CV780" s="10"/>
      <c r="CW780" s="10"/>
      <c r="CX780" s="10"/>
      <c r="CY780" s="10"/>
      <c r="CZ780" s="10"/>
      <c r="DA780" s="10"/>
      <c r="DB780" s="10"/>
      <c r="DC780" s="10"/>
      <c r="DD780" s="10"/>
      <c r="DE780" s="10"/>
      <c r="DF780" s="10"/>
      <c r="DG780" s="10"/>
      <c r="DH780" s="10"/>
      <c r="DI780" s="10"/>
      <c r="DJ780" s="10"/>
      <c r="DK780" s="10"/>
      <c r="DL780" s="10"/>
      <c r="DM780" s="10"/>
      <c r="DN780" s="10"/>
      <c r="DO780" s="10"/>
      <c r="DP780" s="10"/>
      <c r="DQ780" s="10"/>
      <c r="DR780" s="10"/>
      <c r="DS780" s="10"/>
      <c r="DT780" s="10"/>
      <c r="DU780" s="10"/>
      <c r="DV780" s="10"/>
      <c r="DW780" s="10"/>
      <c r="DX780" s="10"/>
      <c r="DY780" s="10"/>
      <c r="DZ780" s="10"/>
      <c r="EA780" s="10"/>
      <c r="EB780" s="10"/>
      <c r="EC780" s="10"/>
      <c r="ED780" s="10"/>
      <c r="EE780" s="10"/>
      <c r="EF780" s="10"/>
      <c r="EG780" s="10"/>
      <c r="EH780" s="10"/>
      <c r="EI780" s="10"/>
      <c r="EJ780" s="10"/>
      <c r="EK780" s="10"/>
      <c r="EL780" s="10"/>
      <c r="EM780" s="10"/>
      <c r="EN780" s="10"/>
      <c r="EO780" s="10"/>
      <c r="EP780" s="10"/>
      <c r="EQ780" s="10"/>
      <c r="ER780" s="10"/>
      <c r="ES780" s="10"/>
      <c r="ET780" s="10"/>
      <c r="EU780" s="10"/>
      <c r="EV780" s="10"/>
      <c r="EW780" s="10"/>
      <c r="EX780" s="10"/>
      <c r="EY780" s="10"/>
      <c r="EZ780" s="10"/>
      <c r="FA780" s="10"/>
      <c r="FB780" s="10"/>
      <c r="FC780" s="10"/>
      <c r="FD780" s="10"/>
    </row>
    <row r="781" spans="5:160"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  <c r="BT781" s="10"/>
      <c r="BU781" s="10"/>
      <c r="BV781" s="10"/>
      <c r="BW781" s="10"/>
      <c r="BX781" s="10"/>
      <c r="BY781" s="10"/>
      <c r="BZ781" s="10"/>
      <c r="CA781" s="10"/>
      <c r="CB781" s="10"/>
      <c r="CC781" s="10"/>
      <c r="CD781" s="10"/>
      <c r="CE781" s="10"/>
      <c r="CF781" s="10"/>
      <c r="CG781" s="10"/>
      <c r="CH781" s="10"/>
      <c r="CI781" s="10"/>
      <c r="CJ781" s="10"/>
      <c r="CK781" s="10"/>
      <c r="CL781" s="10"/>
      <c r="CM781" s="10"/>
      <c r="CN781" s="10"/>
      <c r="CO781" s="10"/>
      <c r="CP781" s="10"/>
      <c r="CQ781" s="10"/>
      <c r="CR781" s="10"/>
      <c r="CS781" s="10"/>
      <c r="CT781" s="10"/>
      <c r="CU781" s="10"/>
      <c r="CV781" s="10"/>
      <c r="CW781" s="10"/>
      <c r="CX781" s="10"/>
      <c r="CY781" s="10"/>
      <c r="CZ781" s="10"/>
      <c r="DA781" s="10"/>
      <c r="DB781" s="10"/>
      <c r="DC781" s="10"/>
      <c r="DD781" s="10"/>
      <c r="DE781" s="10"/>
      <c r="DF781" s="10"/>
      <c r="DG781" s="10"/>
      <c r="DH781" s="10"/>
      <c r="DI781" s="10"/>
      <c r="DJ781" s="10"/>
      <c r="DK781" s="10"/>
      <c r="DL781" s="10"/>
      <c r="DM781" s="10"/>
      <c r="DN781" s="10"/>
      <c r="DO781" s="10"/>
      <c r="DP781" s="10"/>
      <c r="DQ781" s="10"/>
      <c r="DR781" s="10"/>
      <c r="DS781" s="10"/>
      <c r="DT781" s="10"/>
      <c r="DU781" s="10"/>
      <c r="DV781" s="10"/>
      <c r="DW781" s="10"/>
      <c r="DX781" s="10"/>
      <c r="DY781" s="10"/>
      <c r="DZ781" s="10"/>
      <c r="EA781" s="10"/>
      <c r="EB781" s="10"/>
      <c r="EC781" s="10"/>
      <c r="ED781" s="10"/>
      <c r="EE781" s="10"/>
      <c r="EF781" s="10"/>
      <c r="EG781" s="10"/>
      <c r="EH781" s="10"/>
      <c r="EI781" s="10"/>
      <c r="EJ781" s="10"/>
      <c r="EK781" s="10"/>
      <c r="EL781" s="10"/>
      <c r="EM781" s="10"/>
      <c r="EN781" s="10"/>
      <c r="EO781" s="10"/>
      <c r="EP781" s="10"/>
      <c r="EQ781" s="10"/>
      <c r="ER781" s="10"/>
      <c r="ES781" s="10"/>
      <c r="ET781" s="10"/>
      <c r="EU781" s="10"/>
      <c r="EV781" s="10"/>
      <c r="EW781" s="10"/>
      <c r="EX781" s="10"/>
      <c r="EY781" s="10"/>
      <c r="EZ781" s="10"/>
      <c r="FA781" s="10"/>
      <c r="FB781" s="10"/>
      <c r="FC781" s="10"/>
      <c r="FD781" s="10"/>
    </row>
    <row r="782" spans="5:160"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  <c r="BT782" s="10"/>
      <c r="BU782" s="10"/>
      <c r="BV782" s="10"/>
      <c r="BW782" s="10"/>
      <c r="BX782" s="10"/>
      <c r="BY782" s="10"/>
      <c r="BZ782" s="10"/>
      <c r="CA782" s="10"/>
      <c r="CB782" s="10"/>
      <c r="CC782" s="10"/>
      <c r="CD782" s="10"/>
      <c r="CE782" s="10"/>
      <c r="CF782" s="10"/>
      <c r="CG782" s="10"/>
      <c r="CH782" s="10"/>
      <c r="CI782" s="10"/>
      <c r="CJ782" s="10"/>
      <c r="CK782" s="10"/>
      <c r="CL782" s="10"/>
      <c r="CM782" s="10"/>
      <c r="CN782" s="10"/>
      <c r="CO782" s="10"/>
      <c r="CP782" s="10"/>
      <c r="CQ782" s="10"/>
      <c r="CR782" s="10"/>
      <c r="CS782" s="10"/>
      <c r="CT782" s="10"/>
      <c r="CU782" s="10"/>
      <c r="CV782" s="10"/>
      <c r="CW782" s="10"/>
      <c r="CX782" s="10"/>
      <c r="CY782" s="10"/>
      <c r="CZ782" s="10"/>
      <c r="DA782" s="10"/>
      <c r="DB782" s="10"/>
      <c r="DC782" s="10"/>
      <c r="DD782" s="10"/>
      <c r="DE782" s="10"/>
      <c r="DF782" s="10"/>
      <c r="DG782" s="10"/>
      <c r="DH782" s="10"/>
      <c r="DI782" s="10"/>
      <c r="DJ782" s="10"/>
      <c r="DK782" s="10"/>
      <c r="DL782" s="10"/>
      <c r="DM782" s="10"/>
      <c r="DN782" s="10"/>
      <c r="DO782" s="10"/>
      <c r="DP782" s="10"/>
      <c r="DQ782" s="10"/>
      <c r="DR782" s="10"/>
      <c r="DS782" s="10"/>
      <c r="DT782" s="10"/>
      <c r="DU782" s="10"/>
      <c r="DV782" s="10"/>
      <c r="DW782" s="10"/>
      <c r="DX782" s="10"/>
      <c r="DY782" s="10"/>
      <c r="DZ782" s="10"/>
      <c r="EA782" s="10"/>
      <c r="EB782" s="10"/>
      <c r="EC782" s="10"/>
      <c r="ED782" s="10"/>
      <c r="EE782" s="10"/>
      <c r="EF782" s="10"/>
      <c r="EG782" s="10"/>
      <c r="EH782" s="10"/>
      <c r="EI782" s="10"/>
      <c r="EJ782" s="10"/>
      <c r="EK782" s="10"/>
      <c r="EL782" s="10"/>
      <c r="EM782" s="10"/>
      <c r="EN782" s="10"/>
      <c r="EO782" s="10"/>
      <c r="EP782" s="10"/>
      <c r="EQ782" s="10"/>
      <c r="ER782" s="10"/>
      <c r="ES782" s="10"/>
      <c r="ET782" s="10"/>
      <c r="EU782" s="10"/>
      <c r="EV782" s="10"/>
      <c r="EW782" s="10"/>
      <c r="EX782" s="10"/>
      <c r="EY782" s="10"/>
      <c r="EZ782" s="10"/>
      <c r="FA782" s="10"/>
      <c r="FB782" s="10"/>
      <c r="FC782" s="10"/>
      <c r="FD782" s="10"/>
    </row>
    <row r="783" spans="5:160"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  <c r="BT783" s="10"/>
      <c r="BU783" s="10"/>
      <c r="BV783" s="10"/>
      <c r="BW783" s="10"/>
      <c r="BX783" s="10"/>
      <c r="BY783" s="10"/>
      <c r="BZ783" s="10"/>
      <c r="CA783" s="10"/>
      <c r="CB783" s="10"/>
      <c r="CC783" s="10"/>
      <c r="CD783" s="10"/>
      <c r="CE783" s="10"/>
      <c r="CF783" s="10"/>
      <c r="CG783" s="10"/>
      <c r="CH783" s="10"/>
      <c r="CI783" s="10"/>
      <c r="CJ783" s="10"/>
      <c r="CK783" s="10"/>
      <c r="CL783" s="10"/>
      <c r="CM783" s="10"/>
      <c r="CN783" s="10"/>
      <c r="CO783" s="10"/>
      <c r="CP783" s="10"/>
      <c r="CQ783" s="10"/>
      <c r="CR783" s="10"/>
      <c r="CS783" s="10"/>
      <c r="CT783" s="10"/>
      <c r="CU783" s="10"/>
      <c r="CV783" s="10"/>
      <c r="CW783" s="10"/>
      <c r="CX783" s="10"/>
      <c r="CY783" s="10"/>
      <c r="CZ783" s="10"/>
      <c r="DA783" s="10"/>
      <c r="DB783" s="10"/>
      <c r="DC783" s="10"/>
      <c r="DD783" s="10"/>
      <c r="DE783" s="10"/>
      <c r="DF783" s="10"/>
      <c r="DG783" s="10"/>
      <c r="DH783" s="10"/>
      <c r="DI783" s="10"/>
      <c r="DJ783" s="10"/>
      <c r="DK783" s="10"/>
      <c r="DL783" s="10"/>
      <c r="DM783" s="10"/>
      <c r="DN783" s="10"/>
      <c r="DO783" s="10"/>
      <c r="DP783" s="10"/>
      <c r="DQ783" s="10"/>
      <c r="DR783" s="10"/>
      <c r="DS783" s="10"/>
      <c r="DT783" s="10"/>
      <c r="DU783" s="10"/>
      <c r="DV783" s="10"/>
      <c r="DW783" s="10"/>
      <c r="DX783" s="10"/>
      <c r="DY783" s="10"/>
      <c r="DZ783" s="10"/>
      <c r="EA783" s="10"/>
      <c r="EB783" s="10"/>
      <c r="EC783" s="10"/>
      <c r="ED783" s="10"/>
      <c r="EE783" s="10"/>
      <c r="EF783" s="10"/>
      <c r="EG783" s="10"/>
      <c r="EH783" s="10"/>
      <c r="EI783" s="10"/>
      <c r="EJ783" s="10"/>
      <c r="EK783" s="10"/>
      <c r="EL783" s="10"/>
      <c r="EM783" s="10"/>
      <c r="EN783" s="10"/>
      <c r="EO783" s="10"/>
      <c r="EP783" s="10"/>
      <c r="EQ783" s="10"/>
      <c r="ER783" s="10"/>
      <c r="ES783" s="10"/>
      <c r="ET783" s="10"/>
      <c r="EU783" s="10"/>
      <c r="EV783" s="10"/>
      <c r="EW783" s="10"/>
      <c r="EX783" s="10"/>
      <c r="EY783" s="10"/>
      <c r="EZ783" s="10"/>
      <c r="FA783" s="10"/>
      <c r="FB783" s="10"/>
      <c r="FC783" s="10"/>
      <c r="FD783" s="10"/>
    </row>
    <row r="784" spans="5:160"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  <c r="BT784" s="10"/>
      <c r="BU784" s="10"/>
      <c r="BV784" s="10"/>
      <c r="BW784" s="10"/>
      <c r="BX784" s="10"/>
      <c r="BY784" s="10"/>
      <c r="BZ784" s="10"/>
      <c r="CA784" s="10"/>
      <c r="CB784" s="10"/>
      <c r="CC784" s="10"/>
      <c r="CD784" s="10"/>
      <c r="CE784" s="10"/>
      <c r="CF784" s="10"/>
      <c r="CG784" s="10"/>
      <c r="CH784" s="10"/>
      <c r="CI784" s="10"/>
      <c r="CJ784" s="10"/>
      <c r="CK784" s="10"/>
      <c r="CL784" s="10"/>
      <c r="CM784" s="10"/>
      <c r="CN784" s="10"/>
      <c r="CO784" s="10"/>
      <c r="CP784" s="10"/>
      <c r="CQ784" s="10"/>
      <c r="CR784" s="10"/>
      <c r="CS784" s="10"/>
      <c r="CT784" s="10"/>
      <c r="CU784" s="10"/>
      <c r="CV784" s="10"/>
      <c r="CW784" s="10"/>
      <c r="CX784" s="10"/>
      <c r="CY784" s="10"/>
      <c r="CZ784" s="10"/>
      <c r="DA784" s="10"/>
      <c r="DB784" s="10"/>
      <c r="DC784" s="10"/>
      <c r="DD784" s="10"/>
      <c r="DE784" s="10"/>
      <c r="DF784" s="10"/>
      <c r="DG784" s="10"/>
      <c r="DH784" s="10"/>
      <c r="DI784" s="10"/>
      <c r="DJ784" s="10"/>
      <c r="DK784" s="10"/>
      <c r="DL784" s="10"/>
      <c r="DM784" s="10"/>
      <c r="DN784" s="10"/>
      <c r="DO784" s="10"/>
      <c r="DP784" s="10"/>
      <c r="DQ784" s="10"/>
      <c r="DR784" s="10"/>
      <c r="DS784" s="10"/>
      <c r="DT784" s="10"/>
      <c r="DU784" s="10"/>
      <c r="DV784" s="10"/>
      <c r="DW784" s="10"/>
      <c r="DX784" s="10"/>
      <c r="DY784" s="10"/>
      <c r="DZ784" s="10"/>
      <c r="EA784" s="10"/>
      <c r="EB784" s="10"/>
      <c r="EC784" s="10"/>
      <c r="ED784" s="10"/>
      <c r="EE784" s="10"/>
      <c r="EF784" s="10"/>
      <c r="EG784" s="10"/>
      <c r="EH784" s="10"/>
      <c r="EI784" s="10"/>
      <c r="EJ784" s="10"/>
      <c r="EK784" s="10"/>
      <c r="EL784" s="10"/>
      <c r="EM784" s="10"/>
      <c r="EN784" s="10"/>
      <c r="EO784" s="10"/>
      <c r="EP784" s="10"/>
      <c r="EQ784" s="10"/>
      <c r="ER784" s="10"/>
      <c r="ES784" s="10"/>
      <c r="ET784" s="10"/>
      <c r="EU784" s="10"/>
      <c r="EV784" s="10"/>
      <c r="EW784" s="10"/>
      <c r="EX784" s="10"/>
      <c r="EY784" s="10"/>
      <c r="EZ784" s="10"/>
      <c r="FA784" s="10"/>
      <c r="FB784" s="10"/>
      <c r="FC784" s="10"/>
      <c r="FD784" s="10"/>
    </row>
    <row r="785" spans="5:160"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10"/>
      <c r="BV785" s="10"/>
      <c r="BW785" s="10"/>
      <c r="BX785" s="10"/>
      <c r="BY785" s="10"/>
      <c r="BZ785" s="10"/>
      <c r="CA785" s="10"/>
      <c r="CB785" s="10"/>
      <c r="CC785" s="10"/>
      <c r="CD785" s="10"/>
      <c r="CE785" s="10"/>
      <c r="CF785" s="10"/>
      <c r="CG785" s="10"/>
      <c r="CH785" s="10"/>
      <c r="CI785" s="10"/>
      <c r="CJ785" s="10"/>
      <c r="CK785" s="10"/>
      <c r="CL785" s="10"/>
      <c r="CM785" s="10"/>
      <c r="CN785" s="10"/>
      <c r="CO785" s="10"/>
      <c r="CP785" s="10"/>
      <c r="CQ785" s="10"/>
      <c r="CR785" s="10"/>
      <c r="CS785" s="10"/>
      <c r="CT785" s="10"/>
      <c r="CU785" s="10"/>
      <c r="CV785" s="10"/>
      <c r="CW785" s="10"/>
      <c r="CX785" s="10"/>
      <c r="CY785" s="10"/>
      <c r="CZ785" s="10"/>
      <c r="DA785" s="10"/>
      <c r="DB785" s="10"/>
      <c r="DC785" s="10"/>
      <c r="DD785" s="10"/>
      <c r="DE785" s="10"/>
      <c r="DF785" s="10"/>
      <c r="DG785" s="10"/>
      <c r="DH785" s="10"/>
      <c r="DI785" s="10"/>
      <c r="DJ785" s="10"/>
      <c r="DK785" s="10"/>
      <c r="DL785" s="10"/>
      <c r="DM785" s="10"/>
      <c r="DN785" s="10"/>
      <c r="DO785" s="10"/>
      <c r="DP785" s="10"/>
      <c r="DQ785" s="10"/>
      <c r="DR785" s="10"/>
      <c r="DS785" s="10"/>
      <c r="DT785" s="10"/>
      <c r="DU785" s="10"/>
      <c r="DV785" s="10"/>
      <c r="DW785" s="10"/>
      <c r="DX785" s="10"/>
      <c r="DY785" s="10"/>
      <c r="DZ785" s="10"/>
      <c r="EA785" s="10"/>
      <c r="EB785" s="10"/>
      <c r="EC785" s="10"/>
      <c r="ED785" s="10"/>
      <c r="EE785" s="10"/>
      <c r="EF785" s="10"/>
      <c r="EG785" s="10"/>
      <c r="EH785" s="10"/>
      <c r="EI785" s="10"/>
      <c r="EJ785" s="10"/>
      <c r="EK785" s="10"/>
      <c r="EL785" s="10"/>
      <c r="EM785" s="10"/>
      <c r="EN785" s="10"/>
      <c r="EO785" s="10"/>
      <c r="EP785" s="10"/>
      <c r="EQ785" s="10"/>
      <c r="ER785" s="10"/>
      <c r="ES785" s="10"/>
      <c r="ET785" s="10"/>
      <c r="EU785" s="10"/>
      <c r="EV785" s="10"/>
      <c r="EW785" s="10"/>
      <c r="EX785" s="10"/>
      <c r="EY785" s="10"/>
      <c r="EZ785" s="10"/>
      <c r="FA785" s="10"/>
      <c r="FB785" s="10"/>
      <c r="FC785" s="10"/>
      <c r="FD785" s="10"/>
    </row>
    <row r="786" spans="5:160"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  <c r="BT786" s="10"/>
      <c r="BU786" s="10"/>
      <c r="BV786" s="10"/>
      <c r="BW786" s="10"/>
      <c r="BX786" s="10"/>
      <c r="BY786" s="10"/>
      <c r="BZ786" s="10"/>
      <c r="CA786" s="10"/>
      <c r="CB786" s="10"/>
      <c r="CC786" s="10"/>
      <c r="CD786" s="10"/>
      <c r="CE786" s="10"/>
      <c r="CF786" s="10"/>
      <c r="CG786" s="10"/>
      <c r="CH786" s="10"/>
      <c r="CI786" s="10"/>
      <c r="CJ786" s="10"/>
      <c r="CK786" s="10"/>
      <c r="CL786" s="10"/>
      <c r="CM786" s="10"/>
      <c r="CN786" s="10"/>
      <c r="CO786" s="10"/>
      <c r="CP786" s="10"/>
      <c r="CQ786" s="10"/>
      <c r="CR786" s="10"/>
      <c r="CS786" s="10"/>
      <c r="CT786" s="10"/>
      <c r="CU786" s="10"/>
      <c r="CV786" s="10"/>
      <c r="CW786" s="10"/>
      <c r="CX786" s="10"/>
      <c r="CY786" s="10"/>
      <c r="CZ786" s="10"/>
      <c r="DA786" s="10"/>
      <c r="DB786" s="10"/>
      <c r="DC786" s="10"/>
      <c r="DD786" s="10"/>
      <c r="DE786" s="10"/>
      <c r="DF786" s="10"/>
      <c r="DG786" s="10"/>
      <c r="DH786" s="10"/>
      <c r="DI786" s="10"/>
      <c r="DJ786" s="10"/>
      <c r="DK786" s="10"/>
      <c r="DL786" s="10"/>
      <c r="DM786" s="10"/>
      <c r="DN786" s="10"/>
      <c r="DO786" s="10"/>
      <c r="DP786" s="10"/>
      <c r="DQ786" s="10"/>
      <c r="DR786" s="10"/>
      <c r="DS786" s="10"/>
      <c r="DT786" s="10"/>
      <c r="DU786" s="10"/>
      <c r="DV786" s="10"/>
      <c r="DW786" s="10"/>
      <c r="DX786" s="10"/>
      <c r="DY786" s="10"/>
      <c r="DZ786" s="10"/>
      <c r="EA786" s="10"/>
      <c r="EB786" s="10"/>
      <c r="EC786" s="10"/>
      <c r="ED786" s="10"/>
      <c r="EE786" s="10"/>
      <c r="EF786" s="10"/>
      <c r="EG786" s="10"/>
      <c r="EH786" s="10"/>
      <c r="EI786" s="10"/>
      <c r="EJ786" s="10"/>
      <c r="EK786" s="10"/>
      <c r="EL786" s="10"/>
      <c r="EM786" s="10"/>
      <c r="EN786" s="10"/>
      <c r="EO786" s="10"/>
      <c r="EP786" s="10"/>
      <c r="EQ786" s="10"/>
      <c r="ER786" s="10"/>
      <c r="ES786" s="10"/>
      <c r="ET786" s="10"/>
      <c r="EU786" s="10"/>
      <c r="EV786" s="10"/>
      <c r="EW786" s="10"/>
      <c r="EX786" s="10"/>
      <c r="EY786" s="10"/>
      <c r="EZ786" s="10"/>
      <c r="FA786" s="10"/>
      <c r="FB786" s="10"/>
      <c r="FC786" s="10"/>
      <c r="FD786" s="10"/>
    </row>
    <row r="787" spans="5:160"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  <c r="BT787" s="10"/>
      <c r="BU787" s="10"/>
      <c r="BV787" s="10"/>
      <c r="BW787" s="10"/>
      <c r="BX787" s="10"/>
      <c r="BY787" s="10"/>
      <c r="BZ787" s="10"/>
      <c r="CA787" s="10"/>
      <c r="CB787" s="10"/>
      <c r="CC787" s="10"/>
      <c r="CD787" s="10"/>
      <c r="CE787" s="10"/>
      <c r="CF787" s="10"/>
      <c r="CG787" s="10"/>
      <c r="CH787" s="10"/>
      <c r="CI787" s="10"/>
      <c r="CJ787" s="10"/>
      <c r="CK787" s="10"/>
      <c r="CL787" s="10"/>
      <c r="CM787" s="10"/>
      <c r="CN787" s="10"/>
      <c r="CO787" s="10"/>
      <c r="CP787" s="10"/>
      <c r="CQ787" s="10"/>
      <c r="CR787" s="10"/>
      <c r="CS787" s="10"/>
      <c r="CT787" s="10"/>
      <c r="CU787" s="10"/>
      <c r="CV787" s="10"/>
      <c r="CW787" s="10"/>
      <c r="CX787" s="10"/>
      <c r="CY787" s="10"/>
      <c r="CZ787" s="10"/>
      <c r="DA787" s="10"/>
      <c r="DB787" s="10"/>
      <c r="DC787" s="10"/>
      <c r="DD787" s="10"/>
      <c r="DE787" s="10"/>
      <c r="DF787" s="10"/>
      <c r="DG787" s="10"/>
      <c r="DH787" s="10"/>
      <c r="DI787" s="10"/>
      <c r="DJ787" s="10"/>
      <c r="DK787" s="10"/>
      <c r="DL787" s="10"/>
      <c r="DM787" s="10"/>
      <c r="DN787" s="10"/>
      <c r="DO787" s="10"/>
      <c r="DP787" s="10"/>
      <c r="DQ787" s="10"/>
      <c r="DR787" s="10"/>
      <c r="DS787" s="10"/>
      <c r="DT787" s="10"/>
      <c r="DU787" s="10"/>
      <c r="DV787" s="10"/>
      <c r="DW787" s="10"/>
      <c r="DX787" s="10"/>
      <c r="DY787" s="10"/>
      <c r="DZ787" s="10"/>
      <c r="EA787" s="10"/>
      <c r="EB787" s="10"/>
      <c r="EC787" s="10"/>
      <c r="ED787" s="10"/>
      <c r="EE787" s="10"/>
      <c r="EF787" s="10"/>
      <c r="EG787" s="10"/>
      <c r="EH787" s="10"/>
      <c r="EI787" s="10"/>
      <c r="EJ787" s="10"/>
      <c r="EK787" s="10"/>
      <c r="EL787" s="10"/>
      <c r="EM787" s="10"/>
      <c r="EN787" s="10"/>
      <c r="EO787" s="10"/>
      <c r="EP787" s="10"/>
      <c r="EQ787" s="10"/>
      <c r="ER787" s="10"/>
      <c r="ES787" s="10"/>
      <c r="ET787" s="10"/>
      <c r="EU787" s="10"/>
      <c r="EV787" s="10"/>
      <c r="EW787" s="10"/>
      <c r="EX787" s="10"/>
      <c r="EY787" s="10"/>
      <c r="EZ787" s="10"/>
      <c r="FA787" s="10"/>
      <c r="FB787" s="10"/>
      <c r="FC787" s="10"/>
      <c r="FD787" s="10"/>
    </row>
    <row r="788" spans="5:160"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  <c r="BT788" s="10"/>
      <c r="BU788" s="10"/>
      <c r="BV788" s="10"/>
      <c r="BW788" s="10"/>
      <c r="BX788" s="10"/>
      <c r="BY788" s="10"/>
      <c r="BZ788" s="10"/>
      <c r="CA788" s="10"/>
      <c r="CB788" s="10"/>
      <c r="CC788" s="10"/>
      <c r="CD788" s="10"/>
      <c r="CE788" s="10"/>
      <c r="CF788" s="10"/>
      <c r="CG788" s="10"/>
      <c r="CH788" s="10"/>
      <c r="CI788" s="10"/>
      <c r="CJ788" s="10"/>
      <c r="CK788" s="10"/>
      <c r="CL788" s="10"/>
      <c r="CM788" s="10"/>
      <c r="CN788" s="10"/>
      <c r="CO788" s="10"/>
      <c r="CP788" s="10"/>
      <c r="CQ788" s="10"/>
      <c r="CR788" s="10"/>
      <c r="CS788" s="10"/>
      <c r="CT788" s="10"/>
      <c r="CU788" s="10"/>
      <c r="CV788" s="10"/>
      <c r="CW788" s="10"/>
      <c r="CX788" s="10"/>
      <c r="CY788" s="10"/>
      <c r="CZ788" s="10"/>
      <c r="DA788" s="10"/>
      <c r="DB788" s="10"/>
      <c r="DC788" s="10"/>
      <c r="DD788" s="10"/>
      <c r="DE788" s="10"/>
      <c r="DF788" s="10"/>
      <c r="DG788" s="10"/>
      <c r="DH788" s="10"/>
      <c r="DI788" s="10"/>
      <c r="DJ788" s="10"/>
      <c r="DK788" s="10"/>
      <c r="DL788" s="10"/>
      <c r="DM788" s="10"/>
      <c r="DN788" s="10"/>
      <c r="DO788" s="10"/>
      <c r="DP788" s="10"/>
      <c r="DQ788" s="10"/>
      <c r="DR788" s="10"/>
      <c r="DS788" s="10"/>
      <c r="DT788" s="10"/>
      <c r="DU788" s="10"/>
      <c r="DV788" s="10"/>
      <c r="DW788" s="10"/>
      <c r="DX788" s="10"/>
      <c r="DY788" s="10"/>
      <c r="DZ788" s="10"/>
      <c r="EA788" s="10"/>
      <c r="EB788" s="10"/>
      <c r="EC788" s="10"/>
      <c r="ED788" s="10"/>
      <c r="EE788" s="10"/>
      <c r="EF788" s="10"/>
      <c r="EG788" s="10"/>
      <c r="EH788" s="10"/>
      <c r="EI788" s="10"/>
      <c r="EJ788" s="10"/>
      <c r="EK788" s="10"/>
      <c r="EL788" s="10"/>
      <c r="EM788" s="10"/>
      <c r="EN788" s="10"/>
      <c r="EO788" s="10"/>
      <c r="EP788" s="10"/>
      <c r="EQ788" s="10"/>
      <c r="ER788" s="10"/>
      <c r="ES788" s="10"/>
      <c r="ET788" s="10"/>
      <c r="EU788" s="10"/>
      <c r="EV788" s="10"/>
      <c r="EW788" s="10"/>
      <c r="EX788" s="10"/>
      <c r="EY788" s="10"/>
      <c r="EZ788" s="10"/>
      <c r="FA788" s="10"/>
      <c r="FB788" s="10"/>
      <c r="FC788" s="10"/>
      <c r="FD788" s="10"/>
    </row>
    <row r="789" spans="5:160"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  <c r="BT789" s="10"/>
      <c r="BU789" s="10"/>
      <c r="BV789" s="10"/>
      <c r="BW789" s="10"/>
      <c r="BX789" s="10"/>
      <c r="BY789" s="10"/>
      <c r="BZ789" s="10"/>
      <c r="CA789" s="10"/>
      <c r="CB789" s="10"/>
      <c r="CC789" s="10"/>
      <c r="CD789" s="10"/>
      <c r="CE789" s="10"/>
      <c r="CF789" s="10"/>
      <c r="CG789" s="10"/>
      <c r="CH789" s="10"/>
      <c r="CI789" s="10"/>
      <c r="CJ789" s="10"/>
      <c r="CK789" s="10"/>
      <c r="CL789" s="10"/>
      <c r="CM789" s="10"/>
      <c r="CN789" s="10"/>
      <c r="CO789" s="10"/>
      <c r="CP789" s="10"/>
      <c r="CQ789" s="10"/>
      <c r="CR789" s="10"/>
      <c r="CS789" s="10"/>
      <c r="CT789" s="10"/>
      <c r="CU789" s="10"/>
      <c r="CV789" s="10"/>
      <c r="CW789" s="10"/>
      <c r="CX789" s="10"/>
      <c r="CY789" s="10"/>
      <c r="CZ789" s="10"/>
      <c r="DA789" s="10"/>
      <c r="DB789" s="10"/>
      <c r="DC789" s="10"/>
      <c r="DD789" s="10"/>
      <c r="DE789" s="10"/>
      <c r="DF789" s="10"/>
      <c r="DG789" s="10"/>
      <c r="DH789" s="10"/>
      <c r="DI789" s="10"/>
      <c r="DJ789" s="10"/>
      <c r="DK789" s="10"/>
      <c r="DL789" s="10"/>
      <c r="DM789" s="10"/>
      <c r="DN789" s="10"/>
      <c r="DO789" s="10"/>
      <c r="DP789" s="10"/>
      <c r="DQ789" s="10"/>
      <c r="DR789" s="10"/>
      <c r="DS789" s="10"/>
      <c r="DT789" s="10"/>
      <c r="DU789" s="10"/>
      <c r="DV789" s="10"/>
      <c r="DW789" s="10"/>
      <c r="DX789" s="10"/>
      <c r="DY789" s="10"/>
      <c r="DZ789" s="10"/>
      <c r="EA789" s="10"/>
      <c r="EB789" s="10"/>
      <c r="EC789" s="10"/>
      <c r="ED789" s="10"/>
      <c r="EE789" s="10"/>
      <c r="EF789" s="10"/>
      <c r="EG789" s="10"/>
      <c r="EH789" s="10"/>
      <c r="EI789" s="10"/>
      <c r="EJ789" s="10"/>
      <c r="EK789" s="10"/>
      <c r="EL789" s="10"/>
      <c r="EM789" s="10"/>
      <c r="EN789" s="10"/>
      <c r="EO789" s="10"/>
      <c r="EP789" s="10"/>
      <c r="EQ789" s="10"/>
      <c r="ER789" s="10"/>
      <c r="ES789" s="10"/>
      <c r="ET789" s="10"/>
      <c r="EU789" s="10"/>
      <c r="EV789" s="10"/>
      <c r="EW789" s="10"/>
      <c r="EX789" s="10"/>
      <c r="EY789" s="10"/>
      <c r="EZ789" s="10"/>
      <c r="FA789" s="10"/>
      <c r="FB789" s="10"/>
      <c r="FC789" s="10"/>
      <c r="FD789" s="10"/>
    </row>
    <row r="790" spans="5:160"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  <c r="BT790" s="10"/>
      <c r="BU790" s="10"/>
      <c r="BV790" s="10"/>
      <c r="BW790" s="10"/>
      <c r="BX790" s="10"/>
      <c r="BY790" s="10"/>
      <c r="BZ790" s="10"/>
      <c r="CA790" s="10"/>
      <c r="CB790" s="10"/>
      <c r="CC790" s="10"/>
      <c r="CD790" s="10"/>
      <c r="CE790" s="10"/>
      <c r="CF790" s="10"/>
      <c r="CG790" s="10"/>
      <c r="CH790" s="10"/>
      <c r="CI790" s="10"/>
      <c r="CJ790" s="10"/>
      <c r="CK790" s="10"/>
      <c r="CL790" s="10"/>
      <c r="CM790" s="10"/>
      <c r="CN790" s="10"/>
      <c r="CO790" s="10"/>
      <c r="CP790" s="10"/>
      <c r="CQ790" s="10"/>
      <c r="CR790" s="10"/>
      <c r="CS790" s="10"/>
      <c r="CT790" s="10"/>
      <c r="CU790" s="10"/>
      <c r="CV790" s="10"/>
      <c r="CW790" s="10"/>
      <c r="CX790" s="10"/>
      <c r="CY790" s="10"/>
      <c r="CZ790" s="10"/>
      <c r="DA790" s="10"/>
      <c r="DB790" s="10"/>
      <c r="DC790" s="10"/>
      <c r="DD790" s="10"/>
      <c r="DE790" s="10"/>
      <c r="DF790" s="10"/>
      <c r="DG790" s="10"/>
      <c r="DH790" s="10"/>
      <c r="DI790" s="10"/>
      <c r="DJ790" s="10"/>
      <c r="DK790" s="10"/>
      <c r="DL790" s="10"/>
      <c r="DM790" s="10"/>
      <c r="DN790" s="10"/>
      <c r="DO790" s="10"/>
      <c r="DP790" s="10"/>
      <c r="DQ790" s="10"/>
      <c r="DR790" s="10"/>
      <c r="DS790" s="10"/>
      <c r="DT790" s="10"/>
      <c r="DU790" s="10"/>
      <c r="DV790" s="10"/>
      <c r="DW790" s="10"/>
      <c r="DX790" s="10"/>
      <c r="DY790" s="10"/>
      <c r="DZ790" s="10"/>
      <c r="EA790" s="10"/>
      <c r="EB790" s="10"/>
      <c r="EC790" s="10"/>
      <c r="ED790" s="10"/>
      <c r="EE790" s="10"/>
      <c r="EF790" s="10"/>
      <c r="EG790" s="10"/>
      <c r="EH790" s="10"/>
      <c r="EI790" s="10"/>
      <c r="EJ790" s="10"/>
      <c r="EK790" s="10"/>
      <c r="EL790" s="10"/>
      <c r="EM790" s="10"/>
      <c r="EN790" s="10"/>
      <c r="EO790" s="10"/>
      <c r="EP790" s="10"/>
      <c r="EQ790" s="10"/>
      <c r="ER790" s="10"/>
      <c r="ES790" s="10"/>
      <c r="ET790" s="10"/>
      <c r="EU790" s="10"/>
      <c r="EV790" s="10"/>
      <c r="EW790" s="10"/>
      <c r="EX790" s="10"/>
      <c r="EY790" s="10"/>
      <c r="EZ790" s="10"/>
      <c r="FA790" s="10"/>
      <c r="FB790" s="10"/>
      <c r="FC790" s="10"/>
      <c r="FD790" s="10"/>
    </row>
    <row r="791" spans="5:160"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  <c r="BT791" s="10"/>
      <c r="BU791" s="10"/>
      <c r="BV791" s="10"/>
      <c r="BW791" s="10"/>
      <c r="BX791" s="10"/>
      <c r="BY791" s="10"/>
      <c r="BZ791" s="10"/>
      <c r="CA791" s="10"/>
      <c r="CB791" s="10"/>
      <c r="CC791" s="10"/>
      <c r="CD791" s="10"/>
      <c r="CE791" s="10"/>
      <c r="CF791" s="10"/>
      <c r="CG791" s="10"/>
      <c r="CH791" s="10"/>
      <c r="CI791" s="10"/>
      <c r="CJ791" s="10"/>
      <c r="CK791" s="10"/>
      <c r="CL791" s="10"/>
      <c r="CM791" s="10"/>
      <c r="CN791" s="10"/>
      <c r="CO791" s="10"/>
      <c r="CP791" s="10"/>
      <c r="CQ791" s="10"/>
      <c r="CR791" s="10"/>
      <c r="CS791" s="10"/>
      <c r="CT791" s="10"/>
      <c r="CU791" s="10"/>
      <c r="CV791" s="10"/>
      <c r="CW791" s="10"/>
      <c r="CX791" s="10"/>
      <c r="CY791" s="10"/>
      <c r="CZ791" s="10"/>
      <c r="DA791" s="10"/>
      <c r="DB791" s="10"/>
      <c r="DC791" s="10"/>
      <c r="DD791" s="10"/>
      <c r="DE791" s="10"/>
      <c r="DF791" s="10"/>
      <c r="DG791" s="10"/>
      <c r="DH791" s="10"/>
      <c r="DI791" s="10"/>
      <c r="DJ791" s="10"/>
      <c r="DK791" s="10"/>
      <c r="DL791" s="10"/>
      <c r="DM791" s="10"/>
      <c r="DN791" s="10"/>
      <c r="DO791" s="10"/>
      <c r="DP791" s="10"/>
      <c r="DQ791" s="10"/>
      <c r="DR791" s="10"/>
      <c r="DS791" s="10"/>
      <c r="DT791" s="10"/>
      <c r="DU791" s="10"/>
      <c r="DV791" s="10"/>
      <c r="DW791" s="10"/>
      <c r="DX791" s="10"/>
      <c r="DY791" s="10"/>
      <c r="DZ791" s="10"/>
      <c r="EA791" s="10"/>
      <c r="EB791" s="10"/>
      <c r="EC791" s="10"/>
      <c r="ED791" s="10"/>
      <c r="EE791" s="10"/>
      <c r="EF791" s="10"/>
      <c r="EG791" s="10"/>
      <c r="EH791" s="10"/>
      <c r="EI791" s="10"/>
      <c r="EJ791" s="10"/>
      <c r="EK791" s="10"/>
      <c r="EL791" s="10"/>
      <c r="EM791" s="10"/>
      <c r="EN791" s="10"/>
      <c r="EO791" s="10"/>
      <c r="EP791" s="10"/>
      <c r="EQ791" s="10"/>
      <c r="ER791" s="10"/>
      <c r="ES791" s="10"/>
      <c r="ET791" s="10"/>
      <c r="EU791" s="10"/>
      <c r="EV791" s="10"/>
      <c r="EW791" s="10"/>
      <c r="EX791" s="10"/>
      <c r="EY791" s="10"/>
      <c r="EZ791" s="10"/>
      <c r="FA791" s="10"/>
      <c r="FB791" s="10"/>
      <c r="FC791" s="10"/>
      <c r="FD791" s="10"/>
    </row>
    <row r="792" spans="5:160"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  <c r="BT792" s="10"/>
      <c r="BU792" s="10"/>
      <c r="BV792" s="10"/>
      <c r="BW792" s="10"/>
      <c r="BX792" s="10"/>
      <c r="BY792" s="10"/>
      <c r="BZ792" s="10"/>
      <c r="CA792" s="10"/>
      <c r="CB792" s="10"/>
      <c r="CC792" s="10"/>
      <c r="CD792" s="10"/>
      <c r="CE792" s="10"/>
      <c r="CF792" s="10"/>
      <c r="CG792" s="10"/>
      <c r="CH792" s="10"/>
      <c r="CI792" s="10"/>
      <c r="CJ792" s="10"/>
      <c r="CK792" s="10"/>
      <c r="CL792" s="10"/>
      <c r="CM792" s="10"/>
      <c r="CN792" s="10"/>
      <c r="CO792" s="10"/>
      <c r="CP792" s="10"/>
      <c r="CQ792" s="10"/>
      <c r="CR792" s="10"/>
      <c r="CS792" s="10"/>
      <c r="CT792" s="10"/>
      <c r="CU792" s="10"/>
      <c r="CV792" s="10"/>
      <c r="CW792" s="10"/>
      <c r="CX792" s="10"/>
      <c r="CY792" s="10"/>
      <c r="CZ792" s="10"/>
      <c r="DA792" s="10"/>
      <c r="DB792" s="10"/>
      <c r="DC792" s="10"/>
      <c r="DD792" s="10"/>
      <c r="DE792" s="10"/>
      <c r="DF792" s="10"/>
      <c r="DG792" s="10"/>
      <c r="DH792" s="10"/>
      <c r="DI792" s="10"/>
      <c r="DJ792" s="10"/>
      <c r="DK792" s="10"/>
      <c r="DL792" s="10"/>
      <c r="DM792" s="10"/>
      <c r="DN792" s="10"/>
      <c r="DO792" s="10"/>
      <c r="DP792" s="10"/>
      <c r="DQ792" s="10"/>
      <c r="DR792" s="10"/>
      <c r="DS792" s="10"/>
      <c r="DT792" s="10"/>
      <c r="DU792" s="10"/>
      <c r="DV792" s="10"/>
      <c r="DW792" s="10"/>
      <c r="DX792" s="10"/>
      <c r="DY792" s="10"/>
      <c r="DZ792" s="10"/>
      <c r="EA792" s="10"/>
      <c r="EB792" s="10"/>
      <c r="EC792" s="10"/>
      <c r="ED792" s="10"/>
      <c r="EE792" s="10"/>
      <c r="EF792" s="10"/>
      <c r="EG792" s="10"/>
      <c r="EH792" s="10"/>
      <c r="EI792" s="10"/>
      <c r="EJ792" s="10"/>
      <c r="EK792" s="10"/>
      <c r="EL792" s="10"/>
      <c r="EM792" s="10"/>
      <c r="EN792" s="10"/>
      <c r="EO792" s="10"/>
      <c r="EP792" s="10"/>
      <c r="EQ792" s="10"/>
      <c r="ER792" s="10"/>
      <c r="ES792" s="10"/>
      <c r="ET792" s="10"/>
      <c r="EU792" s="10"/>
      <c r="EV792" s="10"/>
      <c r="EW792" s="10"/>
      <c r="EX792" s="10"/>
      <c r="EY792" s="10"/>
      <c r="EZ792" s="10"/>
      <c r="FA792" s="10"/>
      <c r="FB792" s="10"/>
      <c r="FC792" s="10"/>
      <c r="FD792" s="10"/>
    </row>
    <row r="793" spans="5:160"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  <c r="BT793" s="10"/>
      <c r="BU793" s="10"/>
      <c r="BV793" s="10"/>
      <c r="BW793" s="10"/>
      <c r="BX793" s="10"/>
      <c r="BY793" s="10"/>
      <c r="BZ793" s="10"/>
      <c r="CA793" s="10"/>
      <c r="CB793" s="10"/>
      <c r="CC793" s="10"/>
      <c r="CD793" s="10"/>
      <c r="CE793" s="10"/>
      <c r="CF793" s="10"/>
      <c r="CG793" s="10"/>
      <c r="CH793" s="10"/>
      <c r="CI793" s="10"/>
      <c r="CJ793" s="10"/>
      <c r="CK793" s="10"/>
      <c r="CL793" s="10"/>
      <c r="CM793" s="10"/>
      <c r="CN793" s="10"/>
      <c r="CO793" s="10"/>
      <c r="CP793" s="10"/>
      <c r="CQ793" s="10"/>
      <c r="CR793" s="10"/>
      <c r="CS793" s="10"/>
      <c r="CT793" s="10"/>
      <c r="CU793" s="10"/>
      <c r="CV793" s="10"/>
      <c r="CW793" s="10"/>
      <c r="CX793" s="10"/>
      <c r="CY793" s="10"/>
      <c r="CZ793" s="10"/>
      <c r="DA793" s="10"/>
      <c r="DB793" s="10"/>
      <c r="DC793" s="10"/>
      <c r="DD793" s="10"/>
      <c r="DE793" s="10"/>
      <c r="DF793" s="10"/>
      <c r="DG793" s="10"/>
      <c r="DH793" s="10"/>
      <c r="DI793" s="10"/>
      <c r="DJ793" s="10"/>
      <c r="DK793" s="10"/>
      <c r="DL793" s="10"/>
      <c r="DM793" s="10"/>
      <c r="DN793" s="10"/>
      <c r="DO793" s="10"/>
      <c r="DP793" s="10"/>
      <c r="DQ793" s="10"/>
      <c r="DR793" s="10"/>
      <c r="DS793" s="10"/>
      <c r="DT793" s="10"/>
      <c r="DU793" s="10"/>
      <c r="DV793" s="10"/>
      <c r="DW793" s="10"/>
      <c r="DX793" s="10"/>
      <c r="DY793" s="10"/>
      <c r="DZ793" s="10"/>
      <c r="EA793" s="10"/>
      <c r="EB793" s="10"/>
      <c r="EC793" s="10"/>
      <c r="ED793" s="10"/>
      <c r="EE793" s="10"/>
      <c r="EF793" s="10"/>
      <c r="EG793" s="10"/>
      <c r="EH793" s="10"/>
      <c r="EI793" s="10"/>
      <c r="EJ793" s="10"/>
      <c r="EK793" s="10"/>
      <c r="EL793" s="10"/>
      <c r="EM793" s="10"/>
      <c r="EN793" s="10"/>
      <c r="EO793" s="10"/>
      <c r="EP793" s="10"/>
      <c r="EQ793" s="10"/>
      <c r="ER793" s="10"/>
      <c r="ES793" s="10"/>
      <c r="ET793" s="10"/>
      <c r="EU793" s="10"/>
      <c r="EV793" s="10"/>
      <c r="EW793" s="10"/>
      <c r="EX793" s="10"/>
      <c r="EY793" s="10"/>
      <c r="EZ793" s="10"/>
      <c r="FA793" s="10"/>
      <c r="FB793" s="10"/>
      <c r="FC793" s="10"/>
      <c r="FD793" s="10"/>
    </row>
    <row r="794" spans="5:160"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  <c r="BT794" s="10"/>
      <c r="BU794" s="10"/>
      <c r="BV794" s="10"/>
      <c r="BW794" s="10"/>
      <c r="BX794" s="10"/>
      <c r="BY794" s="10"/>
      <c r="BZ794" s="10"/>
      <c r="CA794" s="10"/>
      <c r="CB794" s="10"/>
      <c r="CC794" s="10"/>
      <c r="CD794" s="10"/>
      <c r="CE794" s="10"/>
      <c r="CF794" s="10"/>
      <c r="CG794" s="10"/>
      <c r="CH794" s="10"/>
      <c r="CI794" s="10"/>
      <c r="CJ794" s="10"/>
      <c r="CK794" s="10"/>
      <c r="CL794" s="10"/>
      <c r="CM794" s="10"/>
      <c r="CN794" s="10"/>
      <c r="CO794" s="10"/>
      <c r="CP794" s="10"/>
      <c r="CQ794" s="10"/>
      <c r="CR794" s="10"/>
      <c r="CS794" s="10"/>
      <c r="CT794" s="10"/>
      <c r="CU794" s="10"/>
      <c r="CV794" s="10"/>
      <c r="CW794" s="10"/>
      <c r="CX794" s="10"/>
      <c r="CY794" s="10"/>
      <c r="CZ794" s="10"/>
      <c r="DA794" s="10"/>
      <c r="DB794" s="10"/>
      <c r="DC794" s="10"/>
      <c r="DD794" s="10"/>
      <c r="DE794" s="10"/>
      <c r="DF794" s="10"/>
      <c r="DG794" s="10"/>
      <c r="DH794" s="10"/>
      <c r="DI794" s="10"/>
      <c r="DJ794" s="10"/>
      <c r="DK794" s="10"/>
      <c r="DL794" s="10"/>
      <c r="DM794" s="10"/>
      <c r="DN794" s="10"/>
      <c r="DO794" s="10"/>
      <c r="DP794" s="10"/>
      <c r="DQ794" s="10"/>
      <c r="DR794" s="10"/>
      <c r="DS794" s="10"/>
      <c r="DT794" s="10"/>
      <c r="DU794" s="10"/>
      <c r="DV794" s="10"/>
      <c r="DW794" s="10"/>
      <c r="DX794" s="10"/>
      <c r="DY794" s="10"/>
      <c r="DZ794" s="10"/>
      <c r="EA794" s="10"/>
      <c r="EB794" s="10"/>
      <c r="EC794" s="10"/>
      <c r="ED794" s="10"/>
      <c r="EE794" s="10"/>
      <c r="EF794" s="10"/>
      <c r="EG794" s="10"/>
      <c r="EH794" s="10"/>
      <c r="EI794" s="10"/>
      <c r="EJ794" s="10"/>
      <c r="EK794" s="10"/>
      <c r="EL794" s="10"/>
      <c r="EM794" s="10"/>
      <c r="EN794" s="10"/>
      <c r="EO794" s="10"/>
      <c r="EP794" s="10"/>
      <c r="EQ794" s="10"/>
      <c r="ER794" s="10"/>
      <c r="ES794" s="10"/>
      <c r="ET794" s="10"/>
      <c r="EU794" s="10"/>
      <c r="EV794" s="10"/>
      <c r="EW794" s="10"/>
      <c r="EX794" s="10"/>
      <c r="EY794" s="10"/>
      <c r="EZ794" s="10"/>
      <c r="FA794" s="10"/>
      <c r="FB794" s="10"/>
      <c r="FC794" s="10"/>
      <c r="FD794" s="10"/>
    </row>
    <row r="795" spans="5:160"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  <c r="BT795" s="10"/>
      <c r="BU795" s="10"/>
      <c r="BV795" s="10"/>
      <c r="BW795" s="10"/>
      <c r="BX795" s="10"/>
      <c r="BY795" s="10"/>
      <c r="BZ795" s="10"/>
      <c r="CA795" s="10"/>
      <c r="CB795" s="10"/>
      <c r="CC795" s="10"/>
      <c r="CD795" s="10"/>
      <c r="CE795" s="10"/>
      <c r="CF795" s="10"/>
      <c r="CG795" s="10"/>
      <c r="CH795" s="10"/>
      <c r="CI795" s="10"/>
      <c r="CJ795" s="10"/>
      <c r="CK795" s="10"/>
      <c r="CL795" s="10"/>
      <c r="CM795" s="10"/>
      <c r="CN795" s="10"/>
      <c r="CO795" s="10"/>
      <c r="CP795" s="10"/>
      <c r="CQ795" s="10"/>
      <c r="CR795" s="10"/>
      <c r="CS795" s="10"/>
      <c r="CT795" s="10"/>
      <c r="CU795" s="10"/>
      <c r="CV795" s="10"/>
      <c r="CW795" s="10"/>
      <c r="CX795" s="10"/>
      <c r="CY795" s="10"/>
      <c r="CZ795" s="10"/>
      <c r="DA795" s="10"/>
      <c r="DB795" s="10"/>
      <c r="DC795" s="10"/>
      <c r="DD795" s="10"/>
      <c r="DE795" s="10"/>
      <c r="DF795" s="10"/>
      <c r="DG795" s="10"/>
      <c r="DH795" s="10"/>
      <c r="DI795" s="10"/>
      <c r="DJ795" s="10"/>
      <c r="DK795" s="10"/>
      <c r="DL795" s="10"/>
      <c r="DM795" s="10"/>
      <c r="DN795" s="10"/>
      <c r="DO795" s="10"/>
      <c r="DP795" s="10"/>
      <c r="DQ795" s="10"/>
      <c r="DR795" s="10"/>
      <c r="DS795" s="10"/>
      <c r="DT795" s="10"/>
      <c r="DU795" s="10"/>
      <c r="DV795" s="10"/>
      <c r="DW795" s="10"/>
      <c r="DX795" s="10"/>
      <c r="DY795" s="10"/>
      <c r="DZ795" s="10"/>
      <c r="EA795" s="10"/>
      <c r="EB795" s="10"/>
      <c r="EC795" s="10"/>
      <c r="ED795" s="10"/>
      <c r="EE795" s="10"/>
      <c r="EF795" s="10"/>
      <c r="EG795" s="10"/>
      <c r="EH795" s="10"/>
      <c r="EI795" s="10"/>
      <c r="EJ795" s="10"/>
      <c r="EK795" s="10"/>
      <c r="EL795" s="10"/>
      <c r="EM795" s="10"/>
      <c r="EN795" s="10"/>
      <c r="EO795" s="10"/>
      <c r="EP795" s="10"/>
      <c r="EQ795" s="10"/>
      <c r="ER795" s="10"/>
      <c r="ES795" s="10"/>
      <c r="ET795" s="10"/>
      <c r="EU795" s="10"/>
      <c r="EV795" s="10"/>
      <c r="EW795" s="10"/>
      <c r="EX795" s="10"/>
      <c r="EY795" s="10"/>
      <c r="EZ795" s="10"/>
      <c r="FA795" s="10"/>
      <c r="FB795" s="10"/>
      <c r="FC795" s="10"/>
      <c r="FD795" s="10"/>
    </row>
    <row r="796" spans="5:160"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  <c r="BT796" s="10"/>
      <c r="BU796" s="10"/>
      <c r="BV796" s="10"/>
      <c r="BW796" s="10"/>
      <c r="BX796" s="10"/>
      <c r="BY796" s="10"/>
      <c r="BZ796" s="10"/>
      <c r="CA796" s="10"/>
      <c r="CB796" s="10"/>
      <c r="CC796" s="10"/>
      <c r="CD796" s="10"/>
      <c r="CE796" s="10"/>
      <c r="CF796" s="10"/>
      <c r="CG796" s="10"/>
      <c r="CH796" s="10"/>
      <c r="CI796" s="10"/>
      <c r="CJ796" s="10"/>
      <c r="CK796" s="10"/>
      <c r="CL796" s="10"/>
      <c r="CM796" s="10"/>
      <c r="CN796" s="10"/>
      <c r="CO796" s="10"/>
      <c r="CP796" s="10"/>
      <c r="CQ796" s="10"/>
      <c r="CR796" s="10"/>
      <c r="CS796" s="10"/>
      <c r="CT796" s="10"/>
      <c r="CU796" s="10"/>
      <c r="CV796" s="10"/>
      <c r="CW796" s="10"/>
      <c r="CX796" s="10"/>
      <c r="CY796" s="10"/>
      <c r="CZ796" s="10"/>
      <c r="DA796" s="10"/>
      <c r="DB796" s="10"/>
      <c r="DC796" s="10"/>
      <c r="DD796" s="10"/>
      <c r="DE796" s="10"/>
      <c r="DF796" s="10"/>
      <c r="DG796" s="10"/>
      <c r="DH796" s="10"/>
      <c r="DI796" s="10"/>
      <c r="DJ796" s="10"/>
      <c r="DK796" s="10"/>
      <c r="DL796" s="10"/>
      <c r="DM796" s="10"/>
      <c r="DN796" s="10"/>
      <c r="DO796" s="10"/>
      <c r="DP796" s="10"/>
      <c r="DQ796" s="10"/>
      <c r="DR796" s="10"/>
      <c r="DS796" s="10"/>
      <c r="DT796" s="10"/>
      <c r="DU796" s="10"/>
      <c r="DV796" s="10"/>
      <c r="DW796" s="10"/>
      <c r="DX796" s="10"/>
      <c r="DY796" s="10"/>
      <c r="DZ796" s="10"/>
      <c r="EA796" s="10"/>
      <c r="EB796" s="10"/>
      <c r="EC796" s="10"/>
      <c r="ED796" s="10"/>
      <c r="EE796" s="10"/>
      <c r="EF796" s="10"/>
      <c r="EG796" s="10"/>
      <c r="EH796" s="10"/>
      <c r="EI796" s="10"/>
      <c r="EJ796" s="10"/>
      <c r="EK796" s="10"/>
      <c r="EL796" s="10"/>
      <c r="EM796" s="10"/>
      <c r="EN796" s="10"/>
      <c r="EO796" s="10"/>
      <c r="EP796" s="10"/>
      <c r="EQ796" s="10"/>
      <c r="ER796" s="10"/>
      <c r="ES796" s="10"/>
      <c r="ET796" s="10"/>
      <c r="EU796" s="10"/>
      <c r="EV796" s="10"/>
      <c r="EW796" s="10"/>
      <c r="EX796" s="10"/>
      <c r="EY796" s="10"/>
      <c r="EZ796" s="10"/>
      <c r="FA796" s="10"/>
      <c r="FB796" s="10"/>
      <c r="FC796" s="10"/>
      <c r="FD796" s="10"/>
    </row>
    <row r="797" spans="5:160"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  <c r="BT797" s="10"/>
      <c r="BU797" s="10"/>
      <c r="BV797" s="10"/>
      <c r="BW797" s="10"/>
      <c r="BX797" s="10"/>
      <c r="BY797" s="10"/>
      <c r="BZ797" s="10"/>
      <c r="CA797" s="10"/>
      <c r="CB797" s="10"/>
      <c r="CC797" s="10"/>
      <c r="CD797" s="10"/>
      <c r="CE797" s="10"/>
      <c r="CF797" s="10"/>
      <c r="CG797" s="10"/>
      <c r="CH797" s="10"/>
      <c r="CI797" s="10"/>
      <c r="CJ797" s="10"/>
      <c r="CK797" s="10"/>
      <c r="CL797" s="10"/>
      <c r="CM797" s="10"/>
      <c r="CN797" s="10"/>
      <c r="CO797" s="10"/>
      <c r="CP797" s="10"/>
      <c r="CQ797" s="10"/>
      <c r="CR797" s="10"/>
      <c r="CS797" s="10"/>
      <c r="CT797" s="10"/>
      <c r="CU797" s="10"/>
      <c r="CV797" s="10"/>
      <c r="CW797" s="10"/>
      <c r="CX797" s="10"/>
      <c r="CY797" s="10"/>
      <c r="CZ797" s="10"/>
      <c r="DA797" s="10"/>
      <c r="DB797" s="10"/>
      <c r="DC797" s="10"/>
      <c r="DD797" s="10"/>
      <c r="DE797" s="10"/>
      <c r="DF797" s="10"/>
      <c r="DG797" s="10"/>
      <c r="DH797" s="10"/>
      <c r="DI797" s="10"/>
      <c r="DJ797" s="10"/>
      <c r="DK797" s="10"/>
      <c r="DL797" s="10"/>
      <c r="DM797" s="10"/>
      <c r="DN797" s="10"/>
      <c r="DO797" s="10"/>
      <c r="DP797" s="10"/>
      <c r="DQ797" s="10"/>
      <c r="DR797" s="10"/>
      <c r="DS797" s="10"/>
      <c r="DT797" s="10"/>
      <c r="DU797" s="10"/>
      <c r="DV797" s="10"/>
      <c r="DW797" s="10"/>
      <c r="DX797" s="10"/>
      <c r="DY797" s="10"/>
      <c r="DZ797" s="10"/>
      <c r="EA797" s="10"/>
      <c r="EB797" s="10"/>
      <c r="EC797" s="10"/>
      <c r="ED797" s="10"/>
      <c r="EE797" s="10"/>
      <c r="EF797" s="10"/>
      <c r="EG797" s="10"/>
      <c r="EH797" s="10"/>
      <c r="EI797" s="10"/>
      <c r="EJ797" s="10"/>
      <c r="EK797" s="10"/>
      <c r="EL797" s="10"/>
      <c r="EM797" s="10"/>
      <c r="EN797" s="10"/>
      <c r="EO797" s="10"/>
      <c r="EP797" s="10"/>
      <c r="EQ797" s="10"/>
      <c r="ER797" s="10"/>
      <c r="ES797" s="10"/>
      <c r="ET797" s="10"/>
      <c r="EU797" s="10"/>
      <c r="EV797" s="10"/>
      <c r="EW797" s="10"/>
      <c r="EX797" s="10"/>
      <c r="EY797" s="10"/>
      <c r="EZ797" s="10"/>
      <c r="FA797" s="10"/>
      <c r="FB797" s="10"/>
      <c r="FC797" s="10"/>
      <c r="FD797" s="10"/>
    </row>
    <row r="798" spans="5:160"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  <c r="BT798" s="10"/>
      <c r="BU798" s="10"/>
      <c r="BV798" s="10"/>
      <c r="BW798" s="10"/>
      <c r="BX798" s="10"/>
      <c r="BY798" s="10"/>
      <c r="BZ798" s="10"/>
      <c r="CA798" s="10"/>
      <c r="CB798" s="10"/>
      <c r="CC798" s="10"/>
      <c r="CD798" s="10"/>
      <c r="CE798" s="10"/>
      <c r="CF798" s="10"/>
      <c r="CG798" s="10"/>
      <c r="CH798" s="10"/>
      <c r="CI798" s="10"/>
      <c r="CJ798" s="10"/>
      <c r="CK798" s="10"/>
      <c r="CL798" s="10"/>
      <c r="CM798" s="10"/>
      <c r="CN798" s="10"/>
      <c r="CO798" s="10"/>
      <c r="CP798" s="10"/>
      <c r="CQ798" s="10"/>
      <c r="CR798" s="10"/>
      <c r="CS798" s="10"/>
      <c r="CT798" s="10"/>
      <c r="CU798" s="10"/>
      <c r="CV798" s="10"/>
      <c r="CW798" s="10"/>
      <c r="CX798" s="10"/>
      <c r="CY798" s="10"/>
      <c r="CZ798" s="10"/>
      <c r="DA798" s="10"/>
      <c r="DB798" s="10"/>
      <c r="DC798" s="10"/>
      <c r="DD798" s="10"/>
      <c r="DE798" s="10"/>
      <c r="DF798" s="10"/>
      <c r="DG798" s="10"/>
      <c r="DH798" s="10"/>
      <c r="DI798" s="10"/>
      <c r="DJ798" s="10"/>
      <c r="DK798" s="10"/>
      <c r="DL798" s="10"/>
      <c r="DM798" s="10"/>
      <c r="DN798" s="10"/>
      <c r="DO798" s="10"/>
      <c r="DP798" s="10"/>
      <c r="DQ798" s="10"/>
      <c r="DR798" s="10"/>
      <c r="DS798" s="10"/>
      <c r="DT798" s="10"/>
      <c r="DU798" s="10"/>
      <c r="DV798" s="10"/>
      <c r="DW798" s="10"/>
      <c r="DX798" s="10"/>
      <c r="DY798" s="10"/>
      <c r="DZ798" s="10"/>
      <c r="EA798" s="10"/>
      <c r="EB798" s="10"/>
      <c r="EC798" s="10"/>
      <c r="ED798" s="10"/>
      <c r="EE798" s="10"/>
      <c r="EF798" s="10"/>
      <c r="EG798" s="10"/>
      <c r="EH798" s="10"/>
      <c r="EI798" s="10"/>
      <c r="EJ798" s="10"/>
      <c r="EK798" s="10"/>
      <c r="EL798" s="10"/>
      <c r="EM798" s="10"/>
      <c r="EN798" s="10"/>
      <c r="EO798" s="10"/>
      <c r="EP798" s="10"/>
      <c r="EQ798" s="10"/>
      <c r="ER798" s="10"/>
      <c r="ES798" s="10"/>
      <c r="ET798" s="10"/>
      <c r="EU798" s="10"/>
      <c r="EV798" s="10"/>
      <c r="EW798" s="10"/>
      <c r="EX798" s="10"/>
      <c r="EY798" s="10"/>
      <c r="EZ798" s="10"/>
      <c r="FA798" s="10"/>
      <c r="FB798" s="10"/>
      <c r="FC798" s="10"/>
      <c r="FD798" s="10"/>
    </row>
    <row r="799" spans="5:160"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  <c r="BT799" s="10"/>
      <c r="BU799" s="10"/>
      <c r="BV799" s="10"/>
      <c r="BW799" s="10"/>
      <c r="BX799" s="10"/>
      <c r="BY799" s="10"/>
      <c r="BZ799" s="10"/>
      <c r="CA799" s="10"/>
      <c r="CB799" s="10"/>
      <c r="CC799" s="10"/>
      <c r="CD799" s="10"/>
      <c r="CE799" s="10"/>
      <c r="CF799" s="10"/>
      <c r="CG799" s="10"/>
      <c r="CH799" s="10"/>
      <c r="CI799" s="10"/>
      <c r="CJ799" s="10"/>
      <c r="CK799" s="10"/>
      <c r="CL799" s="10"/>
      <c r="CM799" s="10"/>
      <c r="CN799" s="10"/>
      <c r="CO799" s="10"/>
      <c r="CP799" s="10"/>
      <c r="CQ799" s="10"/>
      <c r="CR799" s="10"/>
      <c r="CS799" s="10"/>
      <c r="CT799" s="10"/>
      <c r="CU799" s="10"/>
      <c r="CV799" s="10"/>
      <c r="CW799" s="10"/>
      <c r="CX799" s="10"/>
      <c r="CY799" s="10"/>
      <c r="CZ799" s="10"/>
      <c r="DA799" s="10"/>
      <c r="DB799" s="10"/>
      <c r="DC799" s="10"/>
      <c r="DD799" s="10"/>
      <c r="DE799" s="10"/>
      <c r="DF799" s="10"/>
      <c r="DG799" s="10"/>
      <c r="DH799" s="10"/>
      <c r="DI799" s="10"/>
      <c r="DJ799" s="10"/>
      <c r="DK799" s="10"/>
      <c r="DL799" s="10"/>
      <c r="DM799" s="10"/>
      <c r="DN799" s="10"/>
      <c r="DO799" s="10"/>
      <c r="DP799" s="10"/>
      <c r="DQ799" s="10"/>
      <c r="DR799" s="10"/>
      <c r="DS799" s="10"/>
      <c r="DT799" s="10"/>
      <c r="DU799" s="10"/>
      <c r="DV799" s="10"/>
      <c r="DW799" s="10"/>
      <c r="DX799" s="10"/>
      <c r="DY799" s="10"/>
      <c r="DZ799" s="10"/>
      <c r="EA799" s="10"/>
      <c r="EB799" s="10"/>
      <c r="EC799" s="10"/>
      <c r="ED799" s="10"/>
      <c r="EE799" s="10"/>
      <c r="EF799" s="10"/>
      <c r="EG799" s="10"/>
      <c r="EH799" s="10"/>
      <c r="EI799" s="10"/>
      <c r="EJ799" s="10"/>
      <c r="EK799" s="10"/>
      <c r="EL799" s="10"/>
      <c r="EM799" s="10"/>
      <c r="EN799" s="10"/>
      <c r="EO799" s="10"/>
      <c r="EP799" s="10"/>
      <c r="EQ799" s="10"/>
      <c r="ER799" s="10"/>
      <c r="ES799" s="10"/>
      <c r="ET799" s="10"/>
      <c r="EU799" s="10"/>
      <c r="EV799" s="10"/>
      <c r="EW799" s="10"/>
      <c r="EX799" s="10"/>
      <c r="EY799" s="10"/>
      <c r="EZ799" s="10"/>
      <c r="FA799" s="10"/>
      <c r="FB799" s="10"/>
      <c r="FC799" s="10"/>
      <c r="FD799" s="10"/>
    </row>
    <row r="800" spans="5:160"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  <c r="BI800" s="10"/>
      <c r="BJ800" s="10"/>
      <c r="BK800" s="10"/>
      <c r="BL800" s="10"/>
      <c r="BM800" s="10"/>
      <c r="BN800" s="10"/>
      <c r="BO800" s="10"/>
      <c r="BP800" s="10"/>
      <c r="BQ800" s="10"/>
      <c r="BR800" s="10"/>
      <c r="BS800" s="10"/>
      <c r="BT800" s="10"/>
      <c r="BU800" s="10"/>
      <c r="BV800" s="10"/>
      <c r="BW800" s="10"/>
      <c r="BX800" s="10"/>
      <c r="BY800" s="10"/>
      <c r="BZ800" s="10"/>
      <c r="CA800" s="10"/>
      <c r="CB800" s="10"/>
      <c r="CC800" s="10"/>
      <c r="CD800" s="10"/>
      <c r="CE800" s="10"/>
      <c r="CF800" s="10"/>
      <c r="CG800" s="10"/>
      <c r="CH800" s="10"/>
      <c r="CI800" s="10"/>
      <c r="CJ800" s="10"/>
      <c r="CK800" s="10"/>
      <c r="CL800" s="10"/>
      <c r="CM800" s="10"/>
      <c r="CN800" s="10"/>
      <c r="CO800" s="10"/>
      <c r="CP800" s="10"/>
      <c r="CQ800" s="10"/>
      <c r="CR800" s="10"/>
      <c r="CS800" s="10"/>
      <c r="CT800" s="10"/>
      <c r="CU800" s="10"/>
      <c r="CV800" s="10"/>
      <c r="CW800" s="10"/>
      <c r="CX800" s="10"/>
      <c r="CY800" s="10"/>
      <c r="CZ800" s="10"/>
      <c r="DA800" s="10"/>
      <c r="DB800" s="10"/>
      <c r="DC800" s="10"/>
      <c r="DD800" s="10"/>
      <c r="DE800" s="10"/>
      <c r="DF800" s="10"/>
      <c r="DG800" s="10"/>
      <c r="DH800" s="10"/>
      <c r="DI800" s="10"/>
      <c r="DJ800" s="10"/>
      <c r="DK800" s="10"/>
      <c r="DL800" s="10"/>
      <c r="DM800" s="10"/>
      <c r="DN800" s="10"/>
      <c r="DO800" s="10"/>
      <c r="DP800" s="10"/>
      <c r="DQ800" s="10"/>
      <c r="DR800" s="10"/>
      <c r="DS800" s="10"/>
      <c r="DT800" s="10"/>
      <c r="DU800" s="10"/>
      <c r="DV800" s="10"/>
      <c r="DW800" s="10"/>
      <c r="DX800" s="10"/>
      <c r="DY800" s="10"/>
      <c r="DZ800" s="10"/>
      <c r="EA800" s="10"/>
      <c r="EB800" s="10"/>
      <c r="EC800" s="10"/>
      <c r="ED800" s="10"/>
      <c r="EE800" s="10"/>
      <c r="EF800" s="10"/>
      <c r="EG800" s="10"/>
      <c r="EH800" s="10"/>
      <c r="EI800" s="10"/>
      <c r="EJ800" s="10"/>
      <c r="EK800" s="10"/>
      <c r="EL800" s="10"/>
      <c r="EM800" s="10"/>
      <c r="EN800" s="10"/>
      <c r="EO800" s="10"/>
      <c r="EP800" s="10"/>
      <c r="EQ800" s="10"/>
      <c r="ER800" s="10"/>
      <c r="ES800" s="10"/>
      <c r="ET800" s="10"/>
      <c r="EU800" s="10"/>
      <c r="EV800" s="10"/>
      <c r="EW800" s="10"/>
      <c r="EX800" s="10"/>
      <c r="EY800" s="10"/>
      <c r="EZ800" s="10"/>
      <c r="FA800" s="10"/>
      <c r="FB800" s="10"/>
      <c r="FC800" s="10"/>
      <c r="FD800" s="10"/>
    </row>
    <row r="801" spans="5:160"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"/>
      <c r="BD801" s="10"/>
      <c r="BE801" s="10"/>
      <c r="BF801" s="10"/>
      <c r="BG801" s="10"/>
      <c r="BH801" s="10"/>
      <c r="BI801" s="10"/>
      <c r="BJ801" s="10"/>
      <c r="BK801" s="10"/>
      <c r="BL801" s="10"/>
      <c r="BM801" s="10"/>
      <c r="BN801" s="10"/>
      <c r="BO801" s="10"/>
      <c r="BP801" s="10"/>
      <c r="BQ801" s="10"/>
      <c r="BR801" s="10"/>
      <c r="BS801" s="10"/>
      <c r="BT801" s="10"/>
      <c r="BU801" s="10"/>
      <c r="BV801" s="10"/>
      <c r="BW801" s="10"/>
      <c r="BX801" s="10"/>
      <c r="BY801" s="10"/>
      <c r="BZ801" s="10"/>
      <c r="CA801" s="10"/>
      <c r="CB801" s="10"/>
      <c r="CC801" s="10"/>
      <c r="CD801" s="10"/>
      <c r="CE801" s="10"/>
      <c r="CF801" s="10"/>
      <c r="CG801" s="10"/>
      <c r="CH801" s="10"/>
      <c r="CI801" s="10"/>
      <c r="CJ801" s="10"/>
      <c r="CK801" s="10"/>
      <c r="CL801" s="10"/>
      <c r="CM801" s="10"/>
      <c r="CN801" s="10"/>
      <c r="CO801" s="10"/>
      <c r="CP801" s="10"/>
      <c r="CQ801" s="10"/>
      <c r="CR801" s="10"/>
      <c r="CS801" s="10"/>
      <c r="CT801" s="10"/>
      <c r="CU801" s="10"/>
      <c r="CV801" s="10"/>
      <c r="CW801" s="10"/>
      <c r="CX801" s="10"/>
      <c r="CY801" s="10"/>
      <c r="CZ801" s="10"/>
      <c r="DA801" s="10"/>
      <c r="DB801" s="10"/>
      <c r="DC801" s="10"/>
      <c r="DD801" s="10"/>
      <c r="DE801" s="10"/>
      <c r="DF801" s="10"/>
      <c r="DG801" s="10"/>
      <c r="DH801" s="10"/>
      <c r="DI801" s="10"/>
      <c r="DJ801" s="10"/>
      <c r="DK801" s="10"/>
      <c r="DL801" s="10"/>
      <c r="DM801" s="10"/>
      <c r="DN801" s="10"/>
      <c r="DO801" s="10"/>
      <c r="DP801" s="10"/>
      <c r="DQ801" s="10"/>
      <c r="DR801" s="10"/>
      <c r="DS801" s="10"/>
      <c r="DT801" s="10"/>
      <c r="DU801" s="10"/>
      <c r="DV801" s="10"/>
      <c r="DW801" s="10"/>
      <c r="DX801" s="10"/>
      <c r="DY801" s="10"/>
      <c r="DZ801" s="10"/>
      <c r="EA801" s="10"/>
      <c r="EB801" s="10"/>
      <c r="EC801" s="10"/>
      <c r="ED801" s="10"/>
      <c r="EE801" s="10"/>
      <c r="EF801" s="10"/>
      <c r="EG801" s="10"/>
      <c r="EH801" s="10"/>
      <c r="EI801" s="10"/>
      <c r="EJ801" s="10"/>
      <c r="EK801" s="10"/>
      <c r="EL801" s="10"/>
      <c r="EM801" s="10"/>
      <c r="EN801" s="10"/>
      <c r="EO801" s="10"/>
      <c r="EP801" s="10"/>
      <c r="EQ801" s="10"/>
      <c r="ER801" s="10"/>
      <c r="ES801" s="10"/>
      <c r="ET801" s="10"/>
      <c r="EU801" s="10"/>
      <c r="EV801" s="10"/>
      <c r="EW801" s="10"/>
      <c r="EX801" s="10"/>
      <c r="EY801" s="10"/>
      <c r="EZ801" s="10"/>
      <c r="FA801" s="10"/>
      <c r="FB801" s="10"/>
      <c r="FC801" s="10"/>
      <c r="FD801" s="10"/>
    </row>
    <row r="802" spans="5:160"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  <c r="BT802" s="10"/>
      <c r="BU802" s="10"/>
      <c r="BV802" s="10"/>
      <c r="BW802" s="10"/>
      <c r="BX802" s="10"/>
      <c r="BY802" s="10"/>
      <c r="BZ802" s="10"/>
      <c r="CA802" s="10"/>
      <c r="CB802" s="10"/>
      <c r="CC802" s="10"/>
      <c r="CD802" s="10"/>
      <c r="CE802" s="10"/>
      <c r="CF802" s="10"/>
      <c r="CG802" s="10"/>
      <c r="CH802" s="10"/>
      <c r="CI802" s="10"/>
      <c r="CJ802" s="10"/>
      <c r="CK802" s="10"/>
      <c r="CL802" s="10"/>
      <c r="CM802" s="10"/>
      <c r="CN802" s="10"/>
      <c r="CO802" s="10"/>
      <c r="CP802" s="10"/>
      <c r="CQ802" s="10"/>
      <c r="CR802" s="10"/>
      <c r="CS802" s="10"/>
      <c r="CT802" s="10"/>
      <c r="CU802" s="10"/>
      <c r="CV802" s="10"/>
      <c r="CW802" s="10"/>
      <c r="CX802" s="10"/>
      <c r="CY802" s="10"/>
      <c r="CZ802" s="10"/>
      <c r="DA802" s="10"/>
      <c r="DB802" s="10"/>
      <c r="DC802" s="10"/>
      <c r="DD802" s="10"/>
      <c r="DE802" s="10"/>
      <c r="DF802" s="10"/>
      <c r="DG802" s="10"/>
      <c r="DH802" s="10"/>
      <c r="DI802" s="10"/>
      <c r="DJ802" s="10"/>
      <c r="DK802" s="10"/>
      <c r="DL802" s="10"/>
      <c r="DM802" s="10"/>
      <c r="DN802" s="10"/>
      <c r="DO802" s="10"/>
      <c r="DP802" s="10"/>
      <c r="DQ802" s="10"/>
      <c r="DR802" s="10"/>
      <c r="DS802" s="10"/>
      <c r="DT802" s="10"/>
      <c r="DU802" s="10"/>
      <c r="DV802" s="10"/>
      <c r="DW802" s="10"/>
      <c r="DX802" s="10"/>
      <c r="DY802" s="10"/>
      <c r="DZ802" s="10"/>
      <c r="EA802" s="10"/>
      <c r="EB802" s="10"/>
      <c r="EC802" s="10"/>
      <c r="ED802" s="10"/>
      <c r="EE802" s="10"/>
      <c r="EF802" s="10"/>
      <c r="EG802" s="10"/>
      <c r="EH802" s="10"/>
      <c r="EI802" s="10"/>
      <c r="EJ802" s="10"/>
      <c r="EK802" s="10"/>
      <c r="EL802" s="10"/>
      <c r="EM802" s="10"/>
      <c r="EN802" s="10"/>
      <c r="EO802" s="10"/>
      <c r="EP802" s="10"/>
      <c r="EQ802" s="10"/>
      <c r="ER802" s="10"/>
      <c r="ES802" s="10"/>
      <c r="ET802" s="10"/>
      <c r="EU802" s="10"/>
      <c r="EV802" s="10"/>
      <c r="EW802" s="10"/>
      <c r="EX802" s="10"/>
      <c r="EY802" s="10"/>
      <c r="EZ802" s="10"/>
      <c r="FA802" s="10"/>
      <c r="FB802" s="10"/>
      <c r="FC802" s="10"/>
      <c r="FD802" s="10"/>
    </row>
    <row r="803" spans="5:160"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  <c r="BT803" s="10"/>
      <c r="BU803" s="10"/>
      <c r="BV803" s="10"/>
      <c r="BW803" s="10"/>
      <c r="BX803" s="10"/>
      <c r="BY803" s="10"/>
      <c r="BZ803" s="10"/>
      <c r="CA803" s="10"/>
      <c r="CB803" s="10"/>
      <c r="CC803" s="10"/>
      <c r="CD803" s="10"/>
      <c r="CE803" s="10"/>
      <c r="CF803" s="10"/>
      <c r="CG803" s="10"/>
      <c r="CH803" s="10"/>
      <c r="CI803" s="10"/>
      <c r="CJ803" s="10"/>
      <c r="CK803" s="10"/>
      <c r="CL803" s="10"/>
      <c r="CM803" s="10"/>
      <c r="CN803" s="10"/>
      <c r="CO803" s="10"/>
      <c r="CP803" s="10"/>
      <c r="CQ803" s="10"/>
      <c r="CR803" s="10"/>
      <c r="CS803" s="10"/>
      <c r="CT803" s="10"/>
      <c r="CU803" s="10"/>
      <c r="CV803" s="10"/>
      <c r="CW803" s="10"/>
      <c r="CX803" s="10"/>
      <c r="CY803" s="10"/>
      <c r="CZ803" s="10"/>
      <c r="DA803" s="10"/>
      <c r="DB803" s="10"/>
      <c r="DC803" s="10"/>
      <c r="DD803" s="10"/>
      <c r="DE803" s="10"/>
      <c r="DF803" s="10"/>
      <c r="DG803" s="10"/>
      <c r="DH803" s="10"/>
      <c r="DI803" s="10"/>
      <c r="DJ803" s="10"/>
      <c r="DK803" s="10"/>
      <c r="DL803" s="10"/>
      <c r="DM803" s="10"/>
      <c r="DN803" s="10"/>
      <c r="DO803" s="10"/>
      <c r="DP803" s="10"/>
      <c r="DQ803" s="10"/>
      <c r="DR803" s="10"/>
      <c r="DS803" s="10"/>
      <c r="DT803" s="10"/>
      <c r="DU803" s="10"/>
      <c r="DV803" s="10"/>
      <c r="DW803" s="10"/>
      <c r="DX803" s="10"/>
      <c r="DY803" s="10"/>
      <c r="DZ803" s="10"/>
      <c r="EA803" s="10"/>
      <c r="EB803" s="10"/>
      <c r="EC803" s="10"/>
      <c r="ED803" s="10"/>
      <c r="EE803" s="10"/>
      <c r="EF803" s="10"/>
      <c r="EG803" s="10"/>
      <c r="EH803" s="10"/>
      <c r="EI803" s="10"/>
      <c r="EJ803" s="10"/>
      <c r="EK803" s="10"/>
      <c r="EL803" s="10"/>
      <c r="EM803" s="10"/>
      <c r="EN803" s="10"/>
      <c r="EO803" s="10"/>
      <c r="EP803" s="10"/>
      <c r="EQ803" s="10"/>
      <c r="ER803" s="10"/>
      <c r="ES803" s="10"/>
      <c r="ET803" s="10"/>
      <c r="EU803" s="10"/>
      <c r="EV803" s="10"/>
      <c r="EW803" s="10"/>
      <c r="EX803" s="10"/>
      <c r="EY803" s="10"/>
      <c r="EZ803" s="10"/>
      <c r="FA803" s="10"/>
      <c r="FB803" s="10"/>
      <c r="FC803" s="10"/>
      <c r="FD803" s="10"/>
    </row>
    <row r="804" spans="5:160"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  <c r="BT804" s="10"/>
      <c r="BU804" s="10"/>
      <c r="BV804" s="10"/>
      <c r="BW804" s="10"/>
      <c r="BX804" s="10"/>
      <c r="BY804" s="10"/>
      <c r="BZ804" s="10"/>
      <c r="CA804" s="10"/>
      <c r="CB804" s="10"/>
      <c r="CC804" s="10"/>
      <c r="CD804" s="10"/>
      <c r="CE804" s="10"/>
      <c r="CF804" s="10"/>
      <c r="CG804" s="10"/>
      <c r="CH804" s="10"/>
      <c r="CI804" s="10"/>
      <c r="CJ804" s="10"/>
      <c r="CK804" s="10"/>
      <c r="CL804" s="10"/>
      <c r="CM804" s="10"/>
      <c r="CN804" s="10"/>
      <c r="CO804" s="10"/>
      <c r="CP804" s="10"/>
      <c r="CQ804" s="10"/>
      <c r="CR804" s="10"/>
      <c r="CS804" s="10"/>
      <c r="CT804" s="10"/>
      <c r="CU804" s="10"/>
      <c r="CV804" s="10"/>
      <c r="CW804" s="10"/>
      <c r="CX804" s="10"/>
      <c r="CY804" s="10"/>
      <c r="CZ804" s="10"/>
      <c r="DA804" s="10"/>
      <c r="DB804" s="10"/>
      <c r="DC804" s="10"/>
      <c r="DD804" s="10"/>
      <c r="DE804" s="10"/>
      <c r="DF804" s="10"/>
      <c r="DG804" s="10"/>
      <c r="DH804" s="10"/>
      <c r="DI804" s="10"/>
      <c r="DJ804" s="10"/>
      <c r="DK804" s="10"/>
      <c r="DL804" s="10"/>
      <c r="DM804" s="10"/>
      <c r="DN804" s="10"/>
      <c r="DO804" s="10"/>
      <c r="DP804" s="10"/>
      <c r="DQ804" s="10"/>
      <c r="DR804" s="10"/>
      <c r="DS804" s="10"/>
      <c r="DT804" s="10"/>
      <c r="DU804" s="10"/>
      <c r="DV804" s="10"/>
      <c r="DW804" s="10"/>
      <c r="DX804" s="10"/>
      <c r="DY804" s="10"/>
      <c r="DZ804" s="10"/>
      <c r="EA804" s="10"/>
      <c r="EB804" s="10"/>
      <c r="EC804" s="10"/>
      <c r="ED804" s="10"/>
      <c r="EE804" s="10"/>
      <c r="EF804" s="10"/>
      <c r="EG804" s="10"/>
      <c r="EH804" s="10"/>
      <c r="EI804" s="10"/>
      <c r="EJ804" s="10"/>
      <c r="EK804" s="10"/>
      <c r="EL804" s="10"/>
      <c r="EM804" s="10"/>
      <c r="EN804" s="10"/>
      <c r="EO804" s="10"/>
      <c r="EP804" s="10"/>
      <c r="EQ804" s="10"/>
      <c r="ER804" s="10"/>
      <c r="ES804" s="10"/>
      <c r="ET804" s="10"/>
      <c r="EU804" s="10"/>
      <c r="EV804" s="10"/>
      <c r="EW804" s="10"/>
      <c r="EX804" s="10"/>
      <c r="EY804" s="10"/>
      <c r="EZ804" s="10"/>
      <c r="FA804" s="10"/>
      <c r="FB804" s="10"/>
      <c r="FC804" s="10"/>
      <c r="FD804" s="10"/>
    </row>
    <row r="805" spans="5:160"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  <c r="BT805" s="10"/>
      <c r="BU805" s="10"/>
      <c r="BV805" s="10"/>
      <c r="BW805" s="10"/>
      <c r="BX805" s="10"/>
      <c r="BY805" s="10"/>
      <c r="BZ805" s="10"/>
      <c r="CA805" s="10"/>
      <c r="CB805" s="10"/>
      <c r="CC805" s="10"/>
      <c r="CD805" s="10"/>
      <c r="CE805" s="10"/>
      <c r="CF805" s="10"/>
      <c r="CG805" s="10"/>
      <c r="CH805" s="10"/>
      <c r="CI805" s="10"/>
      <c r="CJ805" s="10"/>
      <c r="CK805" s="10"/>
      <c r="CL805" s="10"/>
      <c r="CM805" s="10"/>
      <c r="CN805" s="10"/>
      <c r="CO805" s="10"/>
      <c r="CP805" s="10"/>
      <c r="CQ805" s="10"/>
      <c r="CR805" s="10"/>
      <c r="CS805" s="10"/>
      <c r="CT805" s="10"/>
      <c r="CU805" s="10"/>
      <c r="CV805" s="10"/>
      <c r="CW805" s="10"/>
      <c r="CX805" s="10"/>
      <c r="CY805" s="10"/>
      <c r="CZ805" s="10"/>
      <c r="DA805" s="10"/>
      <c r="DB805" s="10"/>
      <c r="DC805" s="10"/>
      <c r="DD805" s="10"/>
      <c r="DE805" s="10"/>
      <c r="DF805" s="10"/>
      <c r="DG805" s="10"/>
      <c r="DH805" s="10"/>
      <c r="DI805" s="10"/>
      <c r="DJ805" s="10"/>
      <c r="DK805" s="10"/>
      <c r="DL805" s="10"/>
      <c r="DM805" s="10"/>
      <c r="DN805" s="10"/>
      <c r="DO805" s="10"/>
      <c r="DP805" s="10"/>
      <c r="DQ805" s="10"/>
      <c r="DR805" s="10"/>
      <c r="DS805" s="10"/>
      <c r="DT805" s="10"/>
      <c r="DU805" s="10"/>
      <c r="DV805" s="10"/>
      <c r="DW805" s="10"/>
      <c r="DX805" s="10"/>
      <c r="DY805" s="10"/>
      <c r="DZ805" s="10"/>
      <c r="EA805" s="10"/>
      <c r="EB805" s="10"/>
      <c r="EC805" s="10"/>
      <c r="ED805" s="10"/>
      <c r="EE805" s="10"/>
      <c r="EF805" s="10"/>
      <c r="EG805" s="10"/>
      <c r="EH805" s="10"/>
      <c r="EI805" s="10"/>
      <c r="EJ805" s="10"/>
      <c r="EK805" s="10"/>
      <c r="EL805" s="10"/>
      <c r="EM805" s="10"/>
      <c r="EN805" s="10"/>
      <c r="EO805" s="10"/>
      <c r="EP805" s="10"/>
      <c r="EQ805" s="10"/>
      <c r="ER805" s="10"/>
      <c r="ES805" s="10"/>
      <c r="ET805" s="10"/>
      <c r="EU805" s="10"/>
      <c r="EV805" s="10"/>
      <c r="EW805" s="10"/>
      <c r="EX805" s="10"/>
      <c r="EY805" s="10"/>
      <c r="EZ805" s="10"/>
      <c r="FA805" s="10"/>
      <c r="FB805" s="10"/>
      <c r="FC805" s="10"/>
      <c r="FD805" s="10"/>
    </row>
    <row r="806" spans="5:160"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  <c r="BT806" s="10"/>
      <c r="BU806" s="10"/>
      <c r="BV806" s="10"/>
      <c r="BW806" s="10"/>
      <c r="BX806" s="10"/>
      <c r="BY806" s="10"/>
      <c r="BZ806" s="10"/>
      <c r="CA806" s="10"/>
      <c r="CB806" s="10"/>
      <c r="CC806" s="10"/>
      <c r="CD806" s="10"/>
      <c r="CE806" s="10"/>
      <c r="CF806" s="10"/>
      <c r="CG806" s="10"/>
      <c r="CH806" s="10"/>
      <c r="CI806" s="10"/>
      <c r="CJ806" s="10"/>
      <c r="CK806" s="10"/>
      <c r="CL806" s="10"/>
      <c r="CM806" s="10"/>
      <c r="CN806" s="10"/>
      <c r="CO806" s="10"/>
      <c r="CP806" s="10"/>
      <c r="CQ806" s="10"/>
      <c r="CR806" s="10"/>
      <c r="CS806" s="10"/>
      <c r="CT806" s="10"/>
      <c r="CU806" s="10"/>
      <c r="CV806" s="10"/>
      <c r="CW806" s="10"/>
      <c r="CX806" s="10"/>
      <c r="CY806" s="10"/>
      <c r="CZ806" s="10"/>
      <c r="DA806" s="10"/>
      <c r="DB806" s="10"/>
      <c r="DC806" s="10"/>
      <c r="DD806" s="10"/>
      <c r="DE806" s="10"/>
      <c r="DF806" s="10"/>
      <c r="DG806" s="10"/>
      <c r="DH806" s="10"/>
      <c r="DI806" s="10"/>
      <c r="DJ806" s="10"/>
      <c r="DK806" s="10"/>
      <c r="DL806" s="10"/>
      <c r="DM806" s="10"/>
      <c r="DN806" s="10"/>
      <c r="DO806" s="10"/>
      <c r="DP806" s="10"/>
      <c r="DQ806" s="10"/>
      <c r="DR806" s="10"/>
      <c r="DS806" s="10"/>
      <c r="DT806" s="10"/>
      <c r="DU806" s="10"/>
      <c r="DV806" s="10"/>
      <c r="DW806" s="10"/>
      <c r="DX806" s="10"/>
      <c r="DY806" s="10"/>
      <c r="DZ806" s="10"/>
      <c r="EA806" s="10"/>
      <c r="EB806" s="10"/>
      <c r="EC806" s="10"/>
      <c r="ED806" s="10"/>
      <c r="EE806" s="10"/>
      <c r="EF806" s="10"/>
      <c r="EG806" s="10"/>
      <c r="EH806" s="10"/>
      <c r="EI806" s="10"/>
      <c r="EJ806" s="10"/>
      <c r="EK806" s="10"/>
      <c r="EL806" s="10"/>
      <c r="EM806" s="10"/>
      <c r="EN806" s="10"/>
      <c r="EO806" s="10"/>
      <c r="EP806" s="10"/>
      <c r="EQ806" s="10"/>
      <c r="ER806" s="10"/>
      <c r="ES806" s="10"/>
      <c r="ET806" s="10"/>
      <c r="EU806" s="10"/>
      <c r="EV806" s="10"/>
      <c r="EW806" s="10"/>
      <c r="EX806" s="10"/>
      <c r="EY806" s="10"/>
      <c r="EZ806" s="10"/>
      <c r="FA806" s="10"/>
      <c r="FB806" s="10"/>
      <c r="FC806" s="10"/>
      <c r="FD806" s="10"/>
    </row>
    <row r="807" spans="5:160"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  <c r="BT807" s="10"/>
      <c r="BU807" s="10"/>
      <c r="BV807" s="10"/>
      <c r="BW807" s="10"/>
      <c r="BX807" s="10"/>
      <c r="BY807" s="10"/>
      <c r="BZ807" s="10"/>
      <c r="CA807" s="10"/>
      <c r="CB807" s="10"/>
      <c r="CC807" s="10"/>
      <c r="CD807" s="10"/>
      <c r="CE807" s="10"/>
      <c r="CF807" s="10"/>
      <c r="CG807" s="10"/>
      <c r="CH807" s="10"/>
      <c r="CI807" s="10"/>
      <c r="CJ807" s="10"/>
      <c r="CK807" s="10"/>
      <c r="CL807" s="10"/>
      <c r="CM807" s="10"/>
      <c r="CN807" s="10"/>
      <c r="CO807" s="10"/>
      <c r="CP807" s="10"/>
      <c r="CQ807" s="10"/>
      <c r="CR807" s="10"/>
      <c r="CS807" s="10"/>
      <c r="CT807" s="10"/>
      <c r="CU807" s="10"/>
      <c r="CV807" s="10"/>
      <c r="CW807" s="10"/>
      <c r="CX807" s="10"/>
      <c r="CY807" s="10"/>
      <c r="CZ807" s="10"/>
      <c r="DA807" s="10"/>
      <c r="DB807" s="10"/>
      <c r="DC807" s="10"/>
      <c r="DD807" s="10"/>
      <c r="DE807" s="10"/>
      <c r="DF807" s="10"/>
      <c r="DG807" s="10"/>
      <c r="DH807" s="10"/>
      <c r="DI807" s="10"/>
      <c r="DJ807" s="10"/>
      <c r="DK807" s="10"/>
      <c r="DL807" s="10"/>
      <c r="DM807" s="10"/>
      <c r="DN807" s="10"/>
      <c r="DO807" s="10"/>
      <c r="DP807" s="10"/>
      <c r="DQ807" s="10"/>
      <c r="DR807" s="10"/>
      <c r="DS807" s="10"/>
      <c r="DT807" s="10"/>
      <c r="DU807" s="10"/>
      <c r="DV807" s="10"/>
      <c r="DW807" s="10"/>
      <c r="DX807" s="10"/>
      <c r="DY807" s="10"/>
      <c r="DZ807" s="10"/>
      <c r="EA807" s="10"/>
      <c r="EB807" s="10"/>
      <c r="EC807" s="10"/>
      <c r="ED807" s="10"/>
      <c r="EE807" s="10"/>
      <c r="EF807" s="10"/>
      <c r="EG807" s="10"/>
      <c r="EH807" s="10"/>
      <c r="EI807" s="10"/>
      <c r="EJ807" s="10"/>
      <c r="EK807" s="10"/>
      <c r="EL807" s="10"/>
      <c r="EM807" s="10"/>
      <c r="EN807" s="10"/>
      <c r="EO807" s="10"/>
      <c r="EP807" s="10"/>
      <c r="EQ807" s="10"/>
      <c r="ER807" s="10"/>
      <c r="ES807" s="10"/>
      <c r="ET807" s="10"/>
      <c r="EU807" s="10"/>
      <c r="EV807" s="10"/>
      <c r="EW807" s="10"/>
      <c r="EX807" s="10"/>
      <c r="EY807" s="10"/>
      <c r="EZ807" s="10"/>
      <c r="FA807" s="10"/>
      <c r="FB807" s="10"/>
      <c r="FC807" s="10"/>
      <c r="FD807" s="10"/>
    </row>
    <row r="808" spans="5:160"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  <c r="BT808" s="10"/>
      <c r="BU808" s="10"/>
      <c r="BV808" s="10"/>
      <c r="BW808" s="10"/>
      <c r="BX808" s="10"/>
      <c r="BY808" s="10"/>
      <c r="BZ808" s="10"/>
      <c r="CA808" s="10"/>
      <c r="CB808" s="10"/>
      <c r="CC808" s="10"/>
      <c r="CD808" s="10"/>
      <c r="CE808" s="10"/>
      <c r="CF808" s="10"/>
      <c r="CG808" s="10"/>
      <c r="CH808" s="10"/>
      <c r="CI808" s="10"/>
      <c r="CJ808" s="10"/>
      <c r="CK808" s="10"/>
      <c r="CL808" s="10"/>
      <c r="CM808" s="10"/>
      <c r="CN808" s="10"/>
      <c r="CO808" s="10"/>
      <c r="CP808" s="10"/>
      <c r="CQ808" s="10"/>
      <c r="CR808" s="10"/>
      <c r="CS808" s="10"/>
      <c r="CT808" s="10"/>
      <c r="CU808" s="10"/>
      <c r="CV808" s="10"/>
      <c r="CW808" s="10"/>
      <c r="CX808" s="10"/>
      <c r="CY808" s="10"/>
      <c r="CZ808" s="10"/>
      <c r="DA808" s="10"/>
      <c r="DB808" s="10"/>
      <c r="DC808" s="10"/>
      <c r="DD808" s="10"/>
      <c r="DE808" s="10"/>
      <c r="DF808" s="10"/>
      <c r="DG808" s="10"/>
      <c r="DH808" s="10"/>
      <c r="DI808" s="10"/>
      <c r="DJ808" s="10"/>
      <c r="DK808" s="10"/>
      <c r="DL808" s="10"/>
      <c r="DM808" s="10"/>
      <c r="DN808" s="10"/>
      <c r="DO808" s="10"/>
      <c r="DP808" s="10"/>
      <c r="DQ808" s="10"/>
      <c r="DR808" s="10"/>
      <c r="DS808" s="10"/>
      <c r="DT808" s="10"/>
      <c r="DU808" s="10"/>
      <c r="DV808" s="10"/>
      <c r="DW808" s="10"/>
      <c r="DX808" s="10"/>
      <c r="DY808" s="10"/>
      <c r="DZ808" s="10"/>
      <c r="EA808" s="10"/>
      <c r="EB808" s="10"/>
      <c r="EC808" s="10"/>
      <c r="ED808" s="10"/>
      <c r="EE808" s="10"/>
      <c r="EF808" s="10"/>
      <c r="EG808" s="10"/>
      <c r="EH808" s="10"/>
      <c r="EI808" s="10"/>
      <c r="EJ808" s="10"/>
      <c r="EK808" s="10"/>
      <c r="EL808" s="10"/>
      <c r="EM808" s="10"/>
      <c r="EN808" s="10"/>
      <c r="EO808" s="10"/>
      <c r="EP808" s="10"/>
      <c r="EQ808" s="10"/>
      <c r="ER808" s="10"/>
      <c r="ES808" s="10"/>
      <c r="ET808" s="10"/>
      <c r="EU808" s="10"/>
      <c r="EV808" s="10"/>
      <c r="EW808" s="10"/>
      <c r="EX808" s="10"/>
      <c r="EY808" s="10"/>
      <c r="EZ808" s="10"/>
      <c r="FA808" s="10"/>
      <c r="FB808" s="10"/>
      <c r="FC808" s="10"/>
      <c r="FD808" s="10"/>
    </row>
    <row r="809" spans="5:160"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  <c r="BT809" s="10"/>
      <c r="BU809" s="10"/>
      <c r="BV809" s="10"/>
      <c r="BW809" s="10"/>
      <c r="BX809" s="10"/>
      <c r="BY809" s="10"/>
      <c r="BZ809" s="10"/>
      <c r="CA809" s="10"/>
      <c r="CB809" s="10"/>
      <c r="CC809" s="10"/>
      <c r="CD809" s="10"/>
      <c r="CE809" s="10"/>
      <c r="CF809" s="10"/>
      <c r="CG809" s="10"/>
      <c r="CH809" s="10"/>
      <c r="CI809" s="10"/>
      <c r="CJ809" s="10"/>
      <c r="CK809" s="10"/>
      <c r="CL809" s="10"/>
      <c r="CM809" s="10"/>
      <c r="CN809" s="10"/>
      <c r="CO809" s="10"/>
      <c r="CP809" s="10"/>
      <c r="CQ809" s="10"/>
      <c r="CR809" s="10"/>
      <c r="CS809" s="10"/>
      <c r="CT809" s="10"/>
      <c r="CU809" s="10"/>
      <c r="CV809" s="10"/>
      <c r="CW809" s="10"/>
      <c r="CX809" s="10"/>
      <c r="CY809" s="10"/>
      <c r="CZ809" s="10"/>
      <c r="DA809" s="10"/>
      <c r="DB809" s="10"/>
      <c r="DC809" s="10"/>
      <c r="DD809" s="10"/>
      <c r="DE809" s="10"/>
      <c r="DF809" s="10"/>
      <c r="DG809" s="10"/>
      <c r="DH809" s="10"/>
      <c r="DI809" s="10"/>
      <c r="DJ809" s="10"/>
      <c r="DK809" s="10"/>
      <c r="DL809" s="10"/>
      <c r="DM809" s="10"/>
      <c r="DN809" s="10"/>
      <c r="DO809" s="10"/>
      <c r="DP809" s="10"/>
      <c r="DQ809" s="10"/>
      <c r="DR809" s="10"/>
      <c r="DS809" s="10"/>
      <c r="DT809" s="10"/>
      <c r="DU809" s="10"/>
      <c r="DV809" s="10"/>
      <c r="DW809" s="10"/>
      <c r="DX809" s="10"/>
      <c r="DY809" s="10"/>
      <c r="DZ809" s="10"/>
      <c r="EA809" s="10"/>
      <c r="EB809" s="10"/>
      <c r="EC809" s="10"/>
      <c r="ED809" s="10"/>
      <c r="EE809" s="10"/>
      <c r="EF809" s="10"/>
      <c r="EG809" s="10"/>
      <c r="EH809" s="10"/>
      <c r="EI809" s="10"/>
      <c r="EJ809" s="10"/>
      <c r="EK809" s="10"/>
      <c r="EL809" s="10"/>
      <c r="EM809" s="10"/>
      <c r="EN809" s="10"/>
      <c r="EO809" s="10"/>
      <c r="EP809" s="10"/>
      <c r="EQ809" s="10"/>
      <c r="ER809" s="10"/>
      <c r="ES809" s="10"/>
      <c r="ET809" s="10"/>
      <c r="EU809" s="10"/>
      <c r="EV809" s="10"/>
      <c r="EW809" s="10"/>
      <c r="EX809" s="10"/>
      <c r="EY809" s="10"/>
      <c r="EZ809" s="10"/>
      <c r="FA809" s="10"/>
      <c r="FB809" s="10"/>
      <c r="FC809" s="10"/>
      <c r="FD809" s="10"/>
    </row>
    <row r="810" spans="5:160"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10"/>
      <c r="BV810" s="10"/>
      <c r="BW810" s="10"/>
      <c r="BX810" s="10"/>
      <c r="BY810" s="10"/>
      <c r="BZ810" s="10"/>
      <c r="CA810" s="10"/>
      <c r="CB810" s="10"/>
      <c r="CC810" s="10"/>
      <c r="CD810" s="10"/>
      <c r="CE810" s="10"/>
      <c r="CF810" s="10"/>
      <c r="CG810" s="10"/>
      <c r="CH810" s="10"/>
      <c r="CI810" s="10"/>
      <c r="CJ810" s="10"/>
      <c r="CK810" s="10"/>
      <c r="CL810" s="10"/>
      <c r="CM810" s="10"/>
      <c r="CN810" s="10"/>
      <c r="CO810" s="10"/>
      <c r="CP810" s="10"/>
      <c r="CQ810" s="10"/>
      <c r="CR810" s="10"/>
      <c r="CS810" s="10"/>
      <c r="CT810" s="10"/>
      <c r="CU810" s="10"/>
      <c r="CV810" s="10"/>
      <c r="CW810" s="10"/>
      <c r="CX810" s="10"/>
      <c r="CY810" s="10"/>
      <c r="CZ810" s="10"/>
      <c r="DA810" s="10"/>
      <c r="DB810" s="10"/>
      <c r="DC810" s="10"/>
      <c r="DD810" s="10"/>
      <c r="DE810" s="10"/>
      <c r="DF810" s="10"/>
      <c r="DG810" s="10"/>
      <c r="DH810" s="10"/>
      <c r="DI810" s="10"/>
      <c r="DJ810" s="10"/>
      <c r="DK810" s="10"/>
      <c r="DL810" s="10"/>
      <c r="DM810" s="10"/>
      <c r="DN810" s="10"/>
      <c r="DO810" s="10"/>
      <c r="DP810" s="10"/>
      <c r="DQ810" s="10"/>
      <c r="DR810" s="10"/>
      <c r="DS810" s="10"/>
      <c r="DT810" s="10"/>
      <c r="DU810" s="10"/>
      <c r="DV810" s="10"/>
      <c r="DW810" s="10"/>
      <c r="DX810" s="10"/>
      <c r="DY810" s="10"/>
      <c r="DZ810" s="10"/>
      <c r="EA810" s="10"/>
      <c r="EB810" s="10"/>
      <c r="EC810" s="10"/>
      <c r="ED810" s="10"/>
      <c r="EE810" s="10"/>
      <c r="EF810" s="10"/>
      <c r="EG810" s="10"/>
      <c r="EH810" s="10"/>
      <c r="EI810" s="10"/>
      <c r="EJ810" s="10"/>
      <c r="EK810" s="10"/>
      <c r="EL810" s="10"/>
      <c r="EM810" s="10"/>
      <c r="EN810" s="10"/>
      <c r="EO810" s="10"/>
      <c r="EP810" s="10"/>
      <c r="EQ810" s="10"/>
      <c r="ER810" s="10"/>
      <c r="ES810" s="10"/>
      <c r="ET810" s="10"/>
      <c r="EU810" s="10"/>
      <c r="EV810" s="10"/>
      <c r="EW810" s="10"/>
      <c r="EX810" s="10"/>
      <c r="EY810" s="10"/>
      <c r="EZ810" s="10"/>
      <c r="FA810" s="10"/>
      <c r="FB810" s="10"/>
      <c r="FC810" s="10"/>
      <c r="FD810" s="10"/>
    </row>
    <row r="811" spans="5:160"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  <c r="BT811" s="10"/>
      <c r="BU811" s="10"/>
      <c r="BV811" s="10"/>
      <c r="BW811" s="10"/>
      <c r="BX811" s="10"/>
      <c r="BY811" s="10"/>
      <c r="BZ811" s="10"/>
      <c r="CA811" s="10"/>
      <c r="CB811" s="10"/>
      <c r="CC811" s="10"/>
      <c r="CD811" s="10"/>
      <c r="CE811" s="10"/>
      <c r="CF811" s="10"/>
      <c r="CG811" s="10"/>
      <c r="CH811" s="10"/>
      <c r="CI811" s="10"/>
      <c r="CJ811" s="10"/>
      <c r="CK811" s="10"/>
      <c r="CL811" s="10"/>
      <c r="CM811" s="10"/>
      <c r="CN811" s="10"/>
      <c r="CO811" s="10"/>
      <c r="CP811" s="10"/>
      <c r="CQ811" s="10"/>
      <c r="CR811" s="10"/>
      <c r="CS811" s="10"/>
      <c r="CT811" s="10"/>
      <c r="CU811" s="10"/>
      <c r="CV811" s="10"/>
      <c r="CW811" s="10"/>
      <c r="CX811" s="10"/>
      <c r="CY811" s="10"/>
      <c r="CZ811" s="10"/>
      <c r="DA811" s="10"/>
      <c r="DB811" s="10"/>
      <c r="DC811" s="10"/>
      <c r="DD811" s="10"/>
      <c r="DE811" s="10"/>
      <c r="DF811" s="10"/>
      <c r="DG811" s="10"/>
      <c r="DH811" s="10"/>
      <c r="DI811" s="10"/>
      <c r="DJ811" s="10"/>
      <c r="DK811" s="10"/>
      <c r="DL811" s="10"/>
      <c r="DM811" s="10"/>
      <c r="DN811" s="10"/>
      <c r="DO811" s="10"/>
      <c r="DP811" s="10"/>
      <c r="DQ811" s="10"/>
      <c r="DR811" s="10"/>
      <c r="DS811" s="10"/>
      <c r="DT811" s="10"/>
      <c r="DU811" s="10"/>
      <c r="DV811" s="10"/>
      <c r="DW811" s="10"/>
      <c r="DX811" s="10"/>
      <c r="DY811" s="10"/>
      <c r="DZ811" s="10"/>
      <c r="EA811" s="10"/>
      <c r="EB811" s="10"/>
      <c r="EC811" s="10"/>
      <c r="ED811" s="10"/>
      <c r="EE811" s="10"/>
      <c r="EF811" s="10"/>
      <c r="EG811" s="10"/>
      <c r="EH811" s="10"/>
      <c r="EI811" s="10"/>
      <c r="EJ811" s="10"/>
      <c r="EK811" s="10"/>
      <c r="EL811" s="10"/>
      <c r="EM811" s="10"/>
      <c r="EN811" s="10"/>
      <c r="EO811" s="10"/>
      <c r="EP811" s="10"/>
      <c r="EQ811" s="10"/>
      <c r="ER811" s="10"/>
      <c r="ES811" s="10"/>
      <c r="ET811" s="10"/>
      <c r="EU811" s="10"/>
      <c r="EV811" s="10"/>
      <c r="EW811" s="10"/>
      <c r="EX811" s="10"/>
      <c r="EY811" s="10"/>
      <c r="EZ811" s="10"/>
      <c r="FA811" s="10"/>
      <c r="FB811" s="10"/>
      <c r="FC811" s="10"/>
      <c r="FD811" s="10"/>
    </row>
    <row r="812" spans="5:160"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  <c r="BI812" s="10"/>
      <c r="BJ812" s="10"/>
      <c r="BK812" s="10"/>
      <c r="BL812" s="10"/>
      <c r="BM812" s="10"/>
      <c r="BN812" s="10"/>
      <c r="BO812" s="10"/>
      <c r="BP812" s="10"/>
      <c r="BQ812" s="10"/>
      <c r="BR812" s="10"/>
      <c r="BS812" s="10"/>
      <c r="BT812" s="10"/>
      <c r="BU812" s="10"/>
      <c r="BV812" s="10"/>
      <c r="BW812" s="10"/>
      <c r="BX812" s="10"/>
      <c r="BY812" s="10"/>
      <c r="BZ812" s="10"/>
      <c r="CA812" s="10"/>
      <c r="CB812" s="10"/>
      <c r="CC812" s="10"/>
      <c r="CD812" s="10"/>
      <c r="CE812" s="10"/>
      <c r="CF812" s="10"/>
      <c r="CG812" s="10"/>
      <c r="CH812" s="10"/>
      <c r="CI812" s="10"/>
      <c r="CJ812" s="10"/>
      <c r="CK812" s="10"/>
      <c r="CL812" s="10"/>
      <c r="CM812" s="10"/>
      <c r="CN812" s="10"/>
      <c r="CO812" s="10"/>
      <c r="CP812" s="10"/>
      <c r="CQ812" s="10"/>
      <c r="CR812" s="10"/>
      <c r="CS812" s="10"/>
      <c r="CT812" s="10"/>
      <c r="CU812" s="10"/>
      <c r="CV812" s="10"/>
      <c r="CW812" s="10"/>
      <c r="CX812" s="10"/>
      <c r="CY812" s="10"/>
      <c r="CZ812" s="10"/>
      <c r="DA812" s="10"/>
      <c r="DB812" s="10"/>
      <c r="DC812" s="10"/>
      <c r="DD812" s="10"/>
      <c r="DE812" s="10"/>
      <c r="DF812" s="10"/>
      <c r="DG812" s="10"/>
      <c r="DH812" s="10"/>
      <c r="DI812" s="10"/>
      <c r="DJ812" s="10"/>
      <c r="DK812" s="10"/>
      <c r="DL812" s="10"/>
      <c r="DM812" s="10"/>
      <c r="DN812" s="10"/>
      <c r="DO812" s="10"/>
      <c r="DP812" s="10"/>
      <c r="DQ812" s="10"/>
      <c r="DR812" s="10"/>
      <c r="DS812" s="10"/>
      <c r="DT812" s="10"/>
      <c r="DU812" s="10"/>
      <c r="DV812" s="10"/>
      <c r="DW812" s="10"/>
      <c r="DX812" s="10"/>
      <c r="DY812" s="10"/>
      <c r="DZ812" s="10"/>
      <c r="EA812" s="10"/>
      <c r="EB812" s="10"/>
      <c r="EC812" s="10"/>
      <c r="ED812" s="10"/>
      <c r="EE812" s="10"/>
      <c r="EF812" s="10"/>
      <c r="EG812" s="10"/>
      <c r="EH812" s="10"/>
      <c r="EI812" s="10"/>
      <c r="EJ812" s="10"/>
      <c r="EK812" s="10"/>
      <c r="EL812" s="10"/>
      <c r="EM812" s="10"/>
      <c r="EN812" s="10"/>
      <c r="EO812" s="10"/>
      <c r="EP812" s="10"/>
      <c r="EQ812" s="10"/>
      <c r="ER812" s="10"/>
      <c r="ES812" s="10"/>
      <c r="ET812" s="10"/>
      <c r="EU812" s="10"/>
      <c r="EV812" s="10"/>
      <c r="EW812" s="10"/>
      <c r="EX812" s="10"/>
      <c r="EY812" s="10"/>
      <c r="EZ812" s="10"/>
      <c r="FA812" s="10"/>
      <c r="FB812" s="10"/>
      <c r="FC812" s="10"/>
      <c r="FD812" s="10"/>
    </row>
    <row r="813" spans="5:160"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10"/>
      <c r="BV813" s="10"/>
      <c r="BW813" s="10"/>
      <c r="BX813" s="10"/>
      <c r="BY813" s="10"/>
      <c r="BZ813" s="10"/>
      <c r="CA813" s="10"/>
      <c r="CB813" s="10"/>
      <c r="CC813" s="10"/>
      <c r="CD813" s="10"/>
      <c r="CE813" s="10"/>
      <c r="CF813" s="10"/>
      <c r="CG813" s="10"/>
      <c r="CH813" s="10"/>
      <c r="CI813" s="10"/>
      <c r="CJ813" s="10"/>
      <c r="CK813" s="10"/>
      <c r="CL813" s="10"/>
      <c r="CM813" s="10"/>
      <c r="CN813" s="10"/>
      <c r="CO813" s="10"/>
      <c r="CP813" s="10"/>
      <c r="CQ813" s="10"/>
      <c r="CR813" s="10"/>
      <c r="CS813" s="10"/>
      <c r="CT813" s="10"/>
      <c r="CU813" s="10"/>
      <c r="CV813" s="10"/>
      <c r="CW813" s="10"/>
      <c r="CX813" s="10"/>
      <c r="CY813" s="10"/>
      <c r="CZ813" s="10"/>
      <c r="DA813" s="10"/>
      <c r="DB813" s="10"/>
      <c r="DC813" s="10"/>
      <c r="DD813" s="10"/>
      <c r="DE813" s="10"/>
      <c r="DF813" s="10"/>
      <c r="DG813" s="10"/>
      <c r="DH813" s="10"/>
      <c r="DI813" s="10"/>
      <c r="DJ813" s="10"/>
      <c r="DK813" s="10"/>
      <c r="DL813" s="10"/>
      <c r="DM813" s="10"/>
      <c r="DN813" s="10"/>
      <c r="DO813" s="10"/>
      <c r="DP813" s="10"/>
      <c r="DQ813" s="10"/>
      <c r="DR813" s="10"/>
      <c r="DS813" s="10"/>
      <c r="DT813" s="10"/>
      <c r="DU813" s="10"/>
      <c r="DV813" s="10"/>
      <c r="DW813" s="10"/>
      <c r="DX813" s="10"/>
      <c r="DY813" s="10"/>
      <c r="DZ813" s="10"/>
      <c r="EA813" s="10"/>
      <c r="EB813" s="10"/>
      <c r="EC813" s="10"/>
      <c r="ED813" s="10"/>
      <c r="EE813" s="10"/>
      <c r="EF813" s="10"/>
      <c r="EG813" s="10"/>
      <c r="EH813" s="10"/>
      <c r="EI813" s="10"/>
      <c r="EJ813" s="10"/>
      <c r="EK813" s="10"/>
      <c r="EL813" s="10"/>
      <c r="EM813" s="10"/>
      <c r="EN813" s="10"/>
      <c r="EO813" s="10"/>
      <c r="EP813" s="10"/>
      <c r="EQ813" s="10"/>
      <c r="ER813" s="10"/>
      <c r="ES813" s="10"/>
      <c r="ET813" s="10"/>
      <c r="EU813" s="10"/>
      <c r="EV813" s="10"/>
      <c r="EW813" s="10"/>
      <c r="EX813" s="10"/>
      <c r="EY813" s="10"/>
      <c r="EZ813" s="10"/>
      <c r="FA813" s="10"/>
      <c r="FB813" s="10"/>
      <c r="FC813" s="10"/>
      <c r="FD813" s="10"/>
    </row>
    <row r="814" spans="5:160"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10"/>
      <c r="BV814" s="10"/>
      <c r="BW814" s="10"/>
      <c r="BX814" s="10"/>
      <c r="BY814" s="10"/>
      <c r="BZ814" s="10"/>
      <c r="CA814" s="10"/>
      <c r="CB814" s="10"/>
      <c r="CC814" s="10"/>
      <c r="CD814" s="10"/>
      <c r="CE814" s="10"/>
      <c r="CF814" s="10"/>
      <c r="CG814" s="10"/>
      <c r="CH814" s="10"/>
      <c r="CI814" s="10"/>
      <c r="CJ814" s="10"/>
      <c r="CK814" s="10"/>
      <c r="CL814" s="10"/>
      <c r="CM814" s="10"/>
      <c r="CN814" s="10"/>
      <c r="CO814" s="10"/>
      <c r="CP814" s="10"/>
      <c r="CQ814" s="10"/>
      <c r="CR814" s="10"/>
      <c r="CS814" s="10"/>
      <c r="CT814" s="10"/>
      <c r="CU814" s="10"/>
      <c r="CV814" s="10"/>
      <c r="CW814" s="10"/>
      <c r="CX814" s="10"/>
      <c r="CY814" s="10"/>
      <c r="CZ814" s="10"/>
      <c r="DA814" s="10"/>
      <c r="DB814" s="10"/>
      <c r="DC814" s="10"/>
      <c r="DD814" s="10"/>
      <c r="DE814" s="10"/>
      <c r="DF814" s="10"/>
      <c r="DG814" s="10"/>
      <c r="DH814" s="10"/>
      <c r="DI814" s="10"/>
      <c r="DJ814" s="10"/>
      <c r="DK814" s="10"/>
      <c r="DL814" s="10"/>
      <c r="DM814" s="10"/>
      <c r="DN814" s="10"/>
      <c r="DO814" s="10"/>
      <c r="DP814" s="10"/>
      <c r="DQ814" s="10"/>
      <c r="DR814" s="10"/>
      <c r="DS814" s="10"/>
      <c r="DT814" s="10"/>
      <c r="DU814" s="10"/>
      <c r="DV814" s="10"/>
      <c r="DW814" s="10"/>
      <c r="DX814" s="10"/>
      <c r="DY814" s="10"/>
      <c r="DZ814" s="10"/>
      <c r="EA814" s="10"/>
      <c r="EB814" s="10"/>
      <c r="EC814" s="10"/>
      <c r="ED814" s="10"/>
      <c r="EE814" s="10"/>
      <c r="EF814" s="10"/>
      <c r="EG814" s="10"/>
      <c r="EH814" s="10"/>
      <c r="EI814" s="10"/>
      <c r="EJ814" s="10"/>
      <c r="EK814" s="10"/>
      <c r="EL814" s="10"/>
      <c r="EM814" s="10"/>
      <c r="EN814" s="10"/>
      <c r="EO814" s="10"/>
      <c r="EP814" s="10"/>
      <c r="EQ814" s="10"/>
      <c r="ER814" s="10"/>
      <c r="ES814" s="10"/>
      <c r="ET814" s="10"/>
      <c r="EU814" s="10"/>
      <c r="EV814" s="10"/>
      <c r="EW814" s="10"/>
      <c r="EX814" s="10"/>
      <c r="EY814" s="10"/>
      <c r="EZ814" s="10"/>
      <c r="FA814" s="10"/>
      <c r="FB814" s="10"/>
      <c r="FC814" s="10"/>
      <c r="FD814" s="10"/>
    </row>
    <row r="815" spans="5:160"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  <c r="BT815" s="10"/>
      <c r="BU815" s="10"/>
      <c r="BV815" s="10"/>
      <c r="BW815" s="10"/>
      <c r="BX815" s="10"/>
      <c r="BY815" s="10"/>
      <c r="BZ815" s="10"/>
      <c r="CA815" s="10"/>
      <c r="CB815" s="10"/>
      <c r="CC815" s="10"/>
      <c r="CD815" s="10"/>
      <c r="CE815" s="10"/>
      <c r="CF815" s="10"/>
      <c r="CG815" s="10"/>
      <c r="CH815" s="10"/>
      <c r="CI815" s="10"/>
      <c r="CJ815" s="10"/>
      <c r="CK815" s="10"/>
      <c r="CL815" s="10"/>
      <c r="CM815" s="10"/>
      <c r="CN815" s="10"/>
      <c r="CO815" s="10"/>
      <c r="CP815" s="10"/>
      <c r="CQ815" s="10"/>
      <c r="CR815" s="10"/>
      <c r="CS815" s="10"/>
      <c r="CT815" s="10"/>
      <c r="CU815" s="10"/>
      <c r="CV815" s="10"/>
      <c r="CW815" s="10"/>
      <c r="CX815" s="10"/>
      <c r="CY815" s="10"/>
      <c r="CZ815" s="10"/>
      <c r="DA815" s="10"/>
      <c r="DB815" s="10"/>
      <c r="DC815" s="10"/>
      <c r="DD815" s="10"/>
      <c r="DE815" s="10"/>
      <c r="DF815" s="10"/>
      <c r="DG815" s="10"/>
      <c r="DH815" s="10"/>
      <c r="DI815" s="10"/>
      <c r="DJ815" s="10"/>
      <c r="DK815" s="10"/>
      <c r="DL815" s="10"/>
      <c r="DM815" s="10"/>
      <c r="DN815" s="10"/>
      <c r="DO815" s="10"/>
      <c r="DP815" s="10"/>
      <c r="DQ815" s="10"/>
      <c r="DR815" s="10"/>
      <c r="DS815" s="10"/>
      <c r="DT815" s="10"/>
      <c r="DU815" s="10"/>
      <c r="DV815" s="10"/>
      <c r="DW815" s="10"/>
      <c r="DX815" s="10"/>
      <c r="DY815" s="10"/>
      <c r="DZ815" s="10"/>
      <c r="EA815" s="10"/>
      <c r="EB815" s="10"/>
      <c r="EC815" s="10"/>
      <c r="ED815" s="10"/>
      <c r="EE815" s="10"/>
      <c r="EF815" s="10"/>
      <c r="EG815" s="10"/>
      <c r="EH815" s="10"/>
      <c r="EI815" s="10"/>
      <c r="EJ815" s="10"/>
      <c r="EK815" s="10"/>
      <c r="EL815" s="10"/>
      <c r="EM815" s="10"/>
      <c r="EN815" s="10"/>
      <c r="EO815" s="10"/>
      <c r="EP815" s="10"/>
      <c r="EQ815" s="10"/>
      <c r="ER815" s="10"/>
      <c r="ES815" s="10"/>
      <c r="ET815" s="10"/>
      <c r="EU815" s="10"/>
      <c r="EV815" s="10"/>
      <c r="EW815" s="10"/>
      <c r="EX815" s="10"/>
      <c r="EY815" s="10"/>
      <c r="EZ815" s="10"/>
      <c r="FA815" s="10"/>
      <c r="FB815" s="10"/>
      <c r="FC815" s="10"/>
      <c r="FD815" s="10"/>
    </row>
    <row r="816" spans="5:160"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  <c r="BT816" s="10"/>
      <c r="BU816" s="10"/>
      <c r="BV816" s="10"/>
      <c r="BW816" s="10"/>
      <c r="BX816" s="10"/>
      <c r="BY816" s="10"/>
      <c r="BZ816" s="10"/>
      <c r="CA816" s="10"/>
      <c r="CB816" s="10"/>
      <c r="CC816" s="10"/>
      <c r="CD816" s="10"/>
      <c r="CE816" s="10"/>
      <c r="CF816" s="10"/>
      <c r="CG816" s="10"/>
      <c r="CH816" s="10"/>
      <c r="CI816" s="10"/>
      <c r="CJ816" s="10"/>
      <c r="CK816" s="10"/>
      <c r="CL816" s="10"/>
      <c r="CM816" s="10"/>
      <c r="CN816" s="10"/>
      <c r="CO816" s="10"/>
      <c r="CP816" s="10"/>
      <c r="CQ816" s="10"/>
      <c r="CR816" s="10"/>
      <c r="CS816" s="10"/>
      <c r="CT816" s="10"/>
      <c r="CU816" s="10"/>
      <c r="CV816" s="10"/>
      <c r="CW816" s="10"/>
      <c r="CX816" s="10"/>
      <c r="CY816" s="10"/>
      <c r="CZ816" s="10"/>
      <c r="DA816" s="10"/>
      <c r="DB816" s="10"/>
      <c r="DC816" s="10"/>
      <c r="DD816" s="10"/>
      <c r="DE816" s="10"/>
      <c r="DF816" s="10"/>
      <c r="DG816" s="10"/>
      <c r="DH816" s="10"/>
      <c r="DI816" s="10"/>
      <c r="DJ816" s="10"/>
      <c r="DK816" s="10"/>
      <c r="DL816" s="10"/>
      <c r="DM816" s="10"/>
      <c r="DN816" s="10"/>
      <c r="DO816" s="10"/>
      <c r="DP816" s="10"/>
      <c r="DQ816" s="10"/>
      <c r="DR816" s="10"/>
      <c r="DS816" s="10"/>
      <c r="DT816" s="10"/>
      <c r="DU816" s="10"/>
      <c r="DV816" s="10"/>
      <c r="DW816" s="10"/>
      <c r="DX816" s="10"/>
      <c r="DY816" s="10"/>
      <c r="DZ816" s="10"/>
      <c r="EA816" s="10"/>
      <c r="EB816" s="10"/>
      <c r="EC816" s="10"/>
      <c r="ED816" s="10"/>
      <c r="EE816" s="10"/>
      <c r="EF816" s="10"/>
      <c r="EG816" s="10"/>
      <c r="EH816" s="10"/>
      <c r="EI816" s="10"/>
      <c r="EJ816" s="10"/>
      <c r="EK816" s="10"/>
      <c r="EL816" s="10"/>
      <c r="EM816" s="10"/>
      <c r="EN816" s="10"/>
      <c r="EO816" s="10"/>
      <c r="EP816" s="10"/>
      <c r="EQ816" s="10"/>
      <c r="ER816" s="10"/>
      <c r="ES816" s="10"/>
      <c r="ET816" s="10"/>
      <c r="EU816" s="10"/>
      <c r="EV816" s="10"/>
      <c r="EW816" s="10"/>
      <c r="EX816" s="10"/>
      <c r="EY816" s="10"/>
      <c r="EZ816" s="10"/>
      <c r="FA816" s="10"/>
      <c r="FB816" s="10"/>
      <c r="FC816" s="10"/>
      <c r="FD816" s="10"/>
    </row>
    <row r="817" spans="5:160"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  <c r="BT817" s="10"/>
      <c r="BU817" s="10"/>
      <c r="BV817" s="10"/>
      <c r="BW817" s="10"/>
      <c r="BX817" s="10"/>
      <c r="BY817" s="10"/>
      <c r="BZ817" s="10"/>
      <c r="CA817" s="10"/>
      <c r="CB817" s="10"/>
      <c r="CC817" s="10"/>
      <c r="CD817" s="10"/>
      <c r="CE817" s="10"/>
      <c r="CF817" s="10"/>
      <c r="CG817" s="10"/>
      <c r="CH817" s="10"/>
      <c r="CI817" s="10"/>
      <c r="CJ817" s="10"/>
      <c r="CK817" s="10"/>
      <c r="CL817" s="10"/>
      <c r="CM817" s="10"/>
      <c r="CN817" s="10"/>
      <c r="CO817" s="10"/>
      <c r="CP817" s="10"/>
      <c r="CQ817" s="10"/>
      <c r="CR817" s="10"/>
      <c r="CS817" s="10"/>
      <c r="CT817" s="10"/>
      <c r="CU817" s="10"/>
      <c r="CV817" s="10"/>
      <c r="CW817" s="10"/>
      <c r="CX817" s="10"/>
      <c r="CY817" s="10"/>
      <c r="CZ817" s="10"/>
      <c r="DA817" s="10"/>
      <c r="DB817" s="10"/>
      <c r="DC817" s="10"/>
      <c r="DD817" s="10"/>
      <c r="DE817" s="10"/>
      <c r="DF817" s="10"/>
      <c r="DG817" s="10"/>
      <c r="DH817" s="10"/>
      <c r="DI817" s="10"/>
      <c r="DJ817" s="10"/>
      <c r="DK817" s="10"/>
      <c r="DL817" s="10"/>
      <c r="DM817" s="10"/>
      <c r="DN817" s="10"/>
      <c r="DO817" s="10"/>
      <c r="DP817" s="10"/>
      <c r="DQ817" s="10"/>
      <c r="DR817" s="10"/>
      <c r="DS817" s="10"/>
      <c r="DT817" s="10"/>
      <c r="DU817" s="10"/>
      <c r="DV817" s="10"/>
      <c r="DW817" s="10"/>
      <c r="DX817" s="10"/>
      <c r="DY817" s="10"/>
      <c r="DZ817" s="10"/>
      <c r="EA817" s="10"/>
      <c r="EB817" s="10"/>
      <c r="EC817" s="10"/>
      <c r="ED817" s="10"/>
      <c r="EE817" s="10"/>
      <c r="EF817" s="10"/>
      <c r="EG817" s="10"/>
      <c r="EH817" s="10"/>
      <c r="EI817" s="10"/>
      <c r="EJ817" s="10"/>
      <c r="EK817" s="10"/>
      <c r="EL817" s="10"/>
      <c r="EM817" s="10"/>
      <c r="EN817" s="10"/>
      <c r="EO817" s="10"/>
      <c r="EP817" s="10"/>
      <c r="EQ817" s="10"/>
      <c r="ER817" s="10"/>
      <c r="ES817" s="10"/>
      <c r="ET817" s="10"/>
      <c r="EU817" s="10"/>
      <c r="EV817" s="10"/>
      <c r="EW817" s="10"/>
      <c r="EX817" s="10"/>
      <c r="EY817" s="10"/>
      <c r="EZ817" s="10"/>
      <c r="FA817" s="10"/>
      <c r="FB817" s="10"/>
      <c r="FC817" s="10"/>
      <c r="FD817" s="10"/>
    </row>
    <row r="818" spans="5:160"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  <c r="BT818" s="10"/>
      <c r="BU818" s="10"/>
      <c r="BV818" s="10"/>
      <c r="BW818" s="10"/>
      <c r="BX818" s="10"/>
      <c r="BY818" s="10"/>
      <c r="BZ818" s="10"/>
      <c r="CA818" s="10"/>
      <c r="CB818" s="10"/>
      <c r="CC818" s="10"/>
      <c r="CD818" s="10"/>
      <c r="CE818" s="10"/>
      <c r="CF818" s="10"/>
      <c r="CG818" s="10"/>
      <c r="CH818" s="10"/>
      <c r="CI818" s="10"/>
      <c r="CJ818" s="10"/>
      <c r="CK818" s="10"/>
      <c r="CL818" s="10"/>
      <c r="CM818" s="10"/>
      <c r="CN818" s="10"/>
      <c r="CO818" s="10"/>
      <c r="CP818" s="10"/>
      <c r="CQ818" s="10"/>
      <c r="CR818" s="10"/>
      <c r="CS818" s="10"/>
      <c r="CT818" s="10"/>
      <c r="CU818" s="10"/>
      <c r="CV818" s="10"/>
      <c r="CW818" s="10"/>
      <c r="CX818" s="10"/>
      <c r="CY818" s="10"/>
      <c r="CZ818" s="10"/>
      <c r="DA818" s="10"/>
      <c r="DB818" s="10"/>
      <c r="DC818" s="10"/>
      <c r="DD818" s="10"/>
      <c r="DE818" s="10"/>
      <c r="DF818" s="10"/>
      <c r="DG818" s="10"/>
      <c r="DH818" s="10"/>
      <c r="DI818" s="10"/>
      <c r="DJ818" s="10"/>
      <c r="DK818" s="10"/>
      <c r="DL818" s="10"/>
      <c r="DM818" s="10"/>
      <c r="DN818" s="10"/>
      <c r="DO818" s="10"/>
      <c r="DP818" s="10"/>
      <c r="DQ818" s="10"/>
      <c r="DR818" s="10"/>
      <c r="DS818" s="10"/>
      <c r="DT818" s="10"/>
      <c r="DU818" s="10"/>
      <c r="DV818" s="10"/>
      <c r="DW818" s="10"/>
      <c r="DX818" s="10"/>
      <c r="DY818" s="10"/>
      <c r="DZ818" s="10"/>
      <c r="EA818" s="10"/>
      <c r="EB818" s="10"/>
      <c r="EC818" s="10"/>
      <c r="ED818" s="10"/>
      <c r="EE818" s="10"/>
      <c r="EF818" s="10"/>
      <c r="EG818" s="10"/>
      <c r="EH818" s="10"/>
      <c r="EI818" s="10"/>
      <c r="EJ818" s="10"/>
      <c r="EK818" s="10"/>
      <c r="EL818" s="10"/>
      <c r="EM818" s="10"/>
      <c r="EN818" s="10"/>
      <c r="EO818" s="10"/>
      <c r="EP818" s="10"/>
      <c r="EQ818" s="10"/>
      <c r="ER818" s="10"/>
      <c r="ES818" s="10"/>
      <c r="ET818" s="10"/>
      <c r="EU818" s="10"/>
      <c r="EV818" s="10"/>
      <c r="EW818" s="10"/>
      <c r="EX818" s="10"/>
      <c r="EY818" s="10"/>
      <c r="EZ818" s="10"/>
      <c r="FA818" s="10"/>
      <c r="FB818" s="10"/>
      <c r="FC818" s="10"/>
      <c r="FD818" s="10"/>
    </row>
    <row r="819" spans="5:160"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  <c r="BT819" s="10"/>
      <c r="BU819" s="10"/>
      <c r="BV819" s="10"/>
      <c r="BW819" s="10"/>
      <c r="BX819" s="10"/>
      <c r="BY819" s="10"/>
      <c r="BZ819" s="10"/>
      <c r="CA819" s="10"/>
      <c r="CB819" s="10"/>
      <c r="CC819" s="10"/>
      <c r="CD819" s="10"/>
      <c r="CE819" s="10"/>
      <c r="CF819" s="10"/>
      <c r="CG819" s="10"/>
      <c r="CH819" s="10"/>
      <c r="CI819" s="10"/>
      <c r="CJ819" s="10"/>
      <c r="CK819" s="10"/>
      <c r="CL819" s="10"/>
      <c r="CM819" s="10"/>
      <c r="CN819" s="10"/>
      <c r="CO819" s="10"/>
      <c r="CP819" s="10"/>
      <c r="CQ819" s="10"/>
      <c r="CR819" s="10"/>
      <c r="CS819" s="10"/>
      <c r="CT819" s="10"/>
      <c r="CU819" s="10"/>
      <c r="CV819" s="10"/>
      <c r="CW819" s="10"/>
      <c r="CX819" s="10"/>
      <c r="CY819" s="10"/>
      <c r="CZ819" s="10"/>
      <c r="DA819" s="10"/>
      <c r="DB819" s="10"/>
      <c r="DC819" s="10"/>
      <c r="DD819" s="10"/>
      <c r="DE819" s="10"/>
      <c r="DF819" s="10"/>
      <c r="DG819" s="10"/>
      <c r="DH819" s="10"/>
      <c r="DI819" s="10"/>
      <c r="DJ819" s="10"/>
      <c r="DK819" s="10"/>
      <c r="DL819" s="10"/>
      <c r="DM819" s="10"/>
      <c r="DN819" s="10"/>
      <c r="DO819" s="10"/>
      <c r="DP819" s="10"/>
      <c r="DQ819" s="10"/>
      <c r="DR819" s="10"/>
      <c r="DS819" s="10"/>
      <c r="DT819" s="10"/>
      <c r="DU819" s="10"/>
      <c r="DV819" s="10"/>
      <c r="DW819" s="10"/>
      <c r="DX819" s="10"/>
      <c r="DY819" s="10"/>
      <c r="DZ819" s="10"/>
      <c r="EA819" s="10"/>
      <c r="EB819" s="10"/>
      <c r="EC819" s="10"/>
      <c r="ED819" s="10"/>
      <c r="EE819" s="10"/>
      <c r="EF819" s="10"/>
      <c r="EG819" s="10"/>
      <c r="EH819" s="10"/>
      <c r="EI819" s="10"/>
      <c r="EJ819" s="10"/>
      <c r="EK819" s="10"/>
      <c r="EL819" s="10"/>
      <c r="EM819" s="10"/>
      <c r="EN819" s="10"/>
      <c r="EO819" s="10"/>
      <c r="EP819" s="10"/>
      <c r="EQ819" s="10"/>
      <c r="ER819" s="10"/>
      <c r="ES819" s="10"/>
      <c r="ET819" s="10"/>
      <c r="EU819" s="10"/>
      <c r="EV819" s="10"/>
      <c r="EW819" s="10"/>
      <c r="EX819" s="10"/>
      <c r="EY819" s="10"/>
      <c r="EZ819" s="10"/>
      <c r="FA819" s="10"/>
      <c r="FB819" s="10"/>
      <c r="FC819" s="10"/>
      <c r="FD819" s="10"/>
    </row>
    <row r="820" spans="5:160"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  <c r="BT820" s="10"/>
      <c r="BU820" s="10"/>
      <c r="BV820" s="10"/>
      <c r="BW820" s="10"/>
      <c r="BX820" s="10"/>
      <c r="BY820" s="10"/>
      <c r="BZ820" s="10"/>
      <c r="CA820" s="10"/>
      <c r="CB820" s="10"/>
      <c r="CC820" s="10"/>
      <c r="CD820" s="10"/>
      <c r="CE820" s="10"/>
      <c r="CF820" s="10"/>
      <c r="CG820" s="10"/>
      <c r="CH820" s="10"/>
      <c r="CI820" s="10"/>
      <c r="CJ820" s="10"/>
      <c r="CK820" s="10"/>
      <c r="CL820" s="10"/>
      <c r="CM820" s="10"/>
      <c r="CN820" s="10"/>
      <c r="CO820" s="10"/>
      <c r="CP820" s="10"/>
      <c r="CQ820" s="10"/>
      <c r="CR820" s="10"/>
      <c r="CS820" s="10"/>
      <c r="CT820" s="10"/>
      <c r="CU820" s="10"/>
      <c r="CV820" s="10"/>
      <c r="CW820" s="10"/>
      <c r="CX820" s="10"/>
      <c r="CY820" s="10"/>
      <c r="CZ820" s="10"/>
      <c r="DA820" s="10"/>
      <c r="DB820" s="10"/>
      <c r="DC820" s="10"/>
      <c r="DD820" s="10"/>
      <c r="DE820" s="10"/>
      <c r="DF820" s="10"/>
      <c r="DG820" s="10"/>
      <c r="DH820" s="10"/>
      <c r="DI820" s="10"/>
      <c r="DJ820" s="10"/>
      <c r="DK820" s="10"/>
      <c r="DL820" s="10"/>
      <c r="DM820" s="10"/>
      <c r="DN820" s="10"/>
      <c r="DO820" s="10"/>
      <c r="DP820" s="10"/>
      <c r="DQ820" s="10"/>
      <c r="DR820" s="10"/>
      <c r="DS820" s="10"/>
      <c r="DT820" s="10"/>
      <c r="DU820" s="10"/>
      <c r="DV820" s="10"/>
      <c r="DW820" s="10"/>
      <c r="DX820" s="10"/>
      <c r="DY820" s="10"/>
      <c r="DZ820" s="10"/>
      <c r="EA820" s="10"/>
      <c r="EB820" s="10"/>
      <c r="EC820" s="10"/>
      <c r="ED820" s="10"/>
      <c r="EE820" s="10"/>
      <c r="EF820" s="10"/>
      <c r="EG820" s="10"/>
      <c r="EH820" s="10"/>
      <c r="EI820" s="10"/>
      <c r="EJ820" s="10"/>
      <c r="EK820" s="10"/>
      <c r="EL820" s="10"/>
      <c r="EM820" s="10"/>
      <c r="EN820" s="10"/>
      <c r="EO820" s="10"/>
      <c r="EP820" s="10"/>
      <c r="EQ820" s="10"/>
      <c r="ER820" s="10"/>
      <c r="ES820" s="10"/>
      <c r="ET820" s="10"/>
      <c r="EU820" s="10"/>
      <c r="EV820" s="10"/>
      <c r="EW820" s="10"/>
      <c r="EX820" s="10"/>
      <c r="EY820" s="10"/>
      <c r="EZ820" s="10"/>
      <c r="FA820" s="10"/>
      <c r="FB820" s="10"/>
      <c r="FC820" s="10"/>
      <c r="FD820" s="10"/>
    </row>
    <row r="821" spans="5:160"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  <c r="BT821" s="10"/>
      <c r="BU821" s="10"/>
      <c r="BV821" s="10"/>
      <c r="BW821" s="10"/>
      <c r="BX821" s="10"/>
      <c r="BY821" s="10"/>
      <c r="BZ821" s="10"/>
      <c r="CA821" s="10"/>
      <c r="CB821" s="10"/>
      <c r="CC821" s="10"/>
      <c r="CD821" s="10"/>
      <c r="CE821" s="10"/>
      <c r="CF821" s="10"/>
      <c r="CG821" s="10"/>
      <c r="CH821" s="10"/>
      <c r="CI821" s="10"/>
      <c r="CJ821" s="10"/>
      <c r="CK821" s="10"/>
      <c r="CL821" s="10"/>
      <c r="CM821" s="10"/>
      <c r="CN821" s="10"/>
      <c r="CO821" s="10"/>
      <c r="CP821" s="10"/>
      <c r="CQ821" s="10"/>
      <c r="CR821" s="10"/>
      <c r="CS821" s="10"/>
      <c r="CT821" s="10"/>
      <c r="CU821" s="10"/>
      <c r="CV821" s="10"/>
      <c r="CW821" s="10"/>
      <c r="CX821" s="10"/>
      <c r="CY821" s="10"/>
      <c r="CZ821" s="10"/>
      <c r="DA821" s="10"/>
      <c r="DB821" s="10"/>
      <c r="DC821" s="10"/>
      <c r="DD821" s="10"/>
      <c r="DE821" s="10"/>
      <c r="DF821" s="10"/>
      <c r="DG821" s="10"/>
      <c r="DH821" s="10"/>
      <c r="DI821" s="10"/>
      <c r="DJ821" s="10"/>
      <c r="DK821" s="10"/>
      <c r="DL821" s="10"/>
      <c r="DM821" s="10"/>
      <c r="DN821" s="10"/>
      <c r="DO821" s="10"/>
      <c r="DP821" s="10"/>
      <c r="DQ821" s="10"/>
      <c r="DR821" s="10"/>
      <c r="DS821" s="10"/>
      <c r="DT821" s="10"/>
      <c r="DU821" s="10"/>
      <c r="DV821" s="10"/>
      <c r="DW821" s="10"/>
      <c r="DX821" s="10"/>
      <c r="DY821" s="10"/>
      <c r="DZ821" s="10"/>
      <c r="EA821" s="10"/>
      <c r="EB821" s="10"/>
      <c r="EC821" s="10"/>
      <c r="ED821" s="10"/>
      <c r="EE821" s="10"/>
      <c r="EF821" s="10"/>
      <c r="EG821" s="10"/>
      <c r="EH821" s="10"/>
      <c r="EI821" s="10"/>
      <c r="EJ821" s="10"/>
      <c r="EK821" s="10"/>
      <c r="EL821" s="10"/>
      <c r="EM821" s="10"/>
      <c r="EN821" s="10"/>
      <c r="EO821" s="10"/>
      <c r="EP821" s="10"/>
      <c r="EQ821" s="10"/>
      <c r="ER821" s="10"/>
      <c r="ES821" s="10"/>
      <c r="ET821" s="10"/>
      <c r="EU821" s="10"/>
      <c r="EV821" s="10"/>
      <c r="EW821" s="10"/>
      <c r="EX821" s="10"/>
      <c r="EY821" s="10"/>
      <c r="EZ821" s="10"/>
      <c r="FA821" s="10"/>
      <c r="FB821" s="10"/>
      <c r="FC821" s="10"/>
      <c r="FD821" s="10"/>
    </row>
    <row r="822" spans="5:160"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  <c r="BT822" s="10"/>
      <c r="BU822" s="10"/>
      <c r="BV822" s="10"/>
      <c r="BW822" s="10"/>
      <c r="BX822" s="10"/>
      <c r="BY822" s="10"/>
      <c r="BZ822" s="10"/>
      <c r="CA822" s="10"/>
      <c r="CB822" s="10"/>
      <c r="CC822" s="10"/>
      <c r="CD822" s="10"/>
      <c r="CE822" s="10"/>
      <c r="CF822" s="10"/>
      <c r="CG822" s="10"/>
      <c r="CH822" s="10"/>
      <c r="CI822" s="10"/>
      <c r="CJ822" s="10"/>
      <c r="CK822" s="10"/>
      <c r="CL822" s="10"/>
      <c r="CM822" s="10"/>
      <c r="CN822" s="10"/>
      <c r="CO822" s="10"/>
      <c r="CP822" s="10"/>
      <c r="CQ822" s="10"/>
      <c r="CR822" s="10"/>
      <c r="CS822" s="10"/>
      <c r="CT822" s="10"/>
      <c r="CU822" s="10"/>
      <c r="CV822" s="10"/>
      <c r="CW822" s="10"/>
      <c r="CX822" s="10"/>
      <c r="CY822" s="10"/>
      <c r="CZ822" s="10"/>
      <c r="DA822" s="10"/>
      <c r="DB822" s="10"/>
      <c r="DC822" s="10"/>
      <c r="DD822" s="10"/>
      <c r="DE822" s="10"/>
      <c r="DF822" s="10"/>
      <c r="DG822" s="10"/>
      <c r="DH822" s="10"/>
      <c r="DI822" s="10"/>
      <c r="DJ822" s="10"/>
      <c r="DK822" s="10"/>
      <c r="DL822" s="10"/>
      <c r="DM822" s="10"/>
      <c r="DN822" s="10"/>
      <c r="DO822" s="10"/>
      <c r="DP822" s="10"/>
      <c r="DQ822" s="10"/>
      <c r="DR822" s="10"/>
      <c r="DS822" s="10"/>
      <c r="DT822" s="10"/>
      <c r="DU822" s="10"/>
      <c r="DV822" s="10"/>
      <c r="DW822" s="10"/>
      <c r="DX822" s="10"/>
      <c r="DY822" s="10"/>
      <c r="DZ822" s="10"/>
      <c r="EA822" s="10"/>
      <c r="EB822" s="10"/>
      <c r="EC822" s="10"/>
      <c r="ED822" s="10"/>
      <c r="EE822" s="10"/>
      <c r="EF822" s="10"/>
      <c r="EG822" s="10"/>
      <c r="EH822" s="10"/>
      <c r="EI822" s="10"/>
      <c r="EJ822" s="10"/>
      <c r="EK822" s="10"/>
      <c r="EL822" s="10"/>
      <c r="EM822" s="10"/>
      <c r="EN822" s="10"/>
      <c r="EO822" s="10"/>
      <c r="EP822" s="10"/>
      <c r="EQ822" s="10"/>
      <c r="ER822" s="10"/>
      <c r="ES822" s="10"/>
      <c r="ET822" s="10"/>
      <c r="EU822" s="10"/>
      <c r="EV822" s="10"/>
      <c r="EW822" s="10"/>
      <c r="EX822" s="10"/>
      <c r="EY822" s="10"/>
      <c r="EZ822" s="10"/>
      <c r="FA822" s="10"/>
      <c r="FB822" s="10"/>
      <c r="FC822" s="10"/>
      <c r="FD822" s="10"/>
    </row>
    <row r="823" spans="5:160"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  <c r="BT823" s="10"/>
      <c r="BU823" s="10"/>
      <c r="BV823" s="10"/>
      <c r="BW823" s="10"/>
      <c r="BX823" s="10"/>
      <c r="BY823" s="10"/>
      <c r="BZ823" s="10"/>
      <c r="CA823" s="10"/>
      <c r="CB823" s="10"/>
      <c r="CC823" s="10"/>
      <c r="CD823" s="10"/>
      <c r="CE823" s="10"/>
      <c r="CF823" s="10"/>
      <c r="CG823" s="10"/>
      <c r="CH823" s="10"/>
      <c r="CI823" s="10"/>
      <c r="CJ823" s="10"/>
      <c r="CK823" s="10"/>
      <c r="CL823" s="10"/>
      <c r="CM823" s="10"/>
      <c r="CN823" s="10"/>
      <c r="CO823" s="10"/>
      <c r="CP823" s="10"/>
      <c r="CQ823" s="10"/>
      <c r="CR823" s="10"/>
      <c r="CS823" s="10"/>
      <c r="CT823" s="10"/>
      <c r="CU823" s="10"/>
      <c r="CV823" s="10"/>
      <c r="CW823" s="10"/>
      <c r="CX823" s="10"/>
      <c r="CY823" s="10"/>
      <c r="CZ823" s="10"/>
      <c r="DA823" s="10"/>
      <c r="DB823" s="10"/>
      <c r="DC823" s="10"/>
      <c r="DD823" s="10"/>
      <c r="DE823" s="10"/>
      <c r="DF823" s="10"/>
      <c r="DG823" s="10"/>
      <c r="DH823" s="10"/>
      <c r="DI823" s="10"/>
      <c r="DJ823" s="10"/>
      <c r="DK823" s="10"/>
      <c r="DL823" s="10"/>
      <c r="DM823" s="10"/>
      <c r="DN823" s="10"/>
      <c r="DO823" s="10"/>
      <c r="DP823" s="10"/>
      <c r="DQ823" s="10"/>
      <c r="DR823" s="10"/>
      <c r="DS823" s="10"/>
      <c r="DT823" s="10"/>
      <c r="DU823" s="10"/>
      <c r="DV823" s="10"/>
      <c r="DW823" s="10"/>
      <c r="DX823" s="10"/>
      <c r="DY823" s="10"/>
      <c r="DZ823" s="10"/>
      <c r="EA823" s="10"/>
      <c r="EB823" s="10"/>
      <c r="EC823" s="10"/>
      <c r="ED823" s="10"/>
      <c r="EE823" s="10"/>
      <c r="EF823" s="10"/>
      <c r="EG823" s="10"/>
      <c r="EH823" s="10"/>
      <c r="EI823" s="10"/>
      <c r="EJ823" s="10"/>
      <c r="EK823" s="10"/>
      <c r="EL823" s="10"/>
      <c r="EM823" s="10"/>
      <c r="EN823" s="10"/>
      <c r="EO823" s="10"/>
      <c r="EP823" s="10"/>
      <c r="EQ823" s="10"/>
      <c r="ER823" s="10"/>
      <c r="ES823" s="10"/>
      <c r="ET823" s="10"/>
      <c r="EU823" s="10"/>
      <c r="EV823" s="10"/>
      <c r="EW823" s="10"/>
      <c r="EX823" s="10"/>
      <c r="EY823" s="10"/>
      <c r="EZ823" s="10"/>
      <c r="FA823" s="10"/>
      <c r="FB823" s="10"/>
      <c r="FC823" s="10"/>
      <c r="FD823" s="10"/>
    </row>
    <row r="824" spans="5:160"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10"/>
      <c r="BV824" s="10"/>
      <c r="BW824" s="10"/>
      <c r="BX824" s="10"/>
      <c r="BY824" s="10"/>
      <c r="BZ824" s="10"/>
      <c r="CA824" s="10"/>
      <c r="CB824" s="10"/>
      <c r="CC824" s="10"/>
      <c r="CD824" s="10"/>
      <c r="CE824" s="10"/>
      <c r="CF824" s="10"/>
      <c r="CG824" s="10"/>
      <c r="CH824" s="10"/>
      <c r="CI824" s="10"/>
      <c r="CJ824" s="10"/>
      <c r="CK824" s="10"/>
      <c r="CL824" s="10"/>
      <c r="CM824" s="10"/>
      <c r="CN824" s="10"/>
      <c r="CO824" s="10"/>
      <c r="CP824" s="10"/>
      <c r="CQ824" s="10"/>
      <c r="CR824" s="10"/>
      <c r="CS824" s="10"/>
      <c r="CT824" s="10"/>
      <c r="CU824" s="10"/>
      <c r="CV824" s="10"/>
      <c r="CW824" s="10"/>
      <c r="CX824" s="10"/>
      <c r="CY824" s="10"/>
      <c r="CZ824" s="10"/>
      <c r="DA824" s="10"/>
      <c r="DB824" s="10"/>
      <c r="DC824" s="10"/>
      <c r="DD824" s="10"/>
      <c r="DE824" s="10"/>
      <c r="DF824" s="10"/>
      <c r="DG824" s="10"/>
      <c r="DH824" s="10"/>
      <c r="DI824" s="10"/>
      <c r="DJ824" s="10"/>
      <c r="DK824" s="10"/>
      <c r="DL824" s="10"/>
      <c r="DM824" s="10"/>
      <c r="DN824" s="10"/>
      <c r="DO824" s="10"/>
      <c r="DP824" s="10"/>
      <c r="DQ824" s="10"/>
      <c r="DR824" s="10"/>
      <c r="DS824" s="10"/>
      <c r="DT824" s="10"/>
      <c r="DU824" s="10"/>
      <c r="DV824" s="10"/>
      <c r="DW824" s="10"/>
      <c r="DX824" s="10"/>
      <c r="DY824" s="10"/>
      <c r="DZ824" s="10"/>
      <c r="EA824" s="10"/>
      <c r="EB824" s="10"/>
      <c r="EC824" s="10"/>
      <c r="ED824" s="10"/>
      <c r="EE824" s="10"/>
      <c r="EF824" s="10"/>
      <c r="EG824" s="10"/>
      <c r="EH824" s="10"/>
      <c r="EI824" s="10"/>
      <c r="EJ824" s="10"/>
      <c r="EK824" s="10"/>
      <c r="EL824" s="10"/>
      <c r="EM824" s="10"/>
      <c r="EN824" s="10"/>
      <c r="EO824" s="10"/>
      <c r="EP824" s="10"/>
      <c r="EQ824" s="10"/>
      <c r="ER824" s="10"/>
      <c r="ES824" s="10"/>
      <c r="ET824" s="10"/>
      <c r="EU824" s="10"/>
      <c r="EV824" s="10"/>
      <c r="EW824" s="10"/>
      <c r="EX824" s="10"/>
      <c r="EY824" s="10"/>
      <c r="EZ824" s="10"/>
      <c r="FA824" s="10"/>
      <c r="FB824" s="10"/>
      <c r="FC824" s="10"/>
      <c r="FD824" s="10"/>
    </row>
    <row r="825" spans="5:160"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  <c r="BU825" s="10"/>
      <c r="BV825" s="10"/>
      <c r="BW825" s="10"/>
      <c r="BX825" s="10"/>
      <c r="BY825" s="10"/>
      <c r="BZ825" s="10"/>
      <c r="CA825" s="10"/>
      <c r="CB825" s="10"/>
      <c r="CC825" s="10"/>
      <c r="CD825" s="10"/>
      <c r="CE825" s="10"/>
      <c r="CF825" s="10"/>
      <c r="CG825" s="10"/>
      <c r="CH825" s="10"/>
      <c r="CI825" s="10"/>
      <c r="CJ825" s="10"/>
      <c r="CK825" s="10"/>
      <c r="CL825" s="10"/>
      <c r="CM825" s="10"/>
      <c r="CN825" s="10"/>
      <c r="CO825" s="10"/>
      <c r="CP825" s="10"/>
      <c r="CQ825" s="10"/>
      <c r="CR825" s="10"/>
      <c r="CS825" s="10"/>
      <c r="CT825" s="10"/>
      <c r="CU825" s="10"/>
      <c r="CV825" s="10"/>
      <c r="CW825" s="10"/>
      <c r="CX825" s="10"/>
      <c r="CY825" s="10"/>
      <c r="CZ825" s="10"/>
      <c r="DA825" s="10"/>
      <c r="DB825" s="10"/>
      <c r="DC825" s="10"/>
      <c r="DD825" s="10"/>
      <c r="DE825" s="10"/>
      <c r="DF825" s="10"/>
      <c r="DG825" s="10"/>
      <c r="DH825" s="10"/>
      <c r="DI825" s="10"/>
      <c r="DJ825" s="10"/>
      <c r="DK825" s="10"/>
      <c r="DL825" s="10"/>
      <c r="DM825" s="10"/>
      <c r="DN825" s="10"/>
      <c r="DO825" s="10"/>
      <c r="DP825" s="10"/>
      <c r="DQ825" s="10"/>
      <c r="DR825" s="10"/>
      <c r="DS825" s="10"/>
      <c r="DT825" s="10"/>
      <c r="DU825" s="10"/>
      <c r="DV825" s="10"/>
      <c r="DW825" s="10"/>
      <c r="DX825" s="10"/>
      <c r="DY825" s="10"/>
      <c r="DZ825" s="10"/>
      <c r="EA825" s="10"/>
      <c r="EB825" s="10"/>
      <c r="EC825" s="10"/>
      <c r="ED825" s="10"/>
      <c r="EE825" s="10"/>
      <c r="EF825" s="10"/>
      <c r="EG825" s="10"/>
      <c r="EH825" s="10"/>
      <c r="EI825" s="10"/>
      <c r="EJ825" s="10"/>
      <c r="EK825" s="10"/>
      <c r="EL825" s="10"/>
      <c r="EM825" s="10"/>
      <c r="EN825" s="10"/>
      <c r="EO825" s="10"/>
      <c r="EP825" s="10"/>
      <c r="EQ825" s="10"/>
      <c r="ER825" s="10"/>
      <c r="ES825" s="10"/>
      <c r="ET825" s="10"/>
      <c r="EU825" s="10"/>
      <c r="EV825" s="10"/>
      <c r="EW825" s="10"/>
      <c r="EX825" s="10"/>
      <c r="EY825" s="10"/>
      <c r="EZ825" s="10"/>
      <c r="FA825" s="10"/>
      <c r="FB825" s="10"/>
      <c r="FC825" s="10"/>
      <c r="FD825" s="10"/>
    </row>
    <row r="826" spans="5:160"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  <c r="BT826" s="10"/>
      <c r="BU826" s="10"/>
      <c r="BV826" s="10"/>
      <c r="BW826" s="10"/>
      <c r="BX826" s="10"/>
      <c r="BY826" s="10"/>
      <c r="BZ826" s="10"/>
      <c r="CA826" s="10"/>
      <c r="CB826" s="10"/>
      <c r="CC826" s="10"/>
      <c r="CD826" s="10"/>
      <c r="CE826" s="10"/>
      <c r="CF826" s="10"/>
      <c r="CG826" s="10"/>
      <c r="CH826" s="10"/>
      <c r="CI826" s="10"/>
      <c r="CJ826" s="10"/>
      <c r="CK826" s="10"/>
      <c r="CL826" s="10"/>
      <c r="CM826" s="10"/>
      <c r="CN826" s="10"/>
      <c r="CO826" s="10"/>
      <c r="CP826" s="10"/>
      <c r="CQ826" s="10"/>
      <c r="CR826" s="10"/>
      <c r="CS826" s="10"/>
      <c r="CT826" s="10"/>
      <c r="CU826" s="10"/>
      <c r="CV826" s="10"/>
      <c r="CW826" s="10"/>
      <c r="CX826" s="10"/>
      <c r="CY826" s="10"/>
      <c r="CZ826" s="10"/>
      <c r="DA826" s="10"/>
      <c r="DB826" s="10"/>
      <c r="DC826" s="10"/>
      <c r="DD826" s="10"/>
      <c r="DE826" s="10"/>
      <c r="DF826" s="10"/>
      <c r="DG826" s="10"/>
      <c r="DH826" s="10"/>
      <c r="DI826" s="10"/>
      <c r="DJ826" s="10"/>
      <c r="DK826" s="10"/>
      <c r="DL826" s="10"/>
      <c r="DM826" s="10"/>
      <c r="DN826" s="10"/>
      <c r="DO826" s="10"/>
      <c r="DP826" s="10"/>
      <c r="DQ826" s="10"/>
      <c r="DR826" s="10"/>
      <c r="DS826" s="10"/>
      <c r="DT826" s="10"/>
      <c r="DU826" s="10"/>
      <c r="DV826" s="10"/>
      <c r="DW826" s="10"/>
      <c r="DX826" s="10"/>
      <c r="DY826" s="10"/>
      <c r="DZ826" s="10"/>
      <c r="EA826" s="10"/>
      <c r="EB826" s="10"/>
      <c r="EC826" s="10"/>
      <c r="ED826" s="10"/>
      <c r="EE826" s="10"/>
      <c r="EF826" s="10"/>
      <c r="EG826" s="10"/>
      <c r="EH826" s="10"/>
      <c r="EI826" s="10"/>
      <c r="EJ826" s="10"/>
      <c r="EK826" s="10"/>
      <c r="EL826" s="10"/>
      <c r="EM826" s="10"/>
      <c r="EN826" s="10"/>
      <c r="EO826" s="10"/>
      <c r="EP826" s="10"/>
      <c r="EQ826" s="10"/>
      <c r="ER826" s="10"/>
      <c r="ES826" s="10"/>
      <c r="ET826" s="10"/>
      <c r="EU826" s="10"/>
      <c r="EV826" s="10"/>
      <c r="EW826" s="10"/>
      <c r="EX826" s="10"/>
      <c r="EY826" s="10"/>
      <c r="EZ826" s="10"/>
      <c r="FA826" s="10"/>
      <c r="FB826" s="10"/>
      <c r="FC826" s="10"/>
      <c r="FD826" s="10"/>
    </row>
    <row r="827" spans="5:160"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  <c r="BT827" s="10"/>
      <c r="BU827" s="10"/>
      <c r="BV827" s="10"/>
      <c r="BW827" s="10"/>
      <c r="BX827" s="10"/>
      <c r="BY827" s="10"/>
      <c r="BZ827" s="10"/>
      <c r="CA827" s="10"/>
      <c r="CB827" s="10"/>
      <c r="CC827" s="10"/>
      <c r="CD827" s="10"/>
      <c r="CE827" s="10"/>
      <c r="CF827" s="10"/>
      <c r="CG827" s="10"/>
      <c r="CH827" s="10"/>
      <c r="CI827" s="10"/>
      <c r="CJ827" s="10"/>
      <c r="CK827" s="10"/>
      <c r="CL827" s="10"/>
      <c r="CM827" s="10"/>
      <c r="CN827" s="10"/>
      <c r="CO827" s="10"/>
      <c r="CP827" s="10"/>
      <c r="CQ827" s="10"/>
      <c r="CR827" s="10"/>
      <c r="CS827" s="10"/>
      <c r="CT827" s="10"/>
      <c r="CU827" s="10"/>
      <c r="CV827" s="10"/>
      <c r="CW827" s="10"/>
      <c r="CX827" s="10"/>
      <c r="CY827" s="10"/>
      <c r="CZ827" s="10"/>
      <c r="DA827" s="10"/>
      <c r="DB827" s="10"/>
      <c r="DC827" s="10"/>
      <c r="DD827" s="10"/>
      <c r="DE827" s="10"/>
      <c r="DF827" s="10"/>
      <c r="DG827" s="10"/>
      <c r="DH827" s="10"/>
      <c r="DI827" s="10"/>
      <c r="DJ827" s="10"/>
      <c r="DK827" s="10"/>
      <c r="DL827" s="10"/>
      <c r="DM827" s="10"/>
      <c r="DN827" s="10"/>
      <c r="DO827" s="10"/>
      <c r="DP827" s="10"/>
      <c r="DQ827" s="10"/>
      <c r="DR827" s="10"/>
      <c r="DS827" s="10"/>
      <c r="DT827" s="10"/>
      <c r="DU827" s="10"/>
      <c r="DV827" s="10"/>
      <c r="DW827" s="10"/>
      <c r="DX827" s="10"/>
      <c r="DY827" s="10"/>
      <c r="DZ827" s="10"/>
      <c r="EA827" s="10"/>
      <c r="EB827" s="10"/>
      <c r="EC827" s="10"/>
      <c r="ED827" s="10"/>
      <c r="EE827" s="10"/>
      <c r="EF827" s="10"/>
      <c r="EG827" s="10"/>
      <c r="EH827" s="10"/>
      <c r="EI827" s="10"/>
      <c r="EJ827" s="10"/>
      <c r="EK827" s="10"/>
      <c r="EL827" s="10"/>
      <c r="EM827" s="10"/>
      <c r="EN827" s="10"/>
      <c r="EO827" s="10"/>
      <c r="EP827" s="10"/>
      <c r="EQ827" s="10"/>
      <c r="ER827" s="10"/>
      <c r="ES827" s="10"/>
      <c r="ET827" s="10"/>
      <c r="EU827" s="10"/>
      <c r="EV827" s="10"/>
      <c r="EW827" s="10"/>
      <c r="EX827" s="10"/>
      <c r="EY827" s="10"/>
      <c r="EZ827" s="10"/>
      <c r="FA827" s="10"/>
      <c r="FB827" s="10"/>
      <c r="FC827" s="10"/>
      <c r="FD827" s="10"/>
    </row>
    <row r="828" spans="5:160"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  <c r="BT828" s="10"/>
      <c r="BU828" s="10"/>
      <c r="BV828" s="10"/>
      <c r="BW828" s="10"/>
      <c r="BX828" s="10"/>
      <c r="BY828" s="10"/>
      <c r="BZ828" s="10"/>
      <c r="CA828" s="10"/>
      <c r="CB828" s="10"/>
      <c r="CC828" s="10"/>
      <c r="CD828" s="10"/>
      <c r="CE828" s="10"/>
      <c r="CF828" s="10"/>
      <c r="CG828" s="10"/>
      <c r="CH828" s="10"/>
      <c r="CI828" s="10"/>
      <c r="CJ828" s="10"/>
      <c r="CK828" s="10"/>
      <c r="CL828" s="10"/>
      <c r="CM828" s="10"/>
      <c r="CN828" s="10"/>
      <c r="CO828" s="10"/>
      <c r="CP828" s="10"/>
      <c r="CQ828" s="10"/>
      <c r="CR828" s="10"/>
      <c r="CS828" s="10"/>
      <c r="CT828" s="10"/>
      <c r="CU828" s="10"/>
      <c r="CV828" s="10"/>
      <c r="CW828" s="10"/>
      <c r="CX828" s="10"/>
      <c r="CY828" s="10"/>
      <c r="CZ828" s="10"/>
      <c r="DA828" s="10"/>
      <c r="DB828" s="10"/>
      <c r="DC828" s="10"/>
      <c r="DD828" s="10"/>
      <c r="DE828" s="10"/>
      <c r="DF828" s="10"/>
      <c r="DG828" s="10"/>
      <c r="DH828" s="10"/>
      <c r="DI828" s="10"/>
      <c r="DJ828" s="10"/>
      <c r="DK828" s="10"/>
      <c r="DL828" s="10"/>
      <c r="DM828" s="10"/>
      <c r="DN828" s="10"/>
      <c r="DO828" s="10"/>
      <c r="DP828" s="10"/>
      <c r="DQ828" s="10"/>
      <c r="DR828" s="10"/>
      <c r="DS828" s="10"/>
      <c r="DT828" s="10"/>
      <c r="DU828" s="10"/>
      <c r="DV828" s="10"/>
      <c r="DW828" s="10"/>
      <c r="DX828" s="10"/>
      <c r="DY828" s="10"/>
      <c r="DZ828" s="10"/>
      <c r="EA828" s="10"/>
      <c r="EB828" s="10"/>
      <c r="EC828" s="10"/>
      <c r="ED828" s="10"/>
      <c r="EE828" s="10"/>
      <c r="EF828" s="10"/>
      <c r="EG828" s="10"/>
      <c r="EH828" s="10"/>
      <c r="EI828" s="10"/>
      <c r="EJ828" s="10"/>
      <c r="EK828" s="10"/>
      <c r="EL828" s="10"/>
      <c r="EM828" s="10"/>
      <c r="EN828" s="10"/>
      <c r="EO828" s="10"/>
      <c r="EP828" s="10"/>
      <c r="EQ828" s="10"/>
      <c r="ER828" s="10"/>
      <c r="ES828" s="10"/>
      <c r="ET828" s="10"/>
      <c r="EU828" s="10"/>
      <c r="EV828" s="10"/>
      <c r="EW828" s="10"/>
      <c r="EX828" s="10"/>
      <c r="EY828" s="10"/>
      <c r="EZ828" s="10"/>
      <c r="FA828" s="10"/>
      <c r="FB828" s="10"/>
      <c r="FC828" s="10"/>
      <c r="FD828" s="10"/>
    </row>
    <row r="829" spans="5:160"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10"/>
      <c r="BV829" s="10"/>
      <c r="BW829" s="10"/>
      <c r="BX829" s="10"/>
      <c r="BY829" s="10"/>
      <c r="BZ829" s="10"/>
      <c r="CA829" s="10"/>
      <c r="CB829" s="10"/>
      <c r="CC829" s="10"/>
      <c r="CD829" s="10"/>
      <c r="CE829" s="10"/>
      <c r="CF829" s="10"/>
      <c r="CG829" s="10"/>
      <c r="CH829" s="10"/>
      <c r="CI829" s="10"/>
      <c r="CJ829" s="10"/>
      <c r="CK829" s="10"/>
      <c r="CL829" s="10"/>
      <c r="CM829" s="10"/>
      <c r="CN829" s="10"/>
      <c r="CO829" s="10"/>
      <c r="CP829" s="10"/>
      <c r="CQ829" s="10"/>
      <c r="CR829" s="10"/>
      <c r="CS829" s="10"/>
      <c r="CT829" s="10"/>
      <c r="CU829" s="10"/>
      <c r="CV829" s="10"/>
      <c r="CW829" s="10"/>
      <c r="CX829" s="10"/>
      <c r="CY829" s="10"/>
      <c r="CZ829" s="10"/>
      <c r="DA829" s="10"/>
      <c r="DB829" s="10"/>
      <c r="DC829" s="10"/>
      <c r="DD829" s="10"/>
      <c r="DE829" s="10"/>
      <c r="DF829" s="10"/>
      <c r="DG829" s="10"/>
      <c r="DH829" s="10"/>
      <c r="DI829" s="10"/>
      <c r="DJ829" s="10"/>
      <c r="DK829" s="10"/>
      <c r="DL829" s="10"/>
      <c r="DM829" s="10"/>
      <c r="DN829" s="10"/>
      <c r="DO829" s="10"/>
      <c r="DP829" s="10"/>
      <c r="DQ829" s="10"/>
      <c r="DR829" s="10"/>
      <c r="DS829" s="10"/>
      <c r="DT829" s="10"/>
      <c r="DU829" s="10"/>
      <c r="DV829" s="10"/>
      <c r="DW829" s="10"/>
      <c r="DX829" s="10"/>
      <c r="DY829" s="10"/>
      <c r="DZ829" s="10"/>
      <c r="EA829" s="10"/>
      <c r="EB829" s="10"/>
      <c r="EC829" s="10"/>
      <c r="ED829" s="10"/>
      <c r="EE829" s="10"/>
      <c r="EF829" s="10"/>
      <c r="EG829" s="10"/>
      <c r="EH829" s="10"/>
      <c r="EI829" s="10"/>
      <c r="EJ829" s="10"/>
      <c r="EK829" s="10"/>
      <c r="EL829" s="10"/>
      <c r="EM829" s="10"/>
      <c r="EN829" s="10"/>
      <c r="EO829" s="10"/>
      <c r="EP829" s="10"/>
      <c r="EQ829" s="10"/>
      <c r="ER829" s="10"/>
      <c r="ES829" s="10"/>
      <c r="ET829" s="10"/>
      <c r="EU829" s="10"/>
      <c r="EV829" s="10"/>
      <c r="EW829" s="10"/>
      <c r="EX829" s="10"/>
      <c r="EY829" s="10"/>
      <c r="EZ829" s="10"/>
      <c r="FA829" s="10"/>
      <c r="FB829" s="10"/>
      <c r="FC829" s="10"/>
      <c r="FD829" s="10"/>
    </row>
    <row r="830" spans="5:160"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  <c r="BT830" s="10"/>
      <c r="BU830" s="10"/>
      <c r="BV830" s="10"/>
      <c r="BW830" s="10"/>
      <c r="BX830" s="10"/>
      <c r="BY830" s="10"/>
      <c r="BZ830" s="10"/>
      <c r="CA830" s="10"/>
      <c r="CB830" s="10"/>
      <c r="CC830" s="10"/>
      <c r="CD830" s="10"/>
      <c r="CE830" s="10"/>
      <c r="CF830" s="10"/>
      <c r="CG830" s="10"/>
      <c r="CH830" s="10"/>
      <c r="CI830" s="10"/>
      <c r="CJ830" s="10"/>
      <c r="CK830" s="10"/>
      <c r="CL830" s="10"/>
      <c r="CM830" s="10"/>
      <c r="CN830" s="10"/>
      <c r="CO830" s="10"/>
      <c r="CP830" s="10"/>
      <c r="CQ830" s="10"/>
      <c r="CR830" s="10"/>
      <c r="CS830" s="10"/>
      <c r="CT830" s="10"/>
      <c r="CU830" s="10"/>
      <c r="CV830" s="10"/>
      <c r="CW830" s="10"/>
      <c r="CX830" s="10"/>
      <c r="CY830" s="10"/>
      <c r="CZ830" s="10"/>
      <c r="DA830" s="10"/>
      <c r="DB830" s="10"/>
      <c r="DC830" s="10"/>
      <c r="DD830" s="10"/>
      <c r="DE830" s="10"/>
      <c r="DF830" s="10"/>
      <c r="DG830" s="10"/>
      <c r="DH830" s="10"/>
      <c r="DI830" s="10"/>
      <c r="DJ830" s="10"/>
      <c r="DK830" s="10"/>
      <c r="DL830" s="10"/>
      <c r="DM830" s="10"/>
      <c r="DN830" s="10"/>
      <c r="DO830" s="10"/>
      <c r="DP830" s="10"/>
      <c r="DQ830" s="10"/>
      <c r="DR830" s="10"/>
      <c r="DS830" s="10"/>
      <c r="DT830" s="10"/>
      <c r="DU830" s="10"/>
      <c r="DV830" s="10"/>
      <c r="DW830" s="10"/>
      <c r="DX830" s="10"/>
      <c r="DY830" s="10"/>
      <c r="DZ830" s="10"/>
      <c r="EA830" s="10"/>
      <c r="EB830" s="10"/>
      <c r="EC830" s="10"/>
      <c r="ED830" s="10"/>
      <c r="EE830" s="10"/>
      <c r="EF830" s="10"/>
      <c r="EG830" s="10"/>
      <c r="EH830" s="10"/>
      <c r="EI830" s="10"/>
      <c r="EJ830" s="10"/>
      <c r="EK830" s="10"/>
      <c r="EL830" s="10"/>
      <c r="EM830" s="10"/>
      <c r="EN830" s="10"/>
      <c r="EO830" s="10"/>
      <c r="EP830" s="10"/>
      <c r="EQ830" s="10"/>
      <c r="ER830" s="10"/>
      <c r="ES830" s="10"/>
      <c r="ET830" s="10"/>
      <c r="EU830" s="10"/>
      <c r="EV830" s="10"/>
      <c r="EW830" s="10"/>
      <c r="EX830" s="10"/>
      <c r="EY830" s="10"/>
      <c r="EZ830" s="10"/>
      <c r="FA830" s="10"/>
      <c r="FB830" s="10"/>
      <c r="FC830" s="10"/>
      <c r="FD830" s="10"/>
    </row>
    <row r="831" spans="5:160"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  <c r="BT831" s="10"/>
      <c r="BU831" s="10"/>
      <c r="BV831" s="10"/>
      <c r="BW831" s="10"/>
      <c r="BX831" s="10"/>
      <c r="BY831" s="10"/>
      <c r="BZ831" s="10"/>
      <c r="CA831" s="10"/>
      <c r="CB831" s="10"/>
      <c r="CC831" s="10"/>
      <c r="CD831" s="10"/>
      <c r="CE831" s="10"/>
      <c r="CF831" s="10"/>
      <c r="CG831" s="10"/>
      <c r="CH831" s="10"/>
      <c r="CI831" s="10"/>
      <c r="CJ831" s="10"/>
      <c r="CK831" s="10"/>
      <c r="CL831" s="10"/>
      <c r="CM831" s="10"/>
      <c r="CN831" s="10"/>
      <c r="CO831" s="10"/>
      <c r="CP831" s="10"/>
      <c r="CQ831" s="10"/>
      <c r="CR831" s="10"/>
      <c r="CS831" s="10"/>
      <c r="CT831" s="10"/>
      <c r="CU831" s="10"/>
      <c r="CV831" s="10"/>
      <c r="CW831" s="10"/>
      <c r="CX831" s="10"/>
      <c r="CY831" s="10"/>
      <c r="CZ831" s="10"/>
      <c r="DA831" s="10"/>
      <c r="DB831" s="10"/>
      <c r="DC831" s="10"/>
      <c r="DD831" s="10"/>
      <c r="DE831" s="10"/>
      <c r="DF831" s="10"/>
      <c r="DG831" s="10"/>
      <c r="DH831" s="10"/>
      <c r="DI831" s="10"/>
      <c r="DJ831" s="10"/>
      <c r="DK831" s="10"/>
      <c r="DL831" s="10"/>
      <c r="DM831" s="10"/>
      <c r="DN831" s="10"/>
      <c r="DO831" s="10"/>
      <c r="DP831" s="10"/>
      <c r="DQ831" s="10"/>
      <c r="DR831" s="10"/>
      <c r="DS831" s="10"/>
      <c r="DT831" s="10"/>
      <c r="DU831" s="10"/>
      <c r="DV831" s="10"/>
      <c r="DW831" s="10"/>
      <c r="DX831" s="10"/>
      <c r="DY831" s="10"/>
      <c r="DZ831" s="10"/>
      <c r="EA831" s="10"/>
      <c r="EB831" s="10"/>
      <c r="EC831" s="10"/>
      <c r="ED831" s="10"/>
      <c r="EE831" s="10"/>
      <c r="EF831" s="10"/>
      <c r="EG831" s="10"/>
      <c r="EH831" s="10"/>
      <c r="EI831" s="10"/>
      <c r="EJ831" s="10"/>
      <c r="EK831" s="10"/>
      <c r="EL831" s="10"/>
      <c r="EM831" s="10"/>
      <c r="EN831" s="10"/>
      <c r="EO831" s="10"/>
      <c r="EP831" s="10"/>
      <c r="EQ831" s="10"/>
      <c r="ER831" s="10"/>
      <c r="ES831" s="10"/>
      <c r="ET831" s="10"/>
      <c r="EU831" s="10"/>
      <c r="EV831" s="10"/>
      <c r="EW831" s="10"/>
      <c r="EX831" s="10"/>
      <c r="EY831" s="10"/>
      <c r="EZ831" s="10"/>
      <c r="FA831" s="10"/>
      <c r="FB831" s="10"/>
      <c r="FC831" s="10"/>
      <c r="FD831" s="10"/>
    </row>
    <row r="832" spans="5:160"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  <c r="BU832" s="10"/>
      <c r="BV832" s="10"/>
      <c r="BW832" s="10"/>
      <c r="BX832" s="10"/>
      <c r="BY832" s="10"/>
      <c r="BZ832" s="10"/>
      <c r="CA832" s="10"/>
      <c r="CB832" s="10"/>
      <c r="CC832" s="10"/>
      <c r="CD832" s="10"/>
      <c r="CE832" s="10"/>
      <c r="CF832" s="10"/>
      <c r="CG832" s="10"/>
      <c r="CH832" s="10"/>
      <c r="CI832" s="10"/>
      <c r="CJ832" s="10"/>
      <c r="CK832" s="10"/>
      <c r="CL832" s="10"/>
      <c r="CM832" s="10"/>
      <c r="CN832" s="10"/>
      <c r="CO832" s="10"/>
      <c r="CP832" s="10"/>
      <c r="CQ832" s="10"/>
      <c r="CR832" s="10"/>
      <c r="CS832" s="10"/>
      <c r="CT832" s="10"/>
      <c r="CU832" s="10"/>
      <c r="CV832" s="10"/>
      <c r="CW832" s="10"/>
      <c r="CX832" s="10"/>
      <c r="CY832" s="10"/>
      <c r="CZ832" s="10"/>
      <c r="DA832" s="10"/>
      <c r="DB832" s="10"/>
      <c r="DC832" s="10"/>
      <c r="DD832" s="10"/>
      <c r="DE832" s="10"/>
      <c r="DF832" s="10"/>
      <c r="DG832" s="10"/>
      <c r="DH832" s="10"/>
      <c r="DI832" s="10"/>
      <c r="DJ832" s="10"/>
      <c r="DK832" s="10"/>
      <c r="DL832" s="10"/>
      <c r="DM832" s="10"/>
      <c r="DN832" s="10"/>
      <c r="DO832" s="10"/>
      <c r="DP832" s="10"/>
      <c r="DQ832" s="10"/>
      <c r="DR832" s="10"/>
      <c r="DS832" s="10"/>
      <c r="DT832" s="10"/>
      <c r="DU832" s="10"/>
      <c r="DV832" s="10"/>
      <c r="DW832" s="10"/>
      <c r="DX832" s="10"/>
      <c r="DY832" s="10"/>
      <c r="DZ832" s="10"/>
      <c r="EA832" s="10"/>
      <c r="EB832" s="10"/>
      <c r="EC832" s="10"/>
      <c r="ED832" s="10"/>
      <c r="EE832" s="10"/>
      <c r="EF832" s="10"/>
      <c r="EG832" s="10"/>
      <c r="EH832" s="10"/>
      <c r="EI832" s="10"/>
      <c r="EJ832" s="10"/>
      <c r="EK832" s="10"/>
      <c r="EL832" s="10"/>
      <c r="EM832" s="10"/>
      <c r="EN832" s="10"/>
      <c r="EO832" s="10"/>
      <c r="EP832" s="10"/>
      <c r="EQ832" s="10"/>
      <c r="ER832" s="10"/>
      <c r="ES832" s="10"/>
      <c r="ET832" s="10"/>
      <c r="EU832" s="10"/>
      <c r="EV832" s="10"/>
      <c r="EW832" s="10"/>
      <c r="EX832" s="10"/>
      <c r="EY832" s="10"/>
      <c r="EZ832" s="10"/>
      <c r="FA832" s="10"/>
      <c r="FB832" s="10"/>
      <c r="FC832" s="10"/>
      <c r="FD832" s="10"/>
    </row>
    <row r="833" spans="5:160"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  <c r="BT833" s="10"/>
      <c r="BU833" s="10"/>
      <c r="BV833" s="10"/>
      <c r="BW833" s="10"/>
      <c r="BX833" s="10"/>
      <c r="BY833" s="10"/>
      <c r="BZ833" s="10"/>
      <c r="CA833" s="10"/>
      <c r="CB833" s="10"/>
      <c r="CC833" s="10"/>
      <c r="CD833" s="10"/>
      <c r="CE833" s="10"/>
      <c r="CF833" s="10"/>
      <c r="CG833" s="10"/>
      <c r="CH833" s="10"/>
      <c r="CI833" s="10"/>
      <c r="CJ833" s="10"/>
      <c r="CK833" s="10"/>
      <c r="CL833" s="10"/>
      <c r="CM833" s="10"/>
      <c r="CN833" s="10"/>
      <c r="CO833" s="10"/>
      <c r="CP833" s="10"/>
      <c r="CQ833" s="10"/>
      <c r="CR833" s="10"/>
      <c r="CS833" s="10"/>
      <c r="CT833" s="10"/>
      <c r="CU833" s="10"/>
      <c r="CV833" s="10"/>
      <c r="CW833" s="10"/>
      <c r="CX833" s="10"/>
      <c r="CY833" s="10"/>
      <c r="CZ833" s="10"/>
      <c r="DA833" s="10"/>
      <c r="DB833" s="10"/>
      <c r="DC833" s="10"/>
      <c r="DD833" s="10"/>
      <c r="DE833" s="10"/>
      <c r="DF833" s="10"/>
      <c r="DG833" s="10"/>
      <c r="DH833" s="10"/>
      <c r="DI833" s="10"/>
      <c r="DJ833" s="10"/>
      <c r="DK833" s="10"/>
      <c r="DL833" s="10"/>
      <c r="DM833" s="10"/>
      <c r="DN833" s="10"/>
      <c r="DO833" s="10"/>
      <c r="DP833" s="10"/>
      <c r="DQ833" s="10"/>
      <c r="DR833" s="10"/>
      <c r="DS833" s="10"/>
      <c r="DT833" s="10"/>
      <c r="DU833" s="10"/>
      <c r="DV833" s="10"/>
      <c r="DW833" s="10"/>
      <c r="DX833" s="10"/>
      <c r="DY833" s="10"/>
      <c r="DZ833" s="10"/>
      <c r="EA833" s="10"/>
      <c r="EB833" s="10"/>
      <c r="EC833" s="10"/>
      <c r="ED833" s="10"/>
      <c r="EE833" s="10"/>
      <c r="EF833" s="10"/>
      <c r="EG833" s="10"/>
      <c r="EH833" s="10"/>
      <c r="EI833" s="10"/>
      <c r="EJ833" s="10"/>
      <c r="EK833" s="10"/>
      <c r="EL833" s="10"/>
      <c r="EM833" s="10"/>
      <c r="EN833" s="10"/>
      <c r="EO833" s="10"/>
      <c r="EP833" s="10"/>
      <c r="EQ833" s="10"/>
      <c r="ER833" s="10"/>
      <c r="ES833" s="10"/>
      <c r="ET833" s="10"/>
      <c r="EU833" s="10"/>
      <c r="EV833" s="10"/>
      <c r="EW833" s="10"/>
      <c r="EX833" s="10"/>
      <c r="EY833" s="10"/>
      <c r="EZ833" s="10"/>
      <c r="FA833" s="10"/>
      <c r="FB833" s="10"/>
      <c r="FC833" s="10"/>
      <c r="FD833" s="10"/>
    </row>
    <row r="834" spans="5:160"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  <c r="BO834" s="10"/>
      <c r="BP834" s="10"/>
      <c r="BQ834" s="10"/>
      <c r="BR834" s="10"/>
      <c r="BS834" s="10"/>
      <c r="BT834" s="10"/>
      <c r="BU834" s="10"/>
      <c r="BV834" s="10"/>
      <c r="BW834" s="10"/>
      <c r="BX834" s="10"/>
      <c r="BY834" s="10"/>
      <c r="BZ834" s="10"/>
      <c r="CA834" s="10"/>
      <c r="CB834" s="10"/>
      <c r="CC834" s="10"/>
      <c r="CD834" s="10"/>
      <c r="CE834" s="10"/>
      <c r="CF834" s="10"/>
      <c r="CG834" s="10"/>
      <c r="CH834" s="10"/>
      <c r="CI834" s="10"/>
      <c r="CJ834" s="10"/>
      <c r="CK834" s="10"/>
      <c r="CL834" s="10"/>
      <c r="CM834" s="10"/>
      <c r="CN834" s="10"/>
      <c r="CO834" s="10"/>
      <c r="CP834" s="10"/>
      <c r="CQ834" s="10"/>
      <c r="CR834" s="10"/>
      <c r="CS834" s="10"/>
      <c r="CT834" s="10"/>
      <c r="CU834" s="10"/>
      <c r="CV834" s="10"/>
      <c r="CW834" s="10"/>
      <c r="CX834" s="10"/>
      <c r="CY834" s="10"/>
      <c r="CZ834" s="10"/>
      <c r="DA834" s="10"/>
      <c r="DB834" s="10"/>
      <c r="DC834" s="10"/>
      <c r="DD834" s="10"/>
      <c r="DE834" s="10"/>
      <c r="DF834" s="10"/>
      <c r="DG834" s="10"/>
      <c r="DH834" s="10"/>
      <c r="DI834" s="10"/>
      <c r="DJ834" s="10"/>
      <c r="DK834" s="10"/>
      <c r="DL834" s="10"/>
      <c r="DM834" s="10"/>
      <c r="DN834" s="10"/>
      <c r="DO834" s="10"/>
      <c r="DP834" s="10"/>
      <c r="DQ834" s="10"/>
      <c r="DR834" s="10"/>
      <c r="DS834" s="10"/>
      <c r="DT834" s="10"/>
      <c r="DU834" s="10"/>
      <c r="DV834" s="10"/>
      <c r="DW834" s="10"/>
      <c r="DX834" s="10"/>
      <c r="DY834" s="10"/>
      <c r="DZ834" s="10"/>
      <c r="EA834" s="10"/>
      <c r="EB834" s="10"/>
      <c r="EC834" s="10"/>
      <c r="ED834" s="10"/>
      <c r="EE834" s="10"/>
      <c r="EF834" s="10"/>
      <c r="EG834" s="10"/>
      <c r="EH834" s="10"/>
      <c r="EI834" s="10"/>
      <c r="EJ834" s="10"/>
      <c r="EK834" s="10"/>
      <c r="EL834" s="10"/>
      <c r="EM834" s="10"/>
      <c r="EN834" s="10"/>
      <c r="EO834" s="10"/>
      <c r="EP834" s="10"/>
      <c r="EQ834" s="10"/>
      <c r="ER834" s="10"/>
      <c r="ES834" s="10"/>
      <c r="ET834" s="10"/>
      <c r="EU834" s="10"/>
      <c r="EV834" s="10"/>
      <c r="EW834" s="10"/>
      <c r="EX834" s="10"/>
      <c r="EY834" s="10"/>
      <c r="EZ834" s="10"/>
      <c r="FA834" s="10"/>
      <c r="FB834" s="10"/>
      <c r="FC834" s="10"/>
      <c r="FD834" s="10"/>
    </row>
    <row r="835" spans="5:160"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  <c r="BI835" s="10"/>
      <c r="BJ835" s="10"/>
      <c r="BK835" s="10"/>
      <c r="BL835" s="10"/>
      <c r="BM835" s="10"/>
      <c r="BN835" s="10"/>
      <c r="BO835" s="10"/>
      <c r="BP835" s="10"/>
      <c r="BQ835" s="10"/>
      <c r="BR835" s="10"/>
      <c r="BS835" s="10"/>
      <c r="BT835" s="10"/>
      <c r="BU835" s="10"/>
      <c r="BV835" s="10"/>
      <c r="BW835" s="10"/>
      <c r="BX835" s="10"/>
      <c r="BY835" s="10"/>
      <c r="BZ835" s="10"/>
      <c r="CA835" s="10"/>
      <c r="CB835" s="10"/>
      <c r="CC835" s="10"/>
      <c r="CD835" s="10"/>
      <c r="CE835" s="10"/>
      <c r="CF835" s="10"/>
      <c r="CG835" s="10"/>
      <c r="CH835" s="10"/>
      <c r="CI835" s="10"/>
      <c r="CJ835" s="10"/>
      <c r="CK835" s="10"/>
      <c r="CL835" s="10"/>
      <c r="CM835" s="10"/>
      <c r="CN835" s="10"/>
      <c r="CO835" s="10"/>
      <c r="CP835" s="10"/>
      <c r="CQ835" s="10"/>
      <c r="CR835" s="10"/>
      <c r="CS835" s="10"/>
      <c r="CT835" s="10"/>
      <c r="CU835" s="10"/>
      <c r="CV835" s="10"/>
      <c r="CW835" s="10"/>
      <c r="CX835" s="10"/>
      <c r="CY835" s="10"/>
      <c r="CZ835" s="10"/>
      <c r="DA835" s="10"/>
      <c r="DB835" s="10"/>
      <c r="DC835" s="10"/>
      <c r="DD835" s="10"/>
      <c r="DE835" s="10"/>
      <c r="DF835" s="10"/>
      <c r="DG835" s="10"/>
      <c r="DH835" s="10"/>
      <c r="DI835" s="10"/>
      <c r="DJ835" s="10"/>
      <c r="DK835" s="10"/>
      <c r="DL835" s="10"/>
      <c r="DM835" s="10"/>
      <c r="DN835" s="10"/>
      <c r="DO835" s="10"/>
      <c r="DP835" s="10"/>
      <c r="DQ835" s="10"/>
      <c r="DR835" s="10"/>
      <c r="DS835" s="10"/>
      <c r="DT835" s="10"/>
      <c r="DU835" s="10"/>
      <c r="DV835" s="10"/>
      <c r="DW835" s="10"/>
      <c r="DX835" s="10"/>
      <c r="DY835" s="10"/>
      <c r="DZ835" s="10"/>
      <c r="EA835" s="10"/>
      <c r="EB835" s="10"/>
      <c r="EC835" s="10"/>
      <c r="ED835" s="10"/>
      <c r="EE835" s="10"/>
      <c r="EF835" s="10"/>
      <c r="EG835" s="10"/>
      <c r="EH835" s="10"/>
      <c r="EI835" s="10"/>
      <c r="EJ835" s="10"/>
      <c r="EK835" s="10"/>
      <c r="EL835" s="10"/>
      <c r="EM835" s="10"/>
      <c r="EN835" s="10"/>
      <c r="EO835" s="10"/>
      <c r="EP835" s="10"/>
      <c r="EQ835" s="10"/>
      <c r="ER835" s="10"/>
      <c r="ES835" s="10"/>
      <c r="ET835" s="10"/>
      <c r="EU835" s="10"/>
      <c r="EV835" s="10"/>
      <c r="EW835" s="10"/>
      <c r="EX835" s="10"/>
      <c r="EY835" s="10"/>
      <c r="EZ835" s="10"/>
      <c r="FA835" s="10"/>
      <c r="FB835" s="10"/>
      <c r="FC835" s="10"/>
      <c r="FD835" s="10"/>
    </row>
    <row r="836" spans="5:160"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  <c r="BO836" s="10"/>
      <c r="BP836" s="10"/>
      <c r="BQ836" s="10"/>
      <c r="BR836" s="10"/>
      <c r="BS836" s="10"/>
      <c r="BT836" s="10"/>
      <c r="BU836" s="10"/>
      <c r="BV836" s="10"/>
      <c r="BW836" s="10"/>
      <c r="BX836" s="10"/>
      <c r="BY836" s="10"/>
      <c r="BZ836" s="10"/>
      <c r="CA836" s="10"/>
      <c r="CB836" s="10"/>
      <c r="CC836" s="10"/>
      <c r="CD836" s="10"/>
      <c r="CE836" s="10"/>
      <c r="CF836" s="10"/>
      <c r="CG836" s="10"/>
      <c r="CH836" s="10"/>
      <c r="CI836" s="10"/>
      <c r="CJ836" s="10"/>
      <c r="CK836" s="10"/>
      <c r="CL836" s="10"/>
      <c r="CM836" s="10"/>
      <c r="CN836" s="10"/>
      <c r="CO836" s="10"/>
      <c r="CP836" s="10"/>
      <c r="CQ836" s="10"/>
      <c r="CR836" s="10"/>
      <c r="CS836" s="10"/>
      <c r="CT836" s="10"/>
      <c r="CU836" s="10"/>
      <c r="CV836" s="10"/>
      <c r="CW836" s="10"/>
      <c r="CX836" s="10"/>
      <c r="CY836" s="10"/>
      <c r="CZ836" s="10"/>
      <c r="DA836" s="10"/>
      <c r="DB836" s="10"/>
      <c r="DC836" s="10"/>
      <c r="DD836" s="10"/>
      <c r="DE836" s="10"/>
      <c r="DF836" s="10"/>
      <c r="DG836" s="10"/>
      <c r="DH836" s="10"/>
      <c r="DI836" s="10"/>
      <c r="DJ836" s="10"/>
      <c r="DK836" s="10"/>
      <c r="DL836" s="10"/>
      <c r="DM836" s="10"/>
      <c r="DN836" s="10"/>
      <c r="DO836" s="10"/>
      <c r="DP836" s="10"/>
      <c r="DQ836" s="10"/>
      <c r="DR836" s="10"/>
      <c r="DS836" s="10"/>
      <c r="DT836" s="10"/>
      <c r="DU836" s="10"/>
      <c r="DV836" s="10"/>
      <c r="DW836" s="10"/>
      <c r="DX836" s="10"/>
      <c r="DY836" s="10"/>
      <c r="DZ836" s="10"/>
      <c r="EA836" s="10"/>
      <c r="EB836" s="10"/>
      <c r="EC836" s="10"/>
      <c r="ED836" s="10"/>
      <c r="EE836" s="10"/>
      <c r="EF836" s="10"/>
      <c r="EG836" s="10"/>
      <c r="EH836" s="10"/>
      <c r="EI836" s="10"/>
      <c r="EJ836" s="10"/>
      <c r="EK836" s="10"/>
      <c r="EL836" s="10"/>
      <c r="EM836" s="10"/>
      <c r="EN836" s="10"/>
      <c r="EO836" s="10"/>
      <c r="EP836" s="10"/>
      <c r="EQ836" s="10"/>
      <c r="ER836" s="10"/>
      <c r="ES836" s="10"/>
      <c r="ET836" s="10"/>
      <c r="EU836" s="10"/>
      <c r="EV836" s="10"/>
      <c r="EW836" s="10"/>
      <c r="EX836" s="10"/>
      <c r="EY836" s="10"/>
      <c r="EZ836" s="10"/>
      <c r="FA836" s="10"/>
      <c r="FB836" s="10"/>
      <c r="FC836" s="10"/>
      <c r="FD836" s="10"/>
    </row>
    <row r="837" spans="5:160"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  <c r="BT837" s="10"/>
      <c r="BU837" s="10"/>
      <c r="BV837" s="10"/>
      <c r="BW837" s="10"/>
      <c r="BX837" s="10"/>
      <c r="BY837" s="10"/>
      <c r="BZ837" s="10"/>
      <c r="CA837" s="10"/>
      <c r="CB837" s="10"/>
      <c r="CC837" s="10"/>
      <c r="CD837" s="10"/>
      <c r="CE837" s="10"/>
      <c r="CF837" s="10"/>
      <c r="CG837" s="10"/>
      <c r="CH837" s="10"/>
      <c r="CI837" s="10"/>
      <c r="CJ837" s="10"/>
      <c r="CK837" s="10"/>
      <c r="CL837" s="10"/>
      <c r="CM837" s="10"/>
      <c r="CN837" s="10"/>
      <c r="CO837" s="10"/>
      <c r="CP837" s="10"/>
      <c r="CQ837" s="10"/>
      <c r="CR837" s="10"/>
      <c r="CS837" s="10"/>
      <c r="CT837" s="10"/>
      <c r="CU837" s="10"/>
      <c r="CV837" s="10"/>
      <c r="CW837" s="10"/>
      <c r="CX837" s="10"/>
      <c r="CY837" s="10"/>
      <c r="CZ837" s="10"/>
      <c r="DA837" s="10"/>
      <c r="DB837" s="10"/>
      <c r="DC837" s="10"/>
      <c r="DD837" s="10"/>
      <c r="DE837" s="10"/>
      <c r="DF837" s="10"/>
      <c r="DG837" s="10"/>
      <c r="DH837" s="10"/>
      <c r="DI837" s="10"/>
      <c r="DJ837" s="10"/>
      <c r="DK837" s="10"/>
      <c r="DL837" s="10"/>
      <c r="DM837" s="10"/>
      <c r="DN837" s="10"/>
      <c r="DO837" s="10"/>
      <c r="DP837" s="10"/>
      <c r="DQ837" s="10"/>
      <c r="DR837" s="10"/>
      <c r="DS837" s="10"/>
      <c r="DT837" s="10"/>
      <c r="DU837" s="10"/>
      <c r="DV837" s="10"/>
      <c r="DW837" s="10"/>
      <c r="DX837" s="10"/>
      <c r="DY837" s="10"/>
      <c r="DZ837" s="10"/>
      <c r="EA837" s="10"/>
      <c r="EB837" s="10"/>
      <c r="EC837" s="10"/>
      <c r="ED837" s="10"/>
      <c r="EE837" s="10"/>
      <c r="EF837" s="10"/>
      <c r="EG837" s="10"/>
      <c r="EH837" s="10"/>
      <c r="EI837" s="10"/>
      <c r="EJ837" s="10"/>
      <c r="EK837" s="10"/>
      <c r="EL837" s="10"/>
      <c r="EM837" s="10"/>
      <c r="EN837" s="10"/>
      <c r="EO837" s="10"/>
      <c r="EP837" s="10"/>
      <c r="EQ837" s="10"/>
      <c r="ER837" s="10"/>
      <c r="ES837" s="10"/>
      <c r="ET837" s="10"/>
      <c r="EU837" s="10"/>
      <c r="EV837" s="10"/>
      <c r="EW837" s="10"/>
      <c r="EX837" s="10"/>
      <c r="EY837" s="10"/>
      <c r="EZ837" s="10"/>
      <c r="FA837" s="10"/>
      <c r="FB837" s="10"/>
      <c r="FC837" s="10"/>
      <c r="FD837" s="10"/>
    </row>
    <row r="838" spans="5:160"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  <c r="BE838" s="10"/>
      <c r="BF838" s="10"/>
      <c r="BG838" s="10"/>
      <c r="BH838" s="10"/>
      <c r="BI838" s="10"/>
      <c r="BJ838" s="10"/>
      <c r="BK838" s="10"/>
      <c r="BL838" s="10"/>
      <c r="BM838" s="10"/>
      <c r="BN838" s="10"/>
      <c r="BO838" s="10"/>
      <c r="BP838" s="10"/>
      <c r="BQ838" s="10"/>
      <c r="BR838" s="10"/>
      <c r="BS838" s="10"/>
      <c r="BT838" s="10"/>
      <c r="BU838" s="10"/>
      <c r="BV838" s="10"/>
      <c r="BW838" s="10"/>
      <c r="BX838" s="10"/>
      <c r="BY838" s="10"/>
      <c r="BZ838" s="10"/>
      <c r="CA838" s="10"/>
      <c r="CB838" s="10"/>
      <c r="CC838" s="10"/>
      <c r="CD838" s="10"/>
      <c r="CE838" s="10"/>
      <c r="CF838" s="10"/>
      <c r="CG838" s="10"/>
      <c r="CH838" s="10"/>
      <c r="CI838" s="10"/>
      <c r="CJ838" s="10"/>
      <c r="CK838" s="10"/>
      <c r="CL838" s="10"/>
      <c r="CM838" s="10"/>
      <c r="CN838" s="10"/>
      <c r="CO838" s="10"/>
      <c r="CP838" s="10"/>
      <c r="CQ838" s="10"/>
      <c r="CR838" s="10"/>
      <c r="CS838" s="10"/>
      <c r="CT838" s="10"/>
      <c r="CU838" s="10"/>
      <c r="CV838" s="10"/>
      <c r="CW838" s="10"/>
      <c r="CX838" s="10"/>
      <c r="CY838" s="10"/>
      <c r="CZ838" s="10"/>
      <c r="DA838" s="10"/>
      <c r="DB838" s="10"/>
      <c r="DC838" s="10"/>
      <c r="DD838" s="10"/>
      <c r="DE838" s="10"/>
      <c r="DF838" s="10"/>
      <c r="DG838" s="10"/>
      <c r="DH838" s="10"/>
      <c r="DI838" s="10"/>
      <c r="DJ838" s="10"/>
      <c r="DK838" s="10"/>
      <c r="DL838" s="10"/>
      <c r="DM838" s="10"/>
      <c r="DN838" s="10"/>
      <c r="DO838" s="10"/>
      <c r="DP838" s="10"/>
      <c r="DQ838" s="10"/>
      <c r="DR838" s="10"/>
      <c r="DS838" s="10"/>
      <c r="DT838" s="10"/>
      <c r="DU838" s="10"/>
      <c r="DV838" s="10"/>
      <c r="DW838" s="10"/>
      <c r="DX838" s="10"/>
      <c r="DY838" s="10"/>
      <c r="DZ838" s="10"/>
      <c r="EA838" s="10"/>
      <c r="EB838" s="10"/>
      <c r="EC838" s="10"/>
      <c r="ED838" s="10"/>
      <c r="EE838" s="10"/>
      <c r="EF838" s="10"/>
      <c r="EG838" s="10"/>
      <c r="EH838" s="10"/>
      <c r="EI838" s="10"/>
      <c r="EJ838" s="10"/>
      <c r="EK838" s="10"/>
      <c r="EL838" s="10"/>
      <c r="EM838" s="10"/>
      <c r="EN838" s="10"/>
      <c r="EO838" s="10"/>
      <c r="EP838" s="10"/>
      <c r="EQ838" s="10"/>
      <c r="ER838" s="10"/>
      <c r="ES838" s="10"/>
      <c r="ET838" s="10"/>
      <c r="EU838" s="10"/>
      <c r="EV838" s="10"/>
      <c r="EW838" s="10"/>
      <c r="EX838" s="10"/>
      <c r="EY838" s="10"/>
      <c r="EZ838" s="10"/>
      <c r="FA838" s="10"/>
      <c r="FB838" s="10"/>
      <c r="FC838" s="10"/>
      <c r="FD838" s="10"/>
    </row>
    <row r="839" spans="5:160"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"/>
      <c r="BD839" s="10"/>
      <c r="BE839" s="10"/>
      <c r="BF839" s="10"/>
      <c r="BG839" s="10"/>
      <c r="BH839" s="10"/>
      <c r="BI839" s="10"/>
      <c r="BJ839" s="10"/>
      <c r="BK839" s="10"/>
      <c r="BL839" s="10"/>
      <c r="BM839" s="10"/>
      <c r="BN839" s="10"/>
      <c r="BO839" s="10"/>
      <c r="BP839" s="10"/>
      <c r="BQ839" s="10"/>
      <c r="BR839" s="10"/>
      <c r="BS839" s="10"/>
      <c r="BT839" s="10"/>
      <c r="BU839" s="10"/>
      <c r="BV839" s="10"/>
      <c r="BW839" s="10"/>
      <c r="BX839" s="10"/>
      <c r="BY839" s="10"/>
      <c r="BZ839" s="10"/>
      <c r="CA839" s="10"/>
      <c r="CB839" s="10"/>
      <c r="CC839" s="10"/>
      <c r="CD839" s="10"/>
      <c r="CE839" s="10"/>
      <c r="CF839" s="10"/>
      <c r="CG839" s="10"/>
      <c r="CH839" s="10"/>
      <c r="CI839" s="10"/>
      <c r="CJ839" s="10"/>
      <c r="CK839" s="10"/>
      <c r="CL839" s="10"/>
      <c r="CM839" s="10"/>
      <c r="CN839" s="10"/>
      <c r="CO839" s="10"/>
      <c r="CP839" s="10"/>
      <c r="CQ839" s="10"/>
      <c r="CR839" s="10"/>
      <c r="CS839" s="10"/>
      <c r="CT839" s="10"/>
      <c r="CU839" s="10"/>
      <c r="CV839" s="10"/>
      <c r="CW839" s="10"/>
      <c r="CX839" s="10"/>
      <c r="CY839" s="10"/>
      <c r="CZ839" s="10"/>
      <c r="DA839" s="10"/>
      <c r="DB839" s="10"/>
      <c r="DC839" s="10"/>
      <c r="DD839" s="10"/>
      <c r="DE839" s="10"/>
      <c r="DF839" s="10"/>
      <c r="DG839" s="10"/>
      <c r="DH839" s="10"/>
      <c r="DI839" s="10"/>
      <c r="DJ839" s="10"/>
      <c r="DK839" s="10"/>
      <c r="DL839" s="10"/>
      <c r="DM839" s="10"/>
      <c r="DN839" s="10"/>
      <c r="DO839" s="10"/>
      <c r="DP839" s="10"/>
      <c r="DQ839" s="10"/>
      <c r="DR839" s="10"/>
      <c r="DS839" s="10"/>
      <c r="DT839" s="10"/>
      <c r="DU839" s="10"/>
      <c r="DV839" s="10"/>
      <c r="DW839" s="10"/>
      <c r="DX839" s="10"/>
      <c r="DY839" s="10"/>
      <c r="DZ839" s="10"/>
      <c r="EA839" s="10"/>
      <c r="EB839" s="10"/>
      <c r="EC839" s="10"/>
      <c r="ED839" s="10"/>
      <c r="EE839" s="10"/>
      <c r="EF839" s="10"/>
      <c r="EG839" s="10"/>
      <c r="EH839" s="10"/>
      <c r="EI839" s="10"/>
      <c r="EJ839" s="10"/>
      <c r="EK839" s="10"/>
      <c r="EL839" s="10"/>
      <c r="EM839" s="10"/>
      <c r="EN839" s="10"/>
      <c r="EO839" s="10"/>
      <c r="EP839" s="10"/>
      <c r="EQ839" s="10"/>
      <c r="ER839" s="10"/>
      <c r="ES839" s="10"/>
      <c r="ET839" s="10"/>
      <c r="EU839" s="10"/>
      <c r="EV839" s="10"/>
      <c r="EW839" s="10"/>
      <c r="EX839" s="10"/>
      <c r="EY839" s="10"/>
      <c r="EZ839" s="10"/>
      <c r="FA839" s="10"/>
      <c r="FB839" s="10"/>
      <c r="FC839" s="10"/>
      <c r="FD839" s="10"/>
    </row>
    <row r="840" spans="5:160"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  <c r="BC840" s="10"/>
      <c r="BD840" s="10"/>
      <c r="BE840" s="10"/>
      <c r="BF840" s="10"/>
      <c r="BG840" s="10"/>
      <c r="BH840" s="10"/>
      <c r="BI840" s="10"/>
      <c r="BJ840" s="10"/>
      <c r="BK840" s="10"/>
      <c r="BL840" s="10"/>
      <c r="BM840" s="10"/>
      <c r="BN840" s="10"/>
      <c r="BO840" s="10"/>
      <c r="BP840" s="10"/>
      <c r="BQ840" s="10"/>
      <c r="BR840" s="10"/>
      <c r="BS840" s="10"/>
      <c r="BT840" s="10"/>
      <c r="BU840" s="10"/>
      <c r="BV840" s="10"/>
      <c r="BW840" s="10"/>
      <c r="BX840" s="10"/>
      <c r="BY840" s="10"/>
      <c r="BZ840" s="10"/>
      <c r="CA840" s="10"/>
      <c r="CB840" s="10"/>
      <c r="CC840" s="10"/>
      <c r="CD840" s="10"/>
      <c r="CE840" s="10"/>
      <c r="CF840" s="10"/>
      <c r="CG840" s="10"/>
      <c r="CH840" s="10"/>
      <c r="CI840" s="10"/>
      <c r="CJ840" s="10"/>
      <c r="CK840" s="10"/>
      <c r="CL840" s="10"/>
      <c r="CM840" s="10"/>
      <c r="CN840" s="10"/>
      <c r="CO840" s="10"/>
      <c r="CP840" s="10"/>
      <c r="CQ840" s="10"/>
      <c r="CR840" s="10"/>
      <c r="CS840" s="10"/>
      <c r="CT840" s="10"/>
      <c r="CU840" s="10"/>
      <c r="CV840" s="10"/>
      <c r="CW840" s="10"/>
      <c r="CX840" s="10"/>
      <c r="CY840" s="10"/>
      <c r="CZ840" s="10"/>
      <c r="DA840" s="10"/>
      <c r="DB840" s="10"/>
      <c r="DC840" s="10"/>
      <c r="DD840" s="10"/>
      <c r="DE840" s="10"/>
      <c r="DF840" s="10"/>
      <c r="DG840" s="10"/>
      <c r="DH840" s="10"/>
      <c r="DI840" s="10"/>
      <c r="DJ840" s="10"/>
      <c r="DK840" s="10"/>
      <c r="DL840" s="10"/>
      <c r="DM840" s="10"/>
      <c r="DN840" s="10"/>
      <c r="DO840" s="10"/>
      <c r="DP840" s="10"/>
      <c r="DQ840" s="10"/>
      <c r="DR840" s="10"/>
      <c r="DS840" s="10"/>
      <c r="DT840" s="10"/>
      <c r="DU840" s="10"/>
      <c r="DV840" s="10"/>
      <c r="DW840" s="10"/>
      <c r="DX840" s="10"/>
      <c r="DY840" s="10"/>
      <c r="DZ840" s="10"/>
      <c r="EA840" s="10"/>
      <c r="EB840" s="10"/>
      <c r="EC840" s="10"/>
      <c r="ED840" s="10"/>
      <c r="EE840" s="10"/>
      <c r="EF840" s="10"/>
      <c r="EG840" s="10"/>
      <c r="EH840" s="10"/>
      <c r="EI840" s="10"/>
      <c r="EJ840" s="10"/>
      <c r="EK840" s="10"/>
      <c r="EL840" s="10"/>
      <c r="EM840" s="10"/>
      <c r="EN840" s="10"/>
      <c r="EO840" s="10"/>
      <c r="EP840" s="10"/>
      <c r="EQ840" s="10"/>
      <c r="ER840" s="10"/>
      <c r="ES840" s="10"/>
      <c r="ET840" s="10"/>
      <c r="EU840" s="10"/>
      <c r="EV840" s="10"/>
      <c r="EW840" s="10"/>
      <c r="EX840" s="10"/>
      <c r="EY840" s="10"/>
      <c r="EZ840" s="10"/>
      <c r="FA840" s="10"/>
      <c r="FB840" s="10"/>
      <c r="FC840" s="10"/>
      <c r="FD840" s="10"/>
    </row>
    <row r="841" spans="5:160"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"/>
      <c r="BD841" s="10"/>
      <c r="BE841" s="10"/>
      <c r="BF841" s="10"/>
      <c r="BG841" s="10"/>
      <c r="BH841" s="10"/>
      <c r="BI841" s="10"/>
      <c r="BJ841" s="10"/>
      <c r="BK841" s="10"/>
      <c r="BL841" s="10"/>
      <c r="BM841" s="10"/>
      <c r="BN841" s="10"/>
      <c r="BO841" s="10"/>
      <c r="BP841" s="10"/>
      <c r="BQ841" s="10"/>
      <c r="BR841" s="10"/>
      <c r="BS841" s="10"/>
      <c r="BT841" s="10"/>
      <c r="BU841" s="10"/>
      <c r="BV841" s="10"/>
      <c r="BW841" s="10"/>
      <c r="BX841" s="10"/>
      <c r="BY841" s="10"/>
      <c r="BZ841" s="10"/>
      <c r="CA841" s="10"/>
      <c r="CB841" s="10"/>
      <c r="CC841" s="10"/>
      <c r="CD841" s="10"/>
      <c r="CE841" s="10"/>
      <c r="CF841" s="10"/>
      <c r="CG841" s="10"/>
      <c r="CH841" s="10"/>
      <c r="CI841" s="10"/>
      <c r="CJ841" s="10"/>
      <c r="CK841" s="10"/>
      <c r="CL841" s="10"/>
      <c r="CM841" s="10"/>
      <c r="CN841" s="10"/>
      <c r="CO841" s="10"/>
      <c r="CP841" s="10"/>
      <c r="CQ841" s="10"/>
      <c r="CR841" s="10"/>
      <c r="CS841" s="10"/>
      <c r="CT841" s="10"/>
      <c r="CU841" s="10"/>
      <c r="CV841" s="10"/>
      <c r="CW841" s="10"/>
      <c r="CX841" s="10"/>
      <c r="CY841" s="10"/>
      <c r="CZ841" s="10"/>
      <c r="DA841" s="10"/>
      <c r="DB841" s="10"/>
      <c r="DC841" s="10"/>
      <c r="DD841" s="10"/>
      <c r="DE841" s="10"/>
      <c r="DF841" s="10"/>
      <c r="DG841" s="10"/>
      <c r="DH841" s="10"/>
      <c r="DI841" s="10"/>
      <c r="DJ841" s="10"/>
      <c r="DK841" s="10"/>
      <c r="DL841" s="10"/>
      <c r="DM841" s="10"/>
      <c r="DN841" s="10"/>
      <c r="DO841" s="10"/>
      <c r="DP841" s="10"/>
      <c r="DQ841" s="10"/>
      <c r="DR841" s="10"/>
      <c r="DS841" s="10"/>
      <c r="DT841" s="10"/>
      <c r="DU841" s="10"/>
      <c r="DV841" s="10"/>
      <c r="DW841" s="10"/>
      <c r="DX841" s="10"/>
      <c r="DY841" s="10"/>
      <c r="DZ841" s="10"/>
      <c r="EA841" s="10"/>
      <c r="EB841" s="10"/>
      <c r="EC841" s="10"/>
      <c r="ED841" s="10"/>
      <c r="EE841" s="10"/>
      <c r="EF841" s="10"/>
      <c r="EG841" s="10"/>
      <c r="EH841" s="10"/>
      <c r="EI841" s="10"/>
      <c r="EJ841" s="10"/>
      <c r="EK841" s="10"/>
      <c r="EL841" s="10"/>
      <c r="EM841" s="10"/>
      <c r="EN841" s="10"/>
      <c r="EO841" s="10"/>
      <c r="EP841" s="10"/>
      <c r="EQ841" s="10"/>
      <c r="ER841" s="10"/>
      <c r="ES841" s="10"/>
      <c r="ET841" s="10"/>
      <c r="EU841" s="10"/>
      <c r="EV841" s="10"/>
      <c r="EW841" s="10"/>
      <c r="EX841" s="10"/>
      <c r="EY841" s="10"/>
      <c r="EZ841" s="10"/>
      <c r="FA841" s="10"/>
      <c r="FB841" s="10"/>
      <c r="FC841" s="10"/>
      <c r="FD841" s="10"/>
    </row>
    <row r="842" spans="5:160"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  <c r="BE842" s="10"/>
      <c r="BF842" s="10"/>
      <c r="BG842" s="10"/>
      <c r="BH842" s="10"/>
      <c r="BI842" s="10"/>
      <c r="BJ842" s="10"/>
      <c r="BK842" s="10"/>
      <c r="BL842" s="10"/>
      <c r="BM842" s="10"/>
      <c r="BN842" s="10"/>
      <c r="BO842" s="10"/>
      <c r="BP842" s="10"/>
      <c r="BQ842" s="10"/>
      <c r="BR842" s="10"/>
      <c r="BS842" s="10"/>
      <c r="BT842" s="10"/>
      <c r="BU842" s="10"/>
      <c r="BV842" s="10"/>
      <c r="BW842" s="10"/>
      <c r="BX842" s="10"/>
      <c r="BY842" s="10"/>
      <c r="BZ842" s="10"/>
      <c r="CA842" s="10"/>
      <c r="CB842" s="10"/>
      <c r="CC842" s="10"/>
      <c r="CD842" s="10"/>
      <c r="CE842" s="10"/>
      <c r="CF842" s="10"/>
      <c r="CG842" s="10"/>
      <c r="CH842" s="10"/>
      <c r="CI842" s="10"/>
      <c r="CJ842" s="10"/>
      <c r="CK842" s="10"/>
      <c r="CL842" s="10"/>
      <c r="CM842" s="10"/>
      <c r="CN842" s="10"/>
      <c r="CO842" s="10"/>
      <c r="CP842" s="10"/>
      <c r="CQ842" s="10"/>
      <c r="CR842" s="10"/>
      <c r="CS842" s="10"/>
      <c r="CT842" s="10"/>
      <c r="CU842" s="10"/>
      <c r="CV842" s="10"/>
      <c r="CW842" s="10"/>
      <c r="CX842" s="10"/>
      <c r="CY842" s="10"/>
      <c r="CZ842" s="10"/>
      <c r="DA842" s="10"/>
      <c r="DB842" s="10"/>
      <c r="DC842" s="10"/>
      <c r="DD842" s="10"/>
      <c r="DE842" s="10"/>
      <c r="DF842" s="10"/>
      <c r="DG842" s="10"/>
      <c r="DH842" s="10"/>
      <c r="DI842" s="10"/>
      <c r="DJ842" s="10"/>
      <c r="DK842" s="10"/>
      <c r="DL842" s="10"/>
      <c r="DM842" s="10"/>
      <c r="DN842" s="10"/>
      <c r="DO842" s="10"/>
      <c r="DP842" s="10"/>
      <c r="DQ842" s="10"/>
      <c r="DR842" s="10"/>
      <c r="DS842" s="10"/>
      <c r="DT842" s="10"/>
      <c r="DU842" s="10"/>
      <c r="DV842" s="10"/>
      <c r="DW842" s="10"/>
      <c r="DX842" s="10"/>
      <c r="DY842" s="10"/>
      <c r="DZ842" s="10"/>
      <c r="EA842" s="10"/>
      <c r="EB842" s="10"/>
      <c r="EC842" s="10"/>
      <c r="ED842" s="10"/>
      <c r="EE842" s="10"/>
      <c r="EF842" s="10"/>
      <c r="EG842" s="10"/>
      <c r="EH842" s="10"/>
      <c r="EI842" s="10"/>
      <c r="EJ842" s="10"/>
      <c r="EK842" s="10"/>
      <c r="EL842" s="10"/>
      <c r="EM842" s="10"/>
      <c r="EN842" s="10"/>
      <c r="EO842" s="10"/>
      <c r="EP842" s="10"/>
      <c r="EQ842" s="10"/>
      <c r="ER842" s="10"/>
      <c r="ES842" s="10"/>
      <c r="ET842" s="10"/>
      <c r="EU842" s="10"/>
      <c r="EV842" s="10"/>
      <c r="EW842" s="10"/>
      <c r="EX842" s="10"/>
      <c r="EY842" s="10"/>
      <c r="EZ842" s="10"/>
      <c r="FA842" s="10"/>
      <c r="FB842" s="10"/>
      <c r="FC842" s="10"/>
      <c r="FD842" s="10"/>
    </row>
    <row r="843" spans="5:160"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  <c r="BE843" s="10"/>
      <c r="BF843" s="10"/>
      <c r="BG843" s="10"/>
      <c r="BH843" s="10"/>
      <c r="BI843" s="10"/>
      <c r="BJ843" s="10"/>
      <c r="BK843" s="10"/>
      <c r="BL843" s="10"/>
      <c r="BM843" s="10"/>
      <c r="BN843" s="10"/>
      <c r="BO843" s="10"/>
      <c r="BP843" s="10"/>
      <c r="BQ843" s="10"/>
      <c r="BR843" s="10"/>
      <c r="BS843" s="10"/>
      <c r="BT843" s="10"/>
      <c r="BU843" s="10"/>
      <c r="BV843" s="10"/>
      <c r="BW843" s="10"/>
      <c r="BX843" s="10"/>
      <c r="BY843" s="10"/>
      <c r="BZ843" s="10"/>
      <c r="CA843" s="10"/>
      <c r="CB843" s="10"/>
      <c r="CC843" s="10"/>
      <c r="CD843" s="10"/>
      <c r="CE843" s="10"/>
      <c r="CF843" s="10"/>
      <c r="CG843" s="10"/>
      <c r="CH843" s="10"/>
      <c r="CI843" s="10"/>
      <c r="CJ843" s="10"/>
      <c r="CK843" s="10"/>
      <c r="CL843" s="10"/>
      <c r="CM843" s="10"/>
      <c r="CN843" s="10"/>
      <c r="CO843" s="10"/>
      <c r="CP843" s="10"/>
      <c r="CQ843" s="10"/>
      <c r="CR843" s="10"/>
      <c r="CS843" s="10"/>
      <c r="CT843" s="10"/>
      <c r="CU843" s="10"/>
      <c r="CV843" s="10"/>
      <c r="CW843" s="10"/>
      <c r="CX843" s="10"/>
      <c r="CY843" s="10"/>
      <c r="CZ843" s="10"/>
      <c r="DA843" s="10"/>
      <c r="DB843" s="10"/>
      <c r="DC843" s="10"/>
      <c r="DD843" s="10"/>
      <c r="DE843" s="10"/>
      <c r="DF843" s="10"/>
      <c r="DG843" s="10"/>
      <c r="DH843" s="10"/>
      <c r="DI843" s="10"/>
      <c r="DJ843" s="10"/>
      <c r="DK843" s="10"/>
      <c r="DL843" s="10"/>
      <c r="DM843" s="10"/>
      <c r="DN843" s="10"/>
      <c r="DO843" s="10"/>
      <c r="DP843" s="10"/>
      <c r="DQ843" s="10"/>
      <c r="DR843" s="10"/>
      <c r="DS843" s="10"/>
      <c r="DT843" s="10"/>
      <c r="DU843" s="10"/>
      <c r="DV843" s="10"/>
      <c r="DW843" s="10"/>
      <c r="DX843" s="10"/>
      <c r="DY843" s="10"/>
      <c r="DZ843" s="10"/>
      <c r="EA843" s="10"/>
      <c r="EB843" s="10"/>
      <c r="EC843" s="10"/>
      <c r="ED843" s="10"/>
      <c r="EE843" s="10"/>
      <c r="EF843" s="10"/>
      <c r="EG843" s="10"/>
      <c r="EH843" s="10"/>
      <c r="EI843" s="10"/>
      <c r="EJ843" s="10"/>
      <c r="EK843" s="10"/>
      <c r="EL843" s="10"/>
      <c r="EM843" s="10"/>
      <c r="EN843" s="10"/>
      <c r="EO843" s="10"/>
      <c r="EP843" s="10"/>
      <c r="EQ843" s="10"/>
      <c r="ER843" s="10"/>
      <c r="ES843" s="10"/>
      <c r="ET843" s="10"/>
      <c r="EU843" s="10"/>
      <c r="EV843" s="10"/>
      <c r="EW843" s="10"/>
      <c r="EX843" s="10"/>
      <c r="EY843" s="10"/>
      <c r="EZ843" s="10"/>
      <c r="FA843" s="10"/>
      <c r="FB843" s="10"/>
      <c r="FC843" s="10"/>
      <c r="FD843" s="10"/>
    </row>
    <row r="844" spans="5:160"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  <c r="AZ844" s="10"/>
      <c r="BA844" s="10"/>
      <c r="BB844" s="10"/>
      <c r="BC844" s="10"/>
      <c r="BD844" s="10"/>
      <c r="BE844" s="10"/>
      <c r="BF844" s="10"/>
      <c r="BG844" s="10"/>
      <c r="BH844" s="10"/>
      <c r="BI844" s="10"/>
      <c r="BJ844" s="10"/>
      <c r="BK844" s="10"/>
      <c r="BL844" s="10"/>
      <c r="BM844" s="10"/>
      <c r="BN844" s="10"/>
      <c r="BO844" s="10"/>
      <c r="BP844" s="10"/>
      <c r="BQ844" s="10"/>
      <c r="BR844" s="10"/>
      <c r="BS844" s="10"/>
      <c r="BT844" s="10"/>
      <c r="BU844" s="10"/>
      <c r="BV844" s="10"/>
      <c r="BW844" s="10"/>
      <c r="BX844" s="10"/>
      <c r="BY844" s="10"/>
      <c r="BZ844" s="10"/>
      <c r="CA844" s="10"/>
      <c r="CB844" s="10"/>
      <c r="CC844" s="10"/>
      <c r="CD844" s="10"/>
      <c r="CE844" s="10"/>
      <c r="CF844" s="10"/>
      <c r="CG844" s="10"/>
      <c r="CH844" s="10"/>
      <c r="CI844" s="10"/>
      <c r="CJ844" s="10"/>
      <c r="CK844" s="10"/>
      <c r="CL844" s="10"/>
      <c r="CM844" s="10"/>
      <c r="CN844" s="10"/>
      <c r="CO844" s="10"/>
      <c r="CP844" s="10"/>
      <c r="CQ844" s="10"/>
      <c r="CR844" s="10"/>
      <c r="CS844" s="10"/>
      <c r="CT844" s="10"/>
      <c r="CU844" s="10"/>
      <c r="CV844" s="10"/>
      <c r="CW844" s="10"/>
      <c r="CX844" s="10"/>
      <c r="CY844" s="10"/>
      <c r="CZ844" s="10"/>
      <c r="DA844" s="10"/>
      <c r="DB844" s="10"/>
      <c r="DC844" s="10"/>
      <c r="DD844" s="10"/>
      <c r="DE844" s="10"/>
      <c r="DF844" s="10"/>
      <c r="DG844" s="10"/>
      <c r="DH844" s="10"/>
      <c r="DI844" s="10"/>
      <c r="DJ844" s="10"/>
      <c r="DK844" s="10"/>
      <c r="DL844" s="10"/>
      <c r="DM844" s="10"/>
      <c r="DN844" s="10"/>
      <c r="DO844" s="10"/>
      <c r="DP844" s="10"/>
      <c r="DQ844" s="10"/>
      <c r="DR844" s="10"/>
      <c r="DS844" s="10"/>
      <c r="DT844" s="10"/>
      <c r="DU844" s="10"/>
      <c r="DV844" s="10"/>
      <c r="DW844" s="10"/>
      <c r="DX844" s="10"/>
      <c r="DY844" s="10"/>
      <c r="DZ844" s="10"/>
      <c r="EA844" s="10"/>
      <c r="EB844" s="10"/>
      <c r="EC844" s="10"/>
      <c r="ED844" s="10"/>
      <c r="EE844" s="10"/>
      <c r="EF844" s="10"/>
      <c r="EG844" s="10"/>
      <c r="EH844" s="10"/>
      <c r="EI844" s="10"/>
      <c r="EJ844" s="10"/>
      <c r="EK844" s="10"/>
      <c r="EL844" s="10"/>
      <c r="EM844" s="10"/>
      <c r="EN844" s="10"/>
      <c r="EO844" s="10"/>
      <c r="EP844" s="10"/>
      <c r="EQ844" s="10"/>
      <c r="ER844" s="10"/>
      <c r="ES844" s="10"/>
      <c r="ET844" s="10"/>
      <c r="EU844" s="10"/>
      <c r="EV844" s="10"/>
      <c r="EW844" s="10"/>
      <c r="EX844" s="10"/>
      <c r="EY844" s="10"/>
      <c r="EZ844" s="10"/>
      <c r="FA844" s="10"/>
      <c r="FB844" s="10"/>
      <c r="FC844" s="10"/>
      <c r="FD844" s="10"/>
    </row>
    <row r="845" spans="5:160"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10"/>
      <c r="BC845" s="10"/>
      <c r="BD845" s="10"/>
      <c r="BE845" s="10"/>
      <c r="BF845" s="10"/>
      <c r="BG845" s="10"/>
      <c r="BH845" s="10"/>
      <c r="BI845" s="10"/>
      <c r="BJ845" s="10"/>
      <c r="BK845" s="10"/>
      <c r="BL845" s="10"/>
      <c r="BM845" s="10"/>
      <c r="BN845" s="10"/>
      <c r="BO845" s="10"/>
      <c r="BP845" s="10"/>
      <c r="BQ845" s="10"/>
      <c r="BR845" s="10"/>
      <c r="BS845" s="10"/>
      <c r="BT845" s="10"/>
      <c r="BU845" s="10"/>
      <c r="BV845" s="10"/>
      <c r="BW845" s="10"/>
      <c r="BX845" s="10"/>
      <c r="BY845" s="10"/>
      <c r="BZ845" s="10"/>
      <c r="CA845" s="10"/>
      <c r="CB845" s="10"/>
      <c r="CC845" s="10"/>
      <c r="CD845" s="10"/>
      <c r="CE845" s="10"/>
      <c r="CF845" s="10"/>
      <c r="CG845" s="10"/>
      <c r="CH845" s="10"/>
      <c r="CI845" s="10"/>
      <c r="CJ845" s="10"/>
      <c r="CK845" s="10"/>
      <c r="CL845" s="10"/>
      <c r="CM845" s="10"/>
      <c r="CN845" s="10"/>
      <c r="CO845" s="10"/>
      <c r="CP845" s="10"/>
      <c r="CQ845" s="10"/>
      <c r="CR845" s="10"/>
      <c r="CS845" s="10"/>
      <c r="CT845" s="10"/>
      <c r="CU845" s="10"/>
      <c r="CV845" s="10"/>
      <c r="CW845" s="10"/>
      <c r="CX845" s="10"/>
      <c r="CY845" s="10"/>
      <c r="CZ845" s="10"/>
      <c r="DA845" s="10"/>
      <c r="DB845" s="10"/>
      <c r="DC845" s="10"/>
      <c r="DD845" s="10"/>
      <c r="DE845" s="10"/>
      <c r="DF845" s="10"/>
      <c r="DG845" s="10"/>
      <c r="DH845" s="10"/>
      <c r="DI845" s="10"/>
      <c r="DJ845" s="10"/>
      <c r="DK845" s="10"/>
      <c r="DL845" s="10"/>
      <c r="DM845" s="10"/>
      <c r="DN845" s="10"/>
      <c r="DO845" s="10"/>
      <c r="DP845" s="10"/>
      <c r="DQ845" s="10"/>
      <c r="DR845" s="10"/>
      <c r="DS845" s="10"/>
      <c r="DT845" s="10"/>
      <c r="DU845" s="10"/>
      <c r="DV845" s="10"/>
      <c r="DW845" s="10"/>
      <c r="DX845" s="10"/>
      <c r="DY845" s="10"/>
      <c r="DZ845" s="10"/>
      <c r="EA845" s="10"/>
      <c r="EB845" s="10"/>
      <c r="EC845" s="10"/>
      <c r="ED845" s="10"/>
      <c r="EE845" s="10"/>
      <c r="EF845" s="10"/>
      <c r="EG845" s="10"/>
      <c r="EH845" s="10"/>
      <c r="EI845" s="10"/>
      <c r="EJ845" s="10"/>
      <c r="EK845" s="10"/>
      <c r="EL845" s="10"/>
      <c r="EM845" s="10"/>
      <c r="EN845" s="10"/>
      <c r="EO845" s="10"/>
      <c r="EP845" s="10"/>
      <c r="EQ845" s="10"/>
      <c r="ER845" s="10"/>
      <c r="ES845" s="10"/>
      <c r="ET845" s="10"/>
      <c r="EU845" s="10"/>
      <c r="EV845" s="10"/>
      <c r="EW845" s="10"/>
      <c r="EX845" s="10"/>
      <c r="EY845" s="10"/>
      <c r="EZ845" s="10"/>
      <c r="FA845" s="10"/>
      <c r="FB845" s="10"/>
      <c r="FC845" s="10"/>
      <c r="FD845" s="10"/>
    </row>
    <row r="846" spans="5:160"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"/>
      <c r="BD846" s="10"/>
      <c r="BE846" s="10"/>
      <c r="BF846" s="10"/>
      <c r="BG846" s="10"/>
      <c r="BH846" s="10"/>
      <c r="BI846" s="10"/>
      <c r="BJ846" s="10"/>
      <c r="BK846" s="10"/>
      <c r="BL846" s="10"/>
      <c r="BM846" s="10"/>
      <c r="BN846" s="10"/>
      <c r="BO846" s="10"/>
      <c r="BP846" s="10"/>
      <c r="BQ846" s="10"/>
      <c r="BR846" s="10"/>
      <c r="BS846" s="10"/>
      <c r="BT846" s="10"/>
      <c r="BU846" s="10"/>
      <c r="BV846" s="10"/>
      <c r="BW846" s="10"/>
      <c r="BX846" s="10"/>
      <c r="BY846" s="10"/>
      <c r="BZ846" s="10"/>
      <c r="CA846" s="10"/>
      <c r="CB846" s="10"/>
      <c r="CC846" s="10"/>
      <c r="CD846" s="10"/>
      <c r="CE846" s="10"/>
      <c r="CF846" s="10"/>
      <c r="CG846" s="10"/>
      <c r="CH846" s="10"/>
      <c r="CI846" s="10"/>
      <c r="CJ846" s="10"/>
      <c r="CK846" s="10"/>
      <c r="CL846" s="10"/>
      <c r="CM846" s="10"/>
      <c r="CN846" s="10"/>
      <c r="CO846" s="10"/>
      <c r="CP846" s="10"/>
      <c r="CQ846" s="10"/>
      <c r="CR846" s="10"/>
      <c r="CS846" s="10"/>
      <c r="CT846" s="10"/>
      <c r="CU846" s="10"/>
      <c r="CV846" s="10"/>
      <c r="CW846" s="10"/>
      <c r="CX846" s="10"/>
      <c r="CY846" s="10"/>
      <c r="CZ846" s="10"/>
      <c r="DA846" s="10"/>
      <c r="DB846" s="10"/>
      <c r="DC846" s="10"/>
      <c r="DD846" s="10"/>
      <c r="DE846" s="10"/>
      <c r="DF846" s="10"/>
      <c r="DG846" s="10"/>
      <c r="DH846" s="10"/>
      <c r="DI846" s="10"/>
      <c r="DJ846" s="10"/>
      <c r="DK846" s="10"/>
      <c r="DL846" s="10"/>
      <c r="DM846" s="10"/>
      <c r="DN846" s="10"/>
      <c r="DO846" s="10"/>
      <c r="DP846" s="10"/>
      <c r="DQ846" s="10"/>
      <c r="DR846" s="10"/>
      <c r="DS846" s="10"/>
      <c r="DT846" s="10"/>
      <c r="DU846" s="10"/>
      <c r="DV846" s="10"/>
      <c r="DW846" s="10"/>
      <c r="DX846" s="10"/>
      <c r="DY846" s="10"/>
      <c r="DZ846" s="10"/>
      <c r="EA846" s="10"/>
      <c r="EB846" s="10"/>
      <c r="EC846" s="10"/>
      <c r="ED846" s="10"/>
      <c r="EE846" s="10"/>
      <c r="EF846" s="10"/>
      <c r="EG846" s="10"/>
      <c r="EH846" s="10"/>
      <c r="EI846" s="10"/>
      <c r="EJ846" s="10"/>
      <c r="EK846" s="10"/>
      <c r="EL846" s="10"/>
      <c r="EM846" s="10"/>
      <c r="EN846" s="10"/>
      <c r="EO846" s="10"/>
      <c r="EP846" s="10"/>
      <c r="EQ846" s="10"/>
      <c r="ER846" s="10"/>
      <c r="ES846" s="10"/>
      <c r="ET846" s="10"/>
      <c r="EU846" s="10"/>
      <c r="EV846" s="10"/>
      <c r="EW846" s="10"/>
      <c r="EX846" s="10"/>
      <c r="EY846" s="10"/>
      <c r="EZ846" s="10"/>
      <c r="FA846" s="10"/>
      <c r="FB846" s="10"/>
      <c r="FC846" s="10"/>
      <c r="FD846" s="10"/>
    </row>
    <row r="847" spans="5:160"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  <c r="BC847" s="10"/>
      <c r="BD847" s="10"/>
      <c r="BE847" s="10"/>
      <c r="BF847" s="10"/>
      <c r="BG847" s="10"/>
      <c r="BH847" s="10"/>
      <c r="BI847" s="10"/>
      <c r="BJ847" s="10"/>
      <c r="BK847" s="10"/>
      <c r="BL847" s="10"/>
      <c r="BM847" s="10"/>
      <c r="BN847" s="10"/>
      <c r="BO847" s="10"/>
      <c r="BP847" s="10"/>
      <c r="BQ847" s="10"/>
      <c r="BR847" s="10"/>
      <c r="BS847" s="10"/>
      <c r="BT847" s="10"/>
      <c r="BU847" s="10"/>
      <c r="BV847" s="10"/>
      <c r="BW847" s="10"/>
      <c r="BX847" s="10"/>
      <c r="BY847" s="10"/>
      <c r="BZ847" s="10"/>
      <c r="CA847" s="10"/>
      <c r="CB847" s="10"/>
      <c r="CC847" s="10"/>
      <c r="CD847" s="10"/>
      <c r="CE847" s="10"/>
      <c r="CF847" s="10"/>
      <c r="CG847" s="10"/>
      <c r="CH847" s="10"/>
      <c r="CI847" s="10"/>
      <c r="CJ847" s="10"/>
      <c r="CK847" s="10"/>
      <c r="CL847" s="10"/>
      <c r="CM847" s="10"/>
      <c r="CN847" s="10"/>
      <c r="CO847" s="10"/>
      <c r="CP847" s="10"/>
      <c r="CQ847" s="10"/>
      <c r="CR847" s="10"/>
      <c r="CS847" s="10"/>
      <c r="CT847" s="10"/>
      <c r="CU847" s="10"/>
      <c r="CV847" s="10"/>
      <c r="CW847" s="10"/>
      <c r="CX847" s="10"/>
      <c r="CY847" s="10"/>
      <c r="CZ847" s="10"/>
      <c r="DA847" s="10"/>
      <c r="DB847" s="10"/>
      <c r="DC847" s="10"/>
      <c r="DD847" s="10"/>
      <c r="DE847" s="10"/>
      <c r="DF847" s="10"/>
      <c r="DG847" s="10"/>
      <c r="DH847" s="10"/>
      <c r="DI847" s="10"/>
      <c r="DJ847" s="10"/>
      <c r="DK847" s="10"/>
      <c r="DL847" s="10"/>
      <c r="DM847" s="10"/>
      <c r="DN847" s="10"/>
      <c r="DO847" s="10"/>
      <c r="DP847" s="10"/>
      <c r="DQ847" s="10"/>
      <c r="DR847" s="10"/>
      <c r="DS847" s="10"/>
      <c r="DT847" s="10"/>
      <c r="DU847" s="10"/>
      <c r="DV847" s="10"/>
      <c r="DW847" s="10"/>
      <c r="DX847" s="10"/>
      <c r="DY847" s="10"/>
      <c r="DZ847" s="10"/>
      <c r="EA847" s="10"/>
      <c r="EB847" s="10"/>
      <c r="EC847" s="10"/>
      <c r="ED847" s="10"/>
      <c r="EE847" s="10"/>
      <c r="EF847" s="10"/>
      <c r="EG847" s="10"/>
      <c r="EH847" s="10"/>
      <c r="EI847" s="10"/>
      <c r="EJ847" s="10"/>
      <c r="EK847" s="10"/>
      <c r="EL847" s="10"/>
      <c r="EM847" s="10"/>
      <c r="EN847" s="10"/>
      <c r="EO847" s="10"/>
      <c r="EP847" s="10"/>
      <c r="EQ847" s="10"/>
      <c r="ER847" s="10"/>
      <c r="ES847" s="10"/>
      <c r="ET847" s="10"/>
      <c r="EU847" s="10"/>
      <c r="EV847" s="10"/>
      <c r="EW847" s="10"/>
      <c r="EX847" s="10"/>
      <c r="EY847" s="10"/>
      <c r="EZ847" s="10"/>
      <c r="FA847" s="10"/>
      <c r="FB847" s="10"/>
      <c r="FC847" s="10"/>
      <c r="FD847" s="10"/>
    </row>
    <row r="848" spans="5:160"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"/>
      <c r="BD848" s="10"/>
      <c r="BE848" s="10"/>
      <c r="BF848" s="10"/>
      <c r="BG848" s="10"/>
      <c r="BH848" s="10"/>
      <c r="BI848" s="10"/>
      <c r="BJ848" s="10"/>
      <c r="BK848" s="10"/>
      <c r="BL848" s="10"/>
      <c r="BM848" s="10"/>
      <c r="BN848" s="10"/>
      <c r="BO848" s="10"/>
      <c r="BP848" s="10"/>
      <c r="BQ848" s="10"/>
      <c r="BR848" s="10"/>
      <c r="BS848" s="10"/>
      <c r="BT848" s="10"/>
      <c r="BU848" s="10"/>
      <c r="BV848" s="10"/>
      <c r="BW848" s="10"/>
      <c r="BX848" s="10"/>
      <c r="BY848" s="10"/>
      <c r="BZ848" s="10"/>
      <c r="CA848" s="10"/>
      <c r="CB848" s="10"/>
      <c r="CC848" s="10"/>
      <c r="CD848" s="10"/>
      <c r="CE848" s="10"/>
      <c r="CF848" s="10"/>
      <c r="CG848" s="10"/>
      <c r="CH848" s="10"/>
      <c r="CI848" s="10"/>
      <c r="CJ848" s="10"/>
      <c r="CK848" s="10"/>
      <c r="CL848" s="10"/>
      <c r="CM848" s="10"/>
      <c r="CN848" s="10"/>
      <c r="CO848" s="10"/>
      <c r="CP848" s="10"/>
      <c r="CQ848" s="10"/>
      <c r="CR848" s="10"/>
      <c r="CS848" s="10"/>
      <c r="CT848" s="10"/>
      <c r="CU848" s="10"/>
      <c r="CV848" s="10"/>
      <c r="CW848" s="10"/>
      <c r="CX848" s="10"/>
      <c r="CY848" s="10"/>
      <c r="CZ848" s="10"/>
      <c r="DA848" s="10"/>
      <c r="DB848" s="10"/>
      <c r="DC848" s="10"/>
      <c r="DD848" s="10"/>
      <c r="DE848" s="10"/>
      <c r="DF848" s="10"/>
      <c r="DG848" s="10"/>
      <c r="DH848" s="10"/>
      <c r="DI848" s="10"/>
      <c r="DJ848" s="10"/>
      <c r="DK848" s="10"/>
      <c r="DL848" s="10"/>
      <c r="DM848" s="10"/>
      <c r="DN848" s="10"/>
      <c r="DO848" s="10"/>
      <c r="DP848" s="10"/>
      <c r="DQ848" s="10"/>
      <c r="DR848" s="10"/>
      <c r="DS848" s="10"/>
      <c r="DT848" s="10"/>
      <c r="DU848" s="10"/>
      <c r="DV848" s="10"/>
      <c r="DW848" s="10"/>
      <c r="DX848" s="10"/>
      <c r="DY848" s="10"/>
      <c r="DZ848" s="10"/>
      <c r="EA848" s="10"/>
      <c r="EB848" s="10"/>
      <c r="EC848" s="10"/>
      <c r="ED848" s="10"/>
      <c r="EE848" s="10"/>
      <c r="EF848" s="10"/>
      <c r="EG848" s="10"/>
      <c r="EH848" s="10"/>
      <c r="EI848" s="10"/>
      <c r="EJ848" s="10"/>
      <c r="EK848" s="10"/>
      <c r="EL848" s="10"/>
      <c r="EM848" s="10"/>
      <c r="EN848" s="10"/>
      <c r="EO848" s="10"/>
      <c r="EP848" s="10"/>
      <c r="EQ848" s="10"/>
      <c r="ER848" s="10"/>
      <c r="ES848" s="10"/>
      <c r="ET848" s="10"/>
      <c r="EU848" s="10"/>
      <c r="EV848" s="10"/>
      <c r="EW848" s="10"/>
      <c r="EX848" s="10"/>
      <c r="EY848" s="10"/>
      <c r="EZ848" s="10"/>
      <c r="FA848" s="10"/>
      <c r="FB848" s="10"/>
      <c r="FC848" s="10"/>
      <c r="FD848" s="10"/>
    </row>
    <row r="849" spans="5:160"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10"/>
      <c r="BC849" s="10"/>
      <c r="BD849" s="10"/>
      <c r="BE849" s="10"/>
      <c r="BF849" s="10"/>
      <c r="BG849" s="10"/>
      <c r="BH849" s="10"/>
      <c r="BI849" s="10"/>
      <c r="BJ849" s="10"/>
      <c r="BK849" s="10"/>
      <c r="BL849" s="10"/>
      <c r="BM849" s="10"/>
      <c r="BN849" s="10"/>
      <c r="BO849" s="10"/>
      <c r="BP849" s="10"/>
      <c r="BQ849" s="10"/>
      <c r="BR849" s="10"/>
      <c r="BS849" s="10"/>
      <c r="BT849" s="10"/>
      <c r="BU849" s="10"/>
      <c r="BV849" s="10"/>
      <c r="BW849" s="10"/>
      <c r="BX849" s="10"/>
      <c r="BY849" s="10"/>
      <c r="BZ849" s="10"/>
      <c r="CA849" s="10"/>
      <c r="CB849" s="10"/>
      <c r="CC849" s="10"/>
      <c r="CD849" s="10"/>
      <c r="CE849" s="10"/>
      <c r="CF849" s="10"/>
      <c r="CG849" s="10"/>
      <c r="CH849" s="10"/>
      <c r="CI849" s="10"/>
      <c r="CJ849" s="10"/>
      <c r="CK849" s="10"/>
      <c r="CL849" s="10"/>
      <c r="CM849" s="10"/>
      <c r="CN849" s="10"/>
      <c r="CO849" s="10"/>
      <c r="CP849" s="10"/>
      <c r="CQ849" s="10"/>
      <c r="CR849" s="10"/>
      <c r="CS849" s="10"/>
      <c r="CT849" s="10"/>
      <c r="CU849" s="10"/>
      <c r="CV849" s="10"/>
      <c r="CW849" s="10"/>
      <c r="CX849" s="10"/>
      <c r="CY849" s="10"/>
      <c r="CZ849" s="10"/>
      <c r="DA849" s="10"/>
      <c r="DB849" s="10"/>
      <c r="DC849" s="10"/>
      <c r="DD849" s="10"/>
      <c r="DE849" s="10"/>
      <c r="DF849" s="10"/>
      <c r="DG849" s="10"/>
      <c r="DH849" s="10"/>
      <c r="DI849" s="10"/>
      <c r="DJ849" s="10"/>
      <c r="DK849" s="10"/>
      <c r="DL849" s="10"/>
      <c r="DM849" s="10"/>
      <c r="DN849" s="10"/>
      <c r="DO849" s="10"/>
      <c r="DP849" s="10"/>
      <c r="DQ849" s="10"/>
      <c r="DR849" s="10"/>
      <c r="DS849" s="10"/>
      <c r="DT849" s="10"/>
      <c r="DU849" s="10"/>
      <c r="DV849" s="10"/>
      <c r="DW849" s="10"/>
      <c r="DX849" s="10"/>
      <c r="DY849" s="10"/>
      <c r="DZ849" s="10"/>
      <c r="EA849" s="10"/>
      <c r="EB849" s="10"/>
      <c r="EC849" s="10"/>
      <c r="ED849" s="10"/>
      <c r="EE849" s="10"/>
      <c r="EF849" s="10"/>
      <c r="EG849" s="10"/>
      <c r="EH849" s="10"/>
      <c r="EI849" s="10"/>
      <c r="EJ849" s="10"/>
      <c r="EK849" s="10"/>
      <c r="EL849" s="10"/>
      <c r="EM849" s="10"/>
      <c r="EN849" s="10"/>
      <c r="EO849" s="10"/>
      <c r="EP849" s="10"/>
      <c r="EQ849" s="10"/>
      <c r="ER849" s="10"/>
      <c r="ES849" s="10"/>
      <c r="ET849" s="10"/>
      <c r="EU849" s="10"/>
      <c r="EV849" s="10"/>
      <c r="EW849" s="10"/>
      <c r="EX849" s="10"/>
      <c r="EY849" s="10"/>
      <c r="EZ849" s="10"/>
      <c r="FA849" s="10"/>
      <c r="FB849" s="10"/>
      <c r="FC849" s="10"/>
      <c r="FD849" s="10"/>
    </row>
    <row r="850" spans="5:160"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  <c r="AU850" s="10"/>
      <c r="AV850" s="10"/>
      <c r="AW850" s="10"/>
      <c r="AX850" s="10"/>
      <c r="AY850" s="10"/>
      <c r="AZ850" s="10"/>
      <c r="BA850" s="10"/>
      <c r="BB850" s="10"/>
      <c r="BC850" s="10"/>
      <c r="BD850" s="10"/>
      <c r="BE850" s="10"/>
      <c r="BF850" s="10"/>
      <c r="BG850" s="10"/>
      <c r="BH850" s="10"/>
      <c r="BI850" s="10"/>
      <c r="BJ850" s="10"/>
      <c r="BK850" s="10"/>
      <c r="BL850" s="10"/>
      <c r="BM850" s="10"/>
      <c r="BN850" s="10"/>
      <c r="BO850" s="10"/>
      <c r="BP850" s="10"/>
      <c r="BQ850" s="10"/>
      <c r="BR850" s="10"/>
      <c r="BS850" s="10"/>
      <c r="BT850" s="10"/>
      <c r="BU850" s="10"/>
      <c r="BV850" s="10"/>
      <c r="BW850" s="10"/>
      <c r="BX850" s="10"/>
      <c r="BY850" s="10"/>
      <c r="BZ850" s="10"/>
      <c r="CA850" s="10"/>
      <c r="CB850" s="10"/>
      <c r="CC850" s="10"/>
      <c r="CD850" s="10"/>
      <c r="CE850" s="10"/>
      <c r="CF850" s="10"/>
      <c r="CG850" s="10"/>
      <c r="CH850" s="10"/>
      <c r="CI850" s="10"/>
      <c r="CJ850" s="10"/>
      <c r="CK850" s="10"/>
      <c r="CL850" s="10"/>
      <c r="CM850" s="10"/>
      <c r="CN850" s="10"/>
      <c r="CO850" s="10"/>
      <c r="CP850" s="10"/>
      <c r="CQ850" s="10"/>
      <c r="CR850" s="10"/>
      <c r="CS850" s="10"/>
      <c r="CT850" s="10"/>
      <c r="CU850" s="10"/>
      <c r="CV850" s="10"/>
      <c r="CW850" s="10"/>
      <c r="CX850" s="10"/>
      <c r="CY850" s="10"/>
      <c r="CZ850" s="10"/>
      <c r="DA850" s="10"/>
      <c r="DB850" s="10"/>
      <c r="DC850" s="10"/>
      <c r="DD850" s="10"/>
      <c r="DE850" s="10"/>
      <c r="DF850" s="10"/>
      <c r="DG850" s="10"/>
      <c r="DH850" s="10"/>
      <c r="DI850" s="10"/>
      <c r="DJ850" s="10"/>
      <c r="DK850" s="10"/>
      <c r="DL850" s="10"/>
      <c r="DM850" s="10"/>
      <c r="DN850" s="10"/>
      <c r="DO850" s="10"/>
      <c r="DP850" s="10"/>
      <c r="DQ850" s="10"/>
      <c r="DR850" s="10"/>
      <c r="DS850" s="10"/>
      <c r="DT850" s="10"/>
      <c r="DU850" s="10"/>
      <c r="DV850" s="10"/>
      <c r="DW850" s="10"/>
      <c r="DX850" s="10"/>
      <c r="DY850" s="10"/>
      <c r="DZ850" s="10"/>
      <c r="EA850" s="10"/>
      <c r="EB850" s="10"/>
      <c r="EC850" s="10"/>
      <c r="ED850" s="10"/>
      <c r="EE850" s="10"/>
      <c r="EF850" s="10"/>
      <c r="EG850" s="10"/>
      <c r="EH850" s="10"/>
      <c r="EI850" s="10"/>
      <c r="EJ850" s="10"/>
      <c r="EK850" s="10"/>
      <c r="EL850" s="10"/>
      <c r="EM850" s="10"/>
      <c r="EN850" s="10"/>
      <c r="EO850" s="10"/>
      <c r="EP850" s="10"/>
      <c r="EQ850" s="10"/>
      <c r="ER850" s="10"/>
      <c r="ES850" s="10"/>
      <c r="ET850" s="10"/>
      <c r="EU850" s="10"/>
      <c r="EV850" s="10"/>
      <c r="EW850" s="10"/>
      <c r="EX850" s="10"/>
      <c r="EY850" s="10"/>
      <c r="EZ850" s="10"/>
      <c r="FA850" s="10"/>
      <c r="FB850" s="10"/>
      <c r="FC850" s="10"/>
      <c r="FD850" s="10"/>
    </row>
    <row r="851" spans="5:160"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  <c r="AZ851" s="10"/>
      <c r="BA851" s="10"/>
      <c r="BB851" s="10"/>
      <c r="BC851" s="10"/>
      <c r="BD851" s="10"/>
      <c r="BE851" s="10"/>
      <c r="BF851" s="10"/>
      <c r="BG851" s="10"/>
      <c r="BH851" s="10"/>
      <c r="BI851" s="10"/>
      <c r="BJ851" s="10"/>
      <c r="BK851" s="10"/>
      <c r="BL851" s="10"/>
      <c r="BM851" s="10"/>
      <c r="BN851" s="10"/>
      <c r="BO851" s="10"/>
      <c r="BP851" s="10"/>
      <c r="BQ851" s="10"/>
      <c r="BR851" s="10"/>
      <c r="BS851" s="10"/>
      <c r="BT851" s="10"/>
      <c r="BU851" s="10"/>
      <c r="BV851" s="10"/>
      <c r="BW851" s="10"/>
      <c r="BX851" s="10"/>
      <c r="BY851" s="10"/>
      <c r="BZ851" s="10"/>
      <c r="CA851" s="10"/>
      <c r="CB851" s="10"/>
      <c r="CC851" s="10"/>
      <c r="CD851" s="10"/>
      <c r="CE851" s="10"/>
      <c r="CF851" s="10"/>
      <c r="CG851" s="10"/>
      <c r="CH851" s="10"/>
      <c r="CI851" s="10"/>
      <c r="CJ851" s="10"/>
      <c r="CK851" s="10"/>
      <c r="CL851" s="10"/>
      <c r="CM851" s="10"/>
      <c r="CN851" s="10"/>
      <c r="CO851" s="10"/>
      <c r="CP851" s="10"/>
      <c r="CQ851" s="10"/>
      <c r="CR851" s="10"/>
      <c r="CS851" s="10"/>
      <c r="CT851" s="10"/>
      <c r="CU851" s="10"/>
      <c r="CV851" s="10"/>
      <c r="CW851" s="10"/>
      <c r="CX851" s="10"/>
      <c r="CY851" s="10"/>
      <c r="CZ851" s="10"/>
      <c r="DA851" s="10"/>
      <c r="DB851" s="10"/>
      <c r="DC851" s="10"/>
      <c r="DD851" s="10"/>
      <c r="DE851" s="10"/>
      <c r="DF851" s="10"/>
      <c r="DG851" s="10"/>
      <c r="DH851" s="10"/>
      <c r="DI851" s="10"/>
      <c r="DJ851" s="10"/>
      <c r="DK851" s="10"/>
      <c r="DL851" s="10"/>
      <c r="DM851" s="10"/>
      <c r="DN851" s="10"/>
      <c r="DO851" s="10"/>
      <c r="DP851" s="10"/>
      <c r="DQ851" s="10"/>
      <c r="DR851" s="10"/>
      <c r="DS851" s="10"/>
      <c r="DT851" s="10"/>
      <c r="DU851" s="10"/>
      <c r="DV851" s="10"/>
      <c r="DW851" s="10"/>
      <c r="DX851" s="10"/>
      <c r="DY851" s="10"/>
      <c r="DZ851" s="10"/>
      <c r="EA851" s="10"/>
      <c r="EB851" s="10"/>
      <c r="EC851" s="10"/>
      <c r="ED851" s="10"/>
      <c r="EE851" s="10"/>
      <c r="EF851" s="10"/>
      <c r="EG851" s="10"/>
      <c r="EH851" s="10"/>
      <c r="EI851" s="10"/>
      <c r="EJ851" s="10"/>
      <c r="EK851" s="10"/>
      <c r="EL851" s="10"/>
      <c r="EM851" s="10"/>
      <c r="EN851" s="10"/>
      <c r="EO851" s="10"/>
      <c r="EP851" s="10"/>
      <c r="EQ851" s="10"/>
      <c r="ER851" s="10"/>
      <c r="ES851" s="10"/>
      <c r="ET851" s="10"/>
      <c r="EU851" s="10"/>
      <c r="EV851" s="10"/>
      <c r="EW851" s="10"/>
      <c r="EX851" s="10"/>
      <c r="EY851" s="10"/>
      <c r="EZ851" s="10"/>
      <c r="FA851" s="10"/>
      <c r="FB851" s="10"/>
      <c r="FC851" s="10"/>
      <c r="FD851" s="10"/>
    </row>
    <row r="852" spans="5:160"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  <c r="AU852" s="10"/>
      <c r="AV852" s="10"/>
      <c r="AW852" s="10"/>
      <c r="AX852" s="10"/>
      <c r="AY852" s="10"/>
      <c r="AZ852" s="10"/>
      <c r="BA852" s="10"/>
      <c r="BB852" s="10"/>
      <c r="BC852" s="10"/>
      <c r="BD852" s="10"/>
      <c r="BE852" s="10"/>
      <c r="BF852" s="10"/>
      <c r="BG852" s="10"/>
      <c r="BH852" s="10"/>
      <c r="BI852" s="10"/>
      <c r="BJ852" s="10"/>
      <c r="BK852" s="10"/>
      <c r="BL852" s="10"/>
      <c r="BM852" s="10"/>
      <c r="BN852" s="10"/>
      <c r="BO852" s="10"/>
      <c r="BP852" s="10"/>
      <c r="BQ852" s="10"/>
      <c r="BR852" s="10"/>
      <c r="BS852" s="10"/>
      <c r="BT852" s="10"/>
      <c r="BU852" s="10"/>
      <c r="BV852" s="10"/>
      <c r="BW852" s="10"/>
      <c r="BX852" s="10"/>
      <c r="BY852" s="10"/>
      <c r="BZ852" s="10"/>
      <c r="CA852" s="10"/>
      <c r="CB852" s="10"/>
      <c r="CC852" s="10"/>
      <c r="CD852" s="10"/>
      <c r="CE852" s="10"/>
      <c r="CF852" s="10"/>
      <c r="CG852" s="10"/>
      <c r="CH852" s="10"/>
      <c r="CI852" s="10"/>
      <c r="CJ852" s="10"/>
      <c r="CK852" s="10"/>
      <c r="CL852" s="10"/>
      <c r="CM852" s="10"/>
      <c r="CN852" s="10"/>
      <c r="CO852" s="10"/>
      <c r="CP852" s="10"/>
      <c r="CQ852" s="10"/>
      <c r="CR852" s="10"/>
      <c r="CS852" s="10"/>
      <c r="CT852" s="10"/>
      <c r="CU852" s="10"/>
      <c r="CV852" s="10"/>
      <c r="CW852" s="10"/>
      <c r="CX852" s="10"/>
      <c r="CY852" s="10"/>
      <c r="CZ852" s="10"/>
      <c r="DA852" s="10"/>
      <c r="DB852" s="10"/>
      <c r="DC852" s="10"/>
      <c r="DD852" s="10"/>
      <c r="DE852" s="10"/>
      <c r="DF852" s="10"/>
      <c r="DG852" s="10"/>
      <c r="DH852" s="10"/>
      <c r="DI852" s="10"/>
      <c r="DJ852" s="10"/>
      <c r="DK852" s="10"/>
      <c r="DL852" s="10"/>
      <c r="DM852" s="10"/>
      <c r="DN852" s="10"/>
      <c r="DO852" s="10"/>
      <c r="DP852" s="10"/>
      <c r="DQ852" s="10"/>
      <c r="DR852" s="10"/>
      <c r="DS852" s="10"/>
      <c r="DT852" s="10"/>
      <c r="DU852" s="10"/>
      <c r="DV852" s="10"/>
      <c r="DW852" s="10"/>
      <c r="DX852" s="10"/>
      <c r="DY852" s="10"/>
      <c r="DZ852" s="10"/>
      <c r="EA852" s="10"/>
      <c r="EB852" s="10"/>
      <c r="EC852" s="10"/>
      <c r="ED852" s="10"/>
      <c r="EE852" s="10"/>
      <c r="EF852" s="10"/>
      <c r="EG852" s="10"/>
      <c r="EH852" s="10"/>
      <c r="EI852" s="10"/>
      <c r="EJ852" s="10"/>
      <c r="EK852" s="10"/>
      <c r="EL852" s="10"/>
      <c r="EM852" s="10"/>
      <c r="EN852" s="10"/>
      <c r="EO852" s="10"/>
      <c r="EP852" s="10"/>
      <c r="EQ852" s="10"/>
      <c r="ER852" s="10"/>
      <c r="ES852" s="10"/>
      <c r="ET852" s="10"/>
      <c r="EU852" s="10"/>
      <c r="EV852" s="10"/>
      <c r="EW852" s="10"/>
      <c r="EX852" s="10"/>
      <c r="EY852" s="10"/>
      <c r="EZ852" s="10"/>
      <c r="FA852" s="10"/>
      <c r="FB852" s="10"/>
      <c r="FC852" s="10"/>
      <c r="FD852" s="10"/>
    </row>
    <row r="853" spans="5:160"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  <c r="AZ853" s="10"/>
      <c r="BA853" s="10"/>
      <c r="BB853" s="10"/>
      <c r="BC853" s="10"/>
      <c r="BD853" s="10"/>
      <c r="BE853" s="10"/>
      <c r="BF853" s="10"/>
      <c r="BG853" s="10"/>
      <c r="BH853" s="10"/>
      <c r="BI853" s="10"/>
      <c r="BJ853" s="10"/>
      <c r="BK853" s="10"/>
      <c r="BL853" s="10"/>
      <c r="BM853" s="10"/>
      <c r="BN853" s="10"/>
      <c r="BO853" s="10"/>
      <c r="BP853" s="10"/>
      <c r="BQ853" s="10"/>
      <c r="BR853" s="10"/>
      <c r="BS853" s="10"/>
      <c r="BT853" s="10"/>
      <c r="BU853" s="10"/>
      <c r="BV853" s="10"/>
      <c r="BW853" s="10"/>
      <c r="BX853" s="10"/>
      <c r="BY853" s="10"/>
      <c r="BZ853" s="10"/>
      <c r="CA853" s="10"/>
      <c r="CB853" s="10"/>
      <c r="CC853" s="10"/>
      <c r="CD853" s="10"/>
      <c r="CE853" s="10"/>
      <c r="CF853" s="10"/>
      <c r="CG853" s="10"/>
      <c r="CH853" s="10"/>
      <c r="CI853" s="10"/>
      <c r="CJ853" s="10"/>
      <c r="CK853" s="10"/>
      <c r="CL853" s="10"/>
      <c r="CM853" s="10"/>
      <c r="CN853" s="10"/>
      <c r="CO853" s="10"/>
      <c r="CP853" s="10"/>
      <c r="CQ853" s="10"/>
      <c r="CR853" s="10"/>
      <c r="CS853" s="10"/>
      <c r="CT853" s="10"/>
      <c r="CU853" s="10"/>
      <c r="CV853" s="10"/>
      <c r="CW853" s="10"/>
      <c r="CX853" s="10"/>
      <c r="CY853" s="10"/>
      <c r="CZ853" s="10"/>
      <c r="DA853" s="10"/>
      <c r="DB853" s="10"/>
      <c r="DC853" s="10"/>
      <c r="DD853" s="10"/>
      <c r="DE853" s="10"/>
      <c r="DF853" s="10"/>
      <c r="DG853" s="10"/>
      <c r="DH853" s="10"/>
      <c r="DI853" s="10"/>
      <c r="DJ853" s="10"/>
      <c r="DK853" s="10"/>
      <c r="DL853" s="10"/>
      <c r="DM853" s="10"/>
      <c r="DN853" s="10"/>
      <c r="DO853" s="10"/>
      <c r="DP853" s="10"/>
      <c r="DQ853" s="10"/>
      <c r="DR853" s="10"/>
      <c r="DS853" s="10"/>
      <c r="DT853" s="10"/>
      <c r="DU853" s="10"/>
      <c r="DV853" s="10"/>
      <c r="DW853" s="10"/>
      <c r="DX853" s="10"/>
      <c r="DY853" s="10"/>
      <c r="DZ853" s="10"/>
      <c r="EA853" s="10"/>
      <c r="EB853" s="10"/>
      <c r="EC853" s="10"/>
      <c r="ED853" s="10"/>
      <c r="EE853" s="10"/>
      <c r="EF853" s="10"/>
      <c r="EG853" s="10"/>
      <c r="EH853" s="10"/>
      <c r="EI853" s="10"/>
      <c r="EJ853" s="10"/>
      <c r="EK853" s="10"/>
      <c r="EL853" s="10"/>
      <c r="EM853" s="10"/>
      <c r="EN853" s="10"/>
      <c r="EO853" s="10"/>
      <c r="EP853" s="10"/>
      <c r="EQ853" s="10"/>
      <c r="ER853" s="10"/>
      <c r="ES853" s="10"/>
      <c r="ET853" s="10"/>
      <c r="EU853" s="10"/>
      <c r="EV853" s="10"/>
      <c r="EW853" s="10"/>
      <c r="EX853" s="10"/>
      <c r="EY853" s="10"/>
      <c r="EZ853" s="10"/>
      <c r="FA853" s="10"/>
      <c r="FB853" s="10"/>
      <c r="FC853" s="10"/>
      <c r="FD853" s="10"/>
    </row>
    <row r="854" spans="5:160"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0"/>
      <c r="AZ854" s="10"/>
      <c r="BA854" s="10"/>
      <c r="BB854" s="10"/>
      <c r="BC854" s="10"/>
      <c r="BD854" s="10"/>
      <c r="BE854" s="10"/>
      <c r="BF854" s="10"/>
      <c r="BG854" s="10"/>
      <c r="BH854" s="10"/>
      <c r="BI854" s="10"/>
      <c r="BJ854" s="10"/>
      <c r="BK854" s="10"/>
      <c r="BL854" s="10"/>
      <c r="BM854" s="10"/>
      <c r="BN854" s="10"/>
      <c r="BO854" s="10"/>
      <c r="BP854" s="10"/>
      <c r="BQ854" s="10"/>
      <c r="BR854" s="10"/>
      <c r="BS854" s="10"/>
      <c r="BT854" s="10"/>
      <c r="BU854" s="10"/>
      <c r="BV854" s="10"/>
      <c r="BW854" s="10"/>
      <c r="BX854" s="10"/>
      <c r="BY854" s="10"/>
      <c r="BZ854" s="10"/>
      <c r="CA854" s="10"/>
      <c r="CB854" s="10"/>
      <c r="CC854" s="10"/>
      <c r="CD854" s="10"/>
      <c r="CE854" s="10"/>
      <c r="CF854" s="10"/>
      <c r="CG854" s="10"/>
      <c r="CH854" s="10"/>
      <c r="CI854" s="10"/>
      <c r="CJ854" s="10"/>
      <c r="CK854" s="10"/>
      <c r="CL854" s="10"/>
      <c r="CM854" s="10"/>
      <c r="CN854" s="10"/>
      <c r="CO854" s="10"/>
      <c r="CP854" s="10"/>
      <c r="CQ854" s="10"/>
      <c r="CR854" s="10"/>
      <c r="CS854" s="10"/>
      <c r="CT854" s="10"/>
      <c r="CU854" s="10"/>
      <c r="CV854" s="10"/>
      <c r="CW854" s="10"/>
      <c r="CX854" s="10"/>
      <c r="CY854" s="10"/>
      <c r="CZ854" s="10"/>
      <c r="DA854" s="10"/>
      <c r="DB854" s="10"/>
      <c r="DC854" s="10"/>
      <c r="DD854" s="10"/>
      <c r="DE854" s="10"/>
      <c r="DF854" s="10"/>
      <c r="DG854" s="10"/>
      <c r="DH854" s="10"/>
      <c r="DI854" s="10"/>
      <c r="DJ854" s="10"/>
      <c r="DK854" s="10"/>
      <c r="DL854" s="10"/>
      <c r="DM854" s="10"/>
      <c r="DN854" s="10"/>
      <c r="DO854" s="10"/>
      <c r="DP854" s="10"/>
      <c r="DQ854" s="10"/>
      <c r="DR854" s="10"/>
      <c r="DS854" s="10"/>
      <c r="DT854" s="10"/>
      <c r="DU854" s="10"/>
      <c r="DV854" s="10"/>
      <c r="DW854" s="10"/>
      <c r="DX854" s="10"/>
      <c r="DY854" s="10"/>
      <c r="DZ854" s="10"/>
      <c r="EA854" s="10"/>
      <c r="EB854" s="10"/>
      <c r="EC854" s="10"/>
      <c r="ED854" s="10"/>
      <c r="EE854" s="10"/>
      <c r="EF854" s="10"/>
      <c r="EG854" s="10"/>
      <c r="EH854" s="10"/>
      <c r="EI854" s="10"/>
      <c r="EJ854" s="10"/>
      <c r="EK854" s="10"/>
      <c r="EL854" s="10"/>
      <c r="EM854" s="10"/>
      <c r="EN854" s="10"/>
      <c r="EO854" s="10"/>
      <c r="EP854" s="10"/>
      <c r="EQ854" s="10"/>
      <c r="ER854" s="10"/>
      <c r="ES854" s="10"/>
      <c r="ET854" s="10"/>
      <c r="EU854" s="10"/>
      <c r="EV854" s="10"/>
      <c r="EW854" s="10"/>
      <c r="EX854" s="10"/>
      <c r="EY854" s="10"/>
      <c r="EZ854" s="10"/>
      <c r="FA854" s="10"/>
      <c r="FB854" s="10"/>
      <c r="FC854" s="10"/>
      <c r="FD854" s="10"/>
    </row>
    <row r="855" spans="5:160"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  <c r="BE855" s="10"/>
      <c r="BF855" s="10"/>
      <c r="BG855" s="10"/>
      <c r="BH855" s="10"/>
      <c r="BI855" s="10"/>
      <c r="BJ855" s="10"/>
      <c r="BK855" s="10"/>
      <c r="BL855" s="10"/>
      <c r="BM855" s="10"/>
      <c r="BN855" s="10"/>
      <c r="BO855" s="10"/>
      <c r="BP855" s="10"/>
      <c r="BQ855" s="10"/>
      <c r="BR855" s="10"/>
      <c r="BS855" s="10"/>
      <c r="BT855" s="10"/>
      <c r="BU855" s="10"/>
      <c r="BV855" s="10"/>
      <c r="BW855" s="10"/>
      <c r="BX855" s="10"/>
      <c r="BY855" s="10"/>
      <c r="BZ855" s="10"/>
      <c r="CA855" s="10"/>
      <c r="CB855" s="10"/>
      <c r="CC855" s="10"/>
      <c r="CD855" s="10"/>
      <c r="CE855" s="10"/>
      <c r="CF855" s="10"/>
      <c r="CG855" s="10"/>
      <c r="CH855" s="10"/>
      <c r="CI855" s="10"/>
      <c r="CJ855" s="10"/>
      <c r="CK855" s="10"/>
      <c r="CL855" s="10"/>
      <c r="CM855" s="10"/>
      <c r="CN855" s="10"/>
      <c r="CO855" s="10"/>
      <c r="CP855" s="10"/>
      <c r="CQ855" s="10"/>
      <c r="CR855" s="10"/>
      <c r="CS855" s="10"/>
      <c r="CT855" s="10"/>
      <c r="CU855" s="10"/>
      <c r="CV855" s="10"/>
      <c r="CW855" s="10"/>
      <c r="CX855" s="10"/>
      <c r="CY855" s="10"/>
      <c r="CZ855" s="10"/>
      <c r="DA855" s="10"/>
      <c r="DB855" s="10"/>
      <c r="DC855" s="10"/>
      <c r="DD855" s="10"/>
      <c r="DE855" s="10"/>
      <c r="DF855" s="10"/>
      <c r="DG855" s="10"/>
      <c r="DH855" s="10"/>
      <c r="DI855" s="10"/>
      <c r="DJ855" s="10"/>
      <c r="DK855" s="10"/>
      <c r="DL855" s="10"/>
      <c r="DM855" s="10"/>
      <c r="DN855" s="10"/>
      <c r="DO855" s="10"/>
      <c r="DP855" s="10"/>
      <c r="DQ855" s="10"/>
      <c r="DR855" s="10"/>
      <c r="DS855" s="10"/>
      <c r="DT855" s="10"/>
      <c r="DU855" s="10"/>
      <c r="DV855" s="10"/>
      <c r="DW855" s="10"/>
      <c r="DX855" s="10"/>
      <c r="DY855" s="10"/>
      <c r="DZ855" s="10"/>
      <c r="EA855" s="10"/>
      <c r="EB855" s="10"/>
      <c r="EC855" s="10"/>
      <c r="ED855" s="10"/>
      <c r="EE855" s="10"/>
      <c r="EF855" s="10"/>
      <c r="EG855" s="10"/>
      <c r="EH855" s="10"/>
      <c r="EI855" s="10"/>
      <c r="EJ855" s="10"/>
      <c r="EK855" s="10"/>
      <c r="EL855" s="10"/>
      <c r="EM855" s="10"/>
      <c r="EN855" s="10"/>
      <c r="EO855" s="10"/>
      <c r="EP855" s="10"/>
      <c r="EQ855" s="10"/>
      <c r="ER855" s="10"/>
      <c r="ES855" s="10"/>
      <c r="ET855" s="10"/>
      <c r="EU855" s="10"/>
      <c r="EV855" s="10"/>
      <c r="EW855" s="10"/>
      <c r="EX855" s="10"/>
      <c r="EY855" s="10"/>
      <c r="EZ855" s="10"/>
      <c r="FA855" s="10"/>
      <c r="FB855" s="10"/>
      <c r="FC855" s="10"/>
      <c r="FD855" s="10"/>
    </row>
    <row r="856" spans="5:160"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  <c r="AZ856" s="10"/>
      <c r="BA856" s="10"/>
      <c r="BB856" s="10"/>
      <c r="BC856" s="10"/>
      <c r="BD856" s="10"/>
      <c r="BE856" s="10"/>
      <c r="BF856" s="10"/>
      <c r="BG856" s="10"/>
      <c r="BH856" s="10"/>
      <c r="BI856" s="10"/>
      <c r="BJ856" s="10"/>
      <c r="BK856" s="10"/>
      <c r="BL856" s="10"/>
      <c r="BM856" s="10"/>
      <c r="BN856" s="10"/>
      <c r="BO856" s="10"/>
      <c r="BP856" s="10"/>
      <c r="BQ856" s="10"/>
      <c r="BR856" s="10"/>
      <c r="BS856" s="10"/>
      <c r="BT856" s="10"/>
      <c r="BU856" s="10"/>
      <c r="BV856" s="10"/>
      <c r="BW856" s="10"/>
      <c r="BX856" s="10"/>
      <c r="BY856" s="10"/>
      <c r="BZ856" s="10"/>
      <c r="CA856" s="10"/>
      <c r="CB856" s="10"/>
      <c r="CC856" s="10"/>
      <c r="CD856" s="10"/>
      <c r="CE856" s="10"/>
      <c r="CF856" s="10"/>
      <c r="CG856" s="10"/>
      <c r="CH856" s="10"/>
      <c r="CI856" s="10"/>
      <c r="CJ856" s="10"/>
      <c r="CK856" s="10"/>
      <c r="CL856" s="10"/>
      <c r="CM856" s="10"/>
      <c r="CN856" s="10"/>
      <c r="CO856" s="10"/>
      <c r="CP856" s="10"/>
      <c r="CQ856" s="10"/>
      <c r="CR856" s="10"/>
      <c r="CS856" s="10"/>
      <c r="CT856" s="10"/>
      <c r="CU856" s="10"/>
      <c r="CV856" s="10"/>
      <c r="CW856" s="10"/>
      <c r="CX856" s="10"/>
      <c r="CY856" s="10"/>
      <c r="CZ856" s="10"/>
      <c r="DA856" s="10"/>
      <c r="DB856" s="10"/>
      <c r="DC856" s="10"/>
      <c r="DD856" s="10"/>
      <c r="DE856" s="10"/>
      <c r="DF856" s="10"/>
      <c r="DG856" s="10"/>
      <c r="DH856" s="10"/>
      <c r="DI856" s="10"/>
      <c r="DJ856" s="10"/>
      <c r="DK856" s="10"/>
      <c r="DL856" s="10"/>
      <c r="DM856" s="10"/>
      <c r="DN856" s="10"/>
      <c r="DO856" s="10"/>
      <c r="DP856" s="10"/>
      <c r="DQ856" s="10"/>
      <c r="DR856" s="10"/>
      <c r="DS856" s="10"/>
      <c r="DT856" s="10"/>
      <c r="DU856" s="10"/>
      <c r="DV856" s="10"/>
      <c r="DW856" s="10"/>
      <c r="DX856" s="10"/>
      <c r="DY856" s="10"/>
      <c r="DZ856" s="10"/>
      <c r="EA856" s="10"/>
      <c r="EB856" s="10"/>
      <c r="EC856" s="10"/>
      <c r="ED856" s="10"/>
      <c r="EE856" s="10"/>
      <c r="EF856" s="10"/>
      <c r="EG856" s="10"/>
      <c r="EH856" s="10"/>
      <c r="EI856" s="10"/>
      <c r="EJ856" s="10"/>
      <c r="EK856" s="10"/>
      <c r="EL856" s="10"/>
      <c r="EM856" s="10"/>
      <c r="EN856" s="10"/>
      <c r="EO856" s="10"/>
      <c r="EP856" s="10"/>
      <c r="EQ856" s="10"/>
      <c r="ER856" s="10"/>
      <c r="ES856" s="10"/>
      <c r="ET856" s="10"/>
      <c r="EU856" s="10"/>
      <c r="EV856" s="10"/>
      <c r="EW856" s="10"/>
      <c r="EX856" s="10"/>
      <c r="EY856" s="10"/>
      <c r="EZ856" s="10"/>
      <c r="FA856" s="10"/>
      <c r="FB856" s="10"/>
      <c r="FC856" s="10"/>
      <c r="FD856" s="10"/>
    </row>
    <row r="857" spans="5:160"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"/>
      <c r="BD857" s="10"/>
      <c r="BE857" s="10"/>
      <c r="BF857" s="10"/>
      <c r="BG857" s="10"/>
      <c r="BH857" s="10"/>
      <c r="BI857" s="10"/>
      <c r="BJ857" s="10"/>
      <c r="BK857" s="10"/>
      <c r="BL857" s="10"/>
      <c r="BM857" s="10"/>
      <c r="BN857" s="10"/>
      <c r="BO857" s="10"/>
      <c r="BP857" s="10"/>
      <c r="BQ857" s="10"/>
      <c r="BR857" s="10"/>
      <c r="BS857" s="10"/>
      <c r="BT857" s="10"/>
      <c r="BU857" s="10"/>
      <c r="BV857" s="10"/>
      <c r="BW857" s="10"/>
      <c r="BX857" s="10"/>
      <c r="BY857" s="10"/>
      <c r="BZ857" s="10"/>
      <c r="CA857" s="10"/>
      <c r="CB857" s="10"/>
      <c r="CC857" s="10"/>
      <c r="CD857" s="10"/>
      <c r="CE857" s="10"/>
      <c r="CF857" s="10"/>
      <c r="CG857" s="10"/>
      <c r="CH857" s="10"/>
      <c r="CI857" s="10"/>
      <c r="CJ857" s="10"/>
      <c r="CK857" s="10"/>
      <c r="CL857" s="10"/>
      <c r="CM857" s="10"/>
      <c r="CN857" s="10"/>
      <c r="CO857" s="10"/>
      <c r="CP857" s="10"/>
      <c r="CQ857" s="10"/>
      <c r="CR857" s="10"/>
      <c r="CS857" s="10"/>
      <c r="CT857" s="10"/>
      <c r="CU857" s="10"/>
      <c r="CV857" s="10"/>
      <c r="CW857" s="10"/>
      <c r="CX857" s="10"/>
      <c r="CY857" s="10"/>
      <c r="CZ857" s="10"/>
      <c r="DA857" s="10"/>
      <c r="DB857" s="10"/>
      <c r="DC857" s="10"/>
      <c r="DD857" s="10"/>
      <c r="DE857" s="10"/>
      <c r="DF857" s="10"/>
      <c r="DG857" s="10"/>
      <c r="DH857" s="10"/>
      <c r="DI857" s="10"/>
      <c r="DJ857" s="10"/>
      <c r="DK857" s="10"/>
      <c r="DL857" s="10"/>
      <c r="DM857" s="10"/>
      <c r="DN857" s="10"/>
      <c r="DO857" s="10"/>
      <c r="DP857" s="10"/>
      <c r="DQ857" s="10"/>
      <c r="DR857" s="10"/>
      <c r="DS857" s="10"/>
      <c r="DT857" s="10"/>
      <c r="DU857" s="10"/>
      <c r="DV857" s="10"/>
      <c r="DW857" s="10"/>
      <c r="DX857" s="10"/>
      <c r="DY857" s="10"/>
      <c r="DZ857" s="10"/>
      <c r="EA857" s="10"/>
      <c r="EB857" s="10"/>
      <c r="EC857" s="10"/>
      <c r="ED857" s="10"/>
      <c r="EE857" s="10"/>
      <c r="EF857" s="10"/>
      <c r="EG857" s="10"/>
      <c r="EH857" s="10"/>
      <c r="EI857" s="10"/>
      <c r="EJ857" s="10"/>
      <c r="EK857" s="10"/>
      <c r="EL857" s="10"/>
      <c r="EM857" s="10"/>
      <c r="EN857" s="10"/>
      <c r="EO857" s="10"/>
      <c r="EP857" s="10"/>
      <c r="EQ857" s="10"/>
      <c r="ER857" s="10"/>
      <c r="ES857" s="10"/>
      <c r="ET857" s="10"/>
      <c r="EU857" s="10"/>
      <c r="EV857" s="10"/>
      <c r="EW857" s="10"/>
      <c r="EX857" s="10"/>
      <c r="EY857" s="10"/>
      <c r="EZ857" s="10"/>
      <c r="FA857" s="10"/>
      <c r="FB857" s="10"/>
      <c r="FC857" s="10"/>
      <c r="FD857" s="10"/>
    </row>
    <row r="858" spans="5:160"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0"/>
      <c r="AZ858" s="10"/>
      <c r="BA858" s="10"/>
      <c r="BB858" s="10"/>
      <c r="BC858" s="10"/>
      <c r="BD858" s="10"/>
      <c r="BE858" s="10"/>
      <c r="BF858" s="10"/>
      <c r="BG858" s="10"/>
      <c r="BH858" s="10"/>
      <c r="BI858" s="10"/>
      <c r="BJ858" s="10"/>
      <c r="BK858" s="10"/>
      <c r="BL858" s="10"/>
      <c r="BM858" s="10"/>
      <c r="BN858" s="10"/>
      <c r="BO858" s="10"/>
      <c r="BP858" s="10"/>
      <c r="BQ858" s="10"/>
      <c r="BR858" s="10"/>
      <c r="BS858" s="10"/>
      <c r="BT858" s="10"/>
      <c r="BU858" s="10"/>
      <c r="BV858" s="10"/>
      <c r="BW858" s="10"/>
      <c r="BX858" s="10"/>
      <c r="BY858" s="10"/>
      <c r="BZ858" s="10"/>
      <c r="CA858" s="10"/>
      <c r="CB858" s="10"/>
      <c r="CC858" s="10"/>
      <c r="CD858" s="10"/>
      <c r="CE858" s="10"/>
      <c r="CF858" s="10"/>
      <c r="CG858" s="10"/>
      <c r="CH858" s="10"/>
      <c r="CI858" s="10"/>
      <c r="CJ858" s="10"/>
      <c r="CK858" s="10"/>
      <c r="CL858" s="10"/>
      <c r="CM858" s="10"/>
      <c r="CN858" s="10"/>
      <c r="CO858" s="10"/>
      <c r="CP858" s="10"/>
      <c r="CQ858" s="10"/>
      <c r="CR858" s="10"/>
      <c r="CS858" s="10"/>
      <c r="CT858" s="10"/>
      <c r="CU858" s="10"/>
      <c r="CV858" s="10"/>
      <c r="CW858" s="10"/>
      <c r="CX858" s="10"/>
      <c r="CY858" s="10"/>
      <c r="CZ858" s="10"/>
      <c r="DA858" s="10"/>
      <c r="DB858" s="10"/>
      <c r="DC858" s="10"/>
      <c r="DD858" s="10"/>
      <c r="DE858" s="10"/>
      <c r="DF858" s="10"/>
      <c r="DG858" s="10"/>
      <c r="DH858" s="10"/>
      <c r="DI858" s="10"/>
      <c r="DJ858" s="10"/>
      <c r="DK858" s="10"/>
      <c r="DL858" s="10"/>
      <c r="DM858" s="10"/>
      <c r="DN858" s="10"/>
      <c r="DO858" s="10"/>
      <c r="DP858" s="10"/>
      <c r="DQ858" s="10"/>
      <c r="DR858" s="10"/>
      <c r="DS858" s="10"/>
      <c r="DT858" s="10"/>
      <c r="DU858" s="10"/>
      <c r="DV858" s="10"/>
      <c r="DW858" s="10"/>
      <c r="DX858" s="10"/>
      <c r="DY858" s="10"/>
      <c r="DZ858" s="10"/>
      <c r="EA858" s="10"/>
      <c r="EB858" s="10"/>
      <c r="EC858" s="10"/>
      <c r="ED858" s="10"/>
      <c r="EE858" s="10"/>
      <c r="EF858" s="10"/>
      <c r="EG858" s="10"/>
      <c r="EH858" s="10"/>
      <c r="EI858" s="10"/>
      <c r="EJ858" s="10"/>
      <c r="EK858" s="10"/>
      <c r="EL858" s="10"/>
      <c r="EM858" s="10"/>
      <c r="EN858" s="10"/>
      <c r="EO858" s="10"/>
      <c r="EP858" s="10"/>
      <c r="EQ858" s="10"/>
      <c r="ER858" s="10"/>
      <c r="ES858" s="10"/>
      <c r="ET858" s="10"/>
      <c r="EU858" s="10"/>
      <c r="EV858" s="10"/>
      <c r="EW858" s="10"/>
      <c r="EX858" s="10"/>
      <c r="EY858" s="10"/>
      <c r="EZ858" s="10"/>
      <c r="FA858" s="10"/>
      <c r="FB858" s="10"/>
      <c r="FC858" s="10"/>
      <c r="FD858" s="10"/>
    </row>
    <row r="859" spans="5:160"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"/>
      <c r="BD859" s="10"/>
      <c r="BE859" s="10"/>
      <c r="BF859" s="10"/>
      <c r="BG859" s="10"/>
      <c r="BH859" s="10"/>
      <c r="BI859" s="10"/>
      <c r="BJ859" s="10"/>
      <c r="BK859" s="10"/>
      <c r="BL859" s="10"/>
      <c r="BM859" s="10"/>
      <c r="BN859" s="10"/>
      <c r="BO859" s="10"/>
      <c r="BP859" s="10"/>
      <c r="BQ859" s="10"/>
      <c r="BR859" s="10"/>
      <c r="BS859" s="10"/>
      <c r="BT859" s="10"/>
      <c r="BU859" s="10"/>
      <c r="BV859" s="10"/>
      <c r="BW859" s="10"/>
      <c r="BX859" s="10"/>
      <c r="BY859" s="10"/>
      <c r="BZ859" s="10"/>
      <c r="CA859" s="10"/>
      <c r="CB859" s="10"/>
      <c r="CC859" s="10"/>
      <c r="CD859" s="10"/>
      <c r="CE859" s="10"/>
      <c r="CF859" s="10"/>
      <c r="CG859" s="10"/>
      <c r="CH859" s="10"/>
      <c r="CI859" s="10"/>
      <c r="CJ859" s="10"/>
      <c r="CK859" s="10"/>
      <c r="CL859" s="10"/>
      <c r="CM859" s="10"/>
      <c r="CN859" s="10"/>
      <c r="CO859" s="10"/>
      <c r="CP859" s="10"/>
      <c r="CQ859" s="10"/>
      <c r="CR859" s="10"/>
      <c r="CS859" s="10"/>
      <c r="CT859" s="10"/>
      <c r="CU859" s="10"/>
      <c r="CV859" s="10"/>
      <c r="CW859" s="10"/>
      <c r="CX859" s="10"/>
      <c r="CY859" s="10"/>
      <c r="CZ859" s="10"/>
      <c r="DA859" s="10"/>
      <c r="DB859" s="10"/>
      <c r="DC859" s="10"/>
      <c r="DD859" s="10"/>
      <c r="DE859" s="10"/>
      <c r="DF859" s="10"/>
      <c r="DG859" s="10"/>
      <c r="DH859" s="10"/>
      <c r="DI859" s="10"/>
      <c r="DJ859" s="10"/>
      <c r="DK859" s="10"/>
      <c r="DL859" s="10"/>
      <c r="DM859" s="10"/>
      <c r="DN859" s="10"/>
      <c r="DO859" s="10"/>
      <c r="DP859" s="10"/>
      <c r="DQ859" s="10"/>
      <c r="DR859" s="10"/>
      <c r="DS859" s="10"/>
      <c r="DT859" s="10"/>
      <c r="DU859" s="10"/>
      <c r="DV859" s="10"/>
      <c r="DW859" s="10"/>
      <c r="DX859" s="10"/>
      <c r="DY859" s="10"/>
      <c r="DZ859" s="10"/>
      <c r="EA859" s="10"/>
      <c r="EB859" s="10"/>
      <c r="EC859" s="10"/>
      <c r="ED859" s="10"/>
      <c r="EE859" s="10"/>
      <c r="EF859" s="10"/>
      <c r="EG859" s="10"/>
      <c r="EH859" s="10"/>
      <c r="EI859" s="10"/>
      <c r="EJ859" s="10"/>
      <c r="EK859" s="10"/>
      <c r="EL859" s="10"/>
      <c r="EM859" s="10"/>
      <c r="EN859" s="10"/>
      <c r="EO859" s="10"/>
      <c r="EP859" s="10"/>
      <c r="EQ859" s="10"/>
      <c r="ER859" s="10"/>
      <c r="ES859" s="10"/>
      <c r="ET859" s="10"/>
      <c r="EU859" s="10"/>
      <c r="EV859" s="10"/>
      <c r="EW859" s="10"/>
      <c r="EX859" s="10"/>
      <c r="EY859" s="10"/>
      <c r="EZ859" s="10"/>
      <c r="FA859" s="10"/>
      <c r="FB859" s="10"/>
      <c r="FC859" s="10"/>
      <c r="FD859" s="10"/>
    </row>
    <row r="860" spans="5:160"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  <c r="AZ860" s="10"/>
      <c r="BA860" s="10"/>
      <c r="BB860" s="10"/>
      <c r="BC860" s="10"/>
      <c r="BD860" s="10"/>
      <c r="BE860" s="10"/>
      <c r="BF860" s="10"/>
      <c r="BG860" s="10"/>
      <c r="BH860" s="10"/>
      <c r="BI860" s="10"/>
      <c r="BJ860" s="10"/>
      <c r="BK860" s="10"/>
      <c r="BL860" s="10"/>
      <c r="BM860" s="10"/>
      <c r="BN860" s="10"/>
      <c r="BO860" s="10"/>
      <c r="BP860" s="10"/>
      <c r="BQ860" s="10"/>
      <c r="BR860" s="10"/>
      <c r="BS860" s="10"/>
      <c r="BT860" s="10"/>
      <c r="BU860" s="10"/>
      <c r="BV860" s="10"/>
      <c r="BW860" s="10"/>
      <c r="BX860" s="10"/>
      <c r="BY860" s="10"/>
      <c r="BZ860" s="10"/>
      <c r="CA860" s="10"/>
      <c r="CB860" s="10"/>
      <c r="CC860" s="10"/>
      <c r="CD860" s="10"/>
      <c r="CE860" s="10"/>
      <c r="CF860" s="10"/>
      <c r="CG860" s="10"/>
      <c r="CH860" s="10"/>
      <c r="CI860" s="10"/>
      <c r="CJ860" s="10"/>
      <c r="CK860" s="10"/>
      <c r="CL860" s="10"/>
      <c r="CM860" s="10"/>
      <c r="CN860" s="10"/>
      <c r="CO860" s="10"/>
      <c r="CP860" s="10"/>
      <c r="CQ860" s="10"/>
      <c r="CR860" s="10"/>
      <c r="CS860" s="10"/>
      <c r="CT860" s="10"/>
      <c r="CU860" s="10"/>
      <c r="CV860" s="10"/>
      <c r="CW860" s="10"/>
      <c r="CX860" s="10"/>
      <c r="CY860" s="10"/>
      <c r="CZ860" s="10"/>
      <c r="DA860" s="10"/>
      <c r="DB860" s="10"/>
      <c r="DC860" s="10"/>
      <c r="DD860" s="10"/>
      <c r="DE860" s="10"/>
      <c r="DF860" s="10"/>
      <c r="DG860" s="10"/>
      <c r="DH860" s="10"/>
      <c r="DI860" s="10"/>
      <c r="DJ860" s="10"/>
      <c r="DK860" s="10"/>
      <c r="DL860" s="10"/>
      <c r="DM860" s="10"/>
      <c r="DN860" s="10"/>
      <c r="DO860" s="10"/>
      <c r="DP860" s="10"/>
      <c r="DQ860" s="10"/>
      <c r="DR860" s="10"/>
      <c r="DS860" s="10"/>
      <c r="DT860" s="10"/>
      <c r="DU860" s="10"/>
      <c r="DV860" s="10"/>
      <c r="DW860" s="10"/>
      <c r="DX860" s="10"/>
      <c r="DY860" s="10"/>
      <c r="DZ860" s="10"/>
      <c r="EA860" s="10"/>
      <c r="EB860" s="10"/>
      <c r="EC860" s="10"/>
      <c r="ED860" s="10"/>
      <c r="EE860" s="10"/>
      <c r="EF860" s="10"/>
      <c r="EG860" s="10"/>
      <c r="EH860" s="10"/>
      <c r="EI860" s="10"/>
      <c r="EJ860" s="10"/>
      <c r="EK860" s="10"/>
      <c r="EL860" s="10"/>
      <c r="EM860" s="10"/>
      <c r="EN860" s="10"/>
      <c r="EO860" s="10"/>
      <c r="EP860" s="10"/>
      <c r="EQ860" s="10"/>
      <c r="ER860" s="10"/>
      <c r="ES860" s="10"/>
      <c r="ET860" s="10"/>
      <c r="EU860" s="10"/>
      <c r="EV860" s="10"/>
      <c r="EW860" s="10"/>
      <c r="EX860" s="10"/>
      <c r="EY860" s="10"/>
      <c r="EZ860" s="10"/>
      <c r="FA860" s="10"/>
      <c r="FB860" s="10"/>
      <c r="FC860" s="10"/>
      <c r="FD860" s="10"/>
    </row>
    <row r="861" spans="5:160"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10"/>
      <c r="BC861" s="10"/>
      <c r="BD861" s="10"/>
      <c r="BE861" s="10"/>
      <c r="BF861" s="10"/>
      <c r="BG861" s="10"/>
      <c r="BH861" s="10"/>
      <c r="BI861" s="10"/>
      <c r="BJ861" s="10"/>
      <c r="BK861" s="10"/>
      <c r="BL861" s="10"/>
      <c r="BM861" s="10"/>
      <c r="BN861" s="10"/>
      <c r="BO861" s="10"/>
      <c r="BP861" s="10"/>
      <c r="BQ861" s="10"/>
      <c r="BR861" s="10"/>
      <c r="BS861" s="10"/>
      <c r="BT861" s="10"/>
      <c r="BU861" s="10"/>
      <c r="BV861" s="10"/>
      <c r="BW861" s="10"/>
      <c r="BX861" s="10"/>
      <c r="BY861" s="10"/>
      <c r="BZ861" s="10"/>
      <c r="CA861" s="10"/>
      <c r="CB861" s="10"/>
      <c r="CC861" s="10"/>
      <c r="CD861" s="10"/>
      <c r="CE861" s="10"/>
      <c r="CF861" s="10"/>
      <c r="CG861" s="10"/>
      <c r="CH861" s="10"/>
      <c r="CI861" s="10"/>
      <c r="CJ861" s="10"/>
      <c r="CK861" s="10"/>
      <c r="CL861" s="10"/>
      <c r="CM861" s="10"/>
      <c r="CN861" s="10"/>
      <c r="CO861" s="10"/>
      <c r="CP861" s="10"/>
      <c r="CQ861" s="10"/>
      <c r="CR861" s="10"/>
      <c r="CS861" s="10"/>
      <c r="CT861" s="10"/>
      <c r="CU861" s="10"/>
      <c r="CV861" s="10"/>
      <c r="CW861" s="10"/>
      <c r="CX861" s="10"/>
      <c r="CY861" s="10"/>
      <c r="CZ861" s="10"/>
      <c r="DA861" s="10"/>
      <c r="DB861" s="10"/>
      <c r="DC861" s="10"/>
      <c r="DD861" s="10"/>
      <c r="DE861" s="10"/>
      <c r="DF861" s="10"/>
      <c r="DG861" s="10"/>
      <c r="DH861" s="10"/>
      <c r="DI861" s="10"/>
      <c r="DJ861" s="10"/>
      <c r="DK861" s="10"/>
      <c r="DL861" s="10"/>
      <c r="DM861" s="10"/>
      <c r="DN861" s="10"/>
      <c r="DO861" s="10"/>
      <c r="DP861" s="10"/>
      <c r="DQ861" s="10"/>
      <c r="DR861" s="10"/>
      <c r="DS861" s="10"/>
      <c r="DT861" s="10"/>
      <c r="DU861" s="10"/>
      <c r="DV861" s="10"/>
      <c r="DW861" s="10"/>
      <c r="DX861" s="10"/>
      <c r="DY861" s="10"/>
      <c r="DZ861" s="10"/>
      <c r="EA861" s="10"/>
      <c r="EB861" s="10"/>
      <c r="EC861" s="10"/>
      <c r="ED861" s="10"/>
      <c r="EE861" s="10"/>
      <c r="EF861" s="10"/>
      <c r="EG861" s="10"/>
      <c r="EH861" s="10"/>
      <c r="EI861" s="10"/>
      <c r="EJ861" s="10"/>
      <c r="EK861" s="10"/>
      <c r="EL861" s="10"/>
      <c r="EM861" s="10"/>
      <c r="EN861" s="10"/>
      <c r="EO861" s="10"/>
      <c r="EP861" s="10"/>
      <c r="EQ861" s="10"/>
      <c r="ER861" s="10"/>
      <c r="ES861" s="10"/>
      <c r="ET861" s="10"/>
      <c r="EU861" s="10"/>
      <c r="EV861" s="10"/>
      <c r="EW861" s="10"/>
      <c r="EX861" s="10"/>
      <c r="EY861" s="10"/>
      <c r="EZ861" s="10"/>
      <c r="FA861" s="10"/>
      <c r="FB861" s="10"/>
      <c r="FC861" s="10"/>
      <c r="FD861" s="10"/>
    </row>
    <row r="862" spans="5:160"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"/>
      <c r="BD862" s="10"/>
      <c r="BE862" s="10"/>
      <c r="BF862" s="10"/>
      <c r="BG862" s="10"/>
      <c r="BH862" s="10"/>
      <c r="BI862" s="10"/>
      <c r="BJ862" s="10"/>
      <c r="BK862" s="10"/>
      <c r="BL862" s="10"/>
      <c r="BM862" s="10"/>
      <c r="BN862" s="10"/>
      <c r="BO862" s="10"/>
      <c r="BP862" s="10"/>
      <c r="BQ862" s="10"/>
      <c r="BR862" s="10"/>
      <c r="BS862" s="10"/>
      <c r="BT862" s="10"/>
      <c r="BU862" s="10"/>
      <c r="BV862" s="10"/>
      <c r="BW862" s="10"/>
      <c r="BX862" s="10"/>
      <c r="BY862" s="10"/>
      <c r="BZ862" s="10"/>
      <c r="CA862" s="10"/>
      <c r="CB862" s="10"/>
      <c r="CC862" s="10"/>
      <c r="CD862" s="10"/>
      <c r="CE862" s="10"/>
      <c r="CF862" s="10"/>
      <c r="CG862" s="10"/>
      <c r="CH862" s="10"/>
      <c r="CI862" s="10"/>
      <c r="CJ862" s="10"/>
      <c r="CK862" s="10"/>
      <c r="CL862" s="10"/>
      <c r="CM862" s="10"/>
      <c r="CN862" s="10"/>
      <c r="CO862" s="10"/>
      <c r="CP862" s="10"/>
      <c r="CQ862" s="10"/>
      <c r="CR862" s="10"/>
      <c r="CS862" s="10"/>
      <c r="CT862" s="10"/>
      <c r="CU862" s="10"/>
      <c r="CV862" s="10"/>
      <c r="CW862" s="10"/>
      <c r="CX862" s="10"/>
      <c r="CY862" s="10"/>
      <c r="CZ862" s="10"/>
      <c r="DA862" s="10"/>
      <c r="DB862" s="10"/>
      <c r="DC862" s="10"/>
      <c r="DD862" s="10"/>
      <c r="DE862" s="10"/>
      <c r="DF862" s="10"/>
      <c r="DG862" s="10"/>
      <c r="DH862" s="10"/>
      <c r="DI862" s="10"/>
      <c r="DJ862" s="10"/>
      <c r="DK862" s="10"/>
      <c r="DL862" s="10"/>
      <c r="DM862" s="10"/>
      <c r="DN862" s="10"/>
      <c r="DO862" s="10"/>
      <c r="DP862" s="10"/>
      <c r="DQ862" s="10"/>
      <c r="DR862" s="10"/>
      <c r="DS862" s="10"/>
      <c r="DT862" s="10"/>
      <c r="DU862" s="10"/>
      <c r="DV862" s="10"/>
      <c r="DW862" s="10"/>
      <c r="DX862" s="10"/>
      <c r="DY862" s="10"/>
      <c r="DZ862" s="10"/>
      <c r="EA862" s="10"/>
      <c r="EB862" s="10"/>
      <c r="EC862" s="10"/>
      <c r="ED862" s="10"/>
      <c r="EE862" s="10"/>
      <c r="EF862" s="10"/>
      <c r="EG862" s="10"/>
      <c r="EH862" s="10"/>
      <c r="EI862" s="10"/>
      <c r="EJ862" s="10"/>
      <c r="EK862" s="10"/>
      <c r="EL862" s="10"/>
      <c r="EM862" s="10"/>
      <c r="EN862" s="10"/>
      <c r="EO862" s="10"/>
      <c r="EP862" s="10"/>
      <c r="EQ862" s="10"/>
      <c r="ER862" s="10"/>
      <c r="ES862" s="10"/>
      <c r="ET862" s="10"/>
      <c r="EU862" s="10"/>
      <c r="EV862" s="10"/>
      <c r="EW862" s="10"/>
      <c r="EX862" s="10"/>
      <c r="EY862" s="10"/>
      <c r="EZ862" s="10"/>
      <c r="FA862" s="10"/>
      <c r="FB862" s="10"/>
      <c r="FC862" s="10"/>
      <c r="FD862" s="10"/>
    </row>
    <row r="863" spans="5:160"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10"/>
      <c r="BC863" s="10"/>
      <c r="BD863" s="10"/>
      <c r="BE863" s="10"/>
      <c r="BF863" s="10"/>
      <c r="BG863" s="10"/>
      <c r="BH863" s="10"/>
      <c r="BI863" s="10"/>
      <c r="BJ863" s="10"/>
      <c r="BK863" s="10"/>
      <c r="BL863" s="10"/>
      <c r="BM863" s="10"/>
      <c r="BN863" s="10"/>
      <c r="BO863" s="10"/>
      <c r="BP863" s="10"/>
      <c r="BQ863" s="10"/>
      <c r="BR863" s="10"/>
      <c r="BS863" s="10"/>
      <c r="BT863" s="10"/>
      <c r="BU863" s="10"/>
      <c r="BV863" s="10"/>
      <c r="BW863" s="10"/>
      <c r="BX863" s="10"/>
      <c r="BY863" s="10"/>
      <c r="BZ863" s="10"/>
      <c r="CA863" s="10"/>
      <c r="CB863" s="10"/>
      <c r="CC863" s="10"/>
      <c r="CD863" s="10"/>
      <c r="CE863" s="10"/>
      <c r="CF863" s="10"/>
      <c r="CG863" s="10"/>
      <c r="CH863" s="10"/>
      <c r="CI863" s="10"/>
      <c r="CJ863" s="10"/>
      <c r="CK863" s="10"/>
      <c r="CL863" s="10"/>
      <c r="CM863" s="10"/>
      <c r="CN863" s="10"/>
      <c r="CO863" s="10"/>
      <c r="CP863" s="10"/>
      <c r="CQ863" s="10"/>
      <c r="CR863" s="10"/>
      <c r="CS863" s="10"/>
      <c r="CT863" s="10"/>
      <c r="CU863" s="10"/>
      <c r="CV863" s="10"/>
      <c r="CW863" s="10"/>
      <c r="CX863" s="10"/>
      <c r="CY863" s="10"/>
      <c r="CZ863" s="10"/>
      <c r="DA863" s="10"/>
      <c r="DB863" s="10"/>
      <c r="DC863" s="10"/>
      <c r="DD863" s="10"/>
      <c r="DE863" s="10"/>
      <c r="DF863" s="10"/>
      <c r="DG863" s="10"/>
      <c r="DH863" s="10"/>
      <c r="DI863" s="10"/>
      <c r="DJ863" s="10"/>
      <c r="DK863" s="10"/>
      <c r="DL863" s="10"/>
      <c r="DM863" s="10"/>
      <c r="DN863" s="10"/>
      <c r="DO863" s="10"/>
      <c r="DP863" s="10"/>
      <c r="DQ863" s="10"/>
      <c r="DR863" s="10"/>
      <c r="DS863" s="10"/>
      <c r="DT863" s="10"/>
      <c r="DU863" s="10"/>
      <c r="DV863" s="10"/>
      <c r="DW863" s="10"/>
      <c r="DX863" s="10"/>
      <c r="DY863" s="10"/>
      <c r="DZ863" s="10"/>
      <c r="EA863" s="10"/>
      <c r="EB863" s="10"/>
      <c r="EC863" s="10"/>
      <c r="ED863" s="10"/>
      <c r="EE863" s="10"/>
      <c r="EF863" s="10"/>
      <c r="EG863" s="10"/>
      <c r="EH863" s="10"/>
      <c r="EI863" s="10"/>
      <c r="EJ863" s="10"/>
      <c r="EK863" s="10"/>
      <c r="EL863" s="10"/>
      <c r="EM863" s="10"/>
      <c r="EN863" s="10"/>
      <c r="EO863" s="10"/>
      <c r="EP863" s="10"/>
      <c r="EQ863" s="10"/>
      <c r="ER863" s="10"/>
      <c r="ES863" s="10"/>
      <c r="ET863" s="10"/>
      <c r="EU863" s="10"/>
      <c r="EV863" s="10"/>
      <c r="EW863" s="10"/>
      <c r="EX863" s="10"/>
      <c r="EY863" s="10"/>
      <c r="EZ863" s="10"/>
      <c r="FA863" s="10"/>
      <c r="FB863" s="10"/>
      <c r="FC863" s="10"/>
      <c r="FD863" s="10"/>
    </row>
    <row r="864" spans="5:160"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0"/>
      <c r="AZ864" s="10"/>
      <c r="BA864" s="10"/>
      <c r="BB864" s="10"/>
      <c r="BC864" s="10"/>
      <c r="BD864" s="10"/>
      <c r="BE864" s="10"/>
      <c r="BF864" s="10"/>
      <c r="BG864" s="10"/>
      <c r="BH864" s="10"/>
      <c r="BI864" s="10"/>
      <c r="BJ864" s="10"/>
      <c r="BK864" s="10"/>
      <c r="BL864" s="10"/>
      <c r="BM864" s="10"/>
      <c r="BN864" s="10"/>
      <c r="BO864" s="10"/>
      <c r="BP864" s="10"/>
      <c r="BQ864" s="10"/>
      <c r="BR864" s="10"/>
      <c r="BS864" s="10"/>
      <c r="BT864" s="10"/>
      <c r="BU864" s="10"/>
      <c r="BV864" s="10"/>
      <c r="BW864" s="10"/>
      <c r="BX864" s="10"/>
      <c r="BY864" s="10"/>
      <c r="BZ864" s="10"/>
      <c r="CA864" s="10"/>
      <c r="CB864" s="10"/>
      <c r="CC864" s="10"/>
      <c r="CD864" s="10"/>
      <c r="CE864" s="10"/>
      <c r="CF864" s="10"/>
      <c r="CG864" s="10"/>
      <c r="CH864" s="10"/>
      <c r="CI864" s="10"/>
      <c r="CJ864" s="10"/>
      <c r="CK864" s="10"/>
      <c r="CL864" s="10"/>
      <c r="CM864" s="10"/>
      <c r="CN864" s="10"/>
      <c r="CO864" s="10"/>
      <c r="CP864" s="10"/>
      <c r="CQ864" s="10"/>
      <c r="CR864" s="10"/>
      <c r="CS864" s="10"/>
      <c r="CT864" s="10"/>
      <c r="CU864" s="10"/>
      <c r="CV864" s="10"/>
      <c r="CW864" s="10"/>
      <c r="CX864" s="10"/>
      <c r="CY864" s="10"/>
      <c r="CZ864" s="10"/>
      <c r="DA864" s="10"/>
      <c r="DB864" s="10"/>
      <c r="DC864" s="10"/>
      <c r="DD864" s="10"/>
      <c r="DE864" s="10"/>
      <c r="DF864" s="10"/>
      <c r="DG864" s="10"/>
      <c r="DH864" s="10"/>
      <c r="DI864" s="10"/>
      <c r="DJ864" s="10"/>
      <c r="DK864" s="10"/>
      <c r="DL864" s="10"/>
      <c r="DM864" s="10"/>
      <c r="DN864" s="10"/>
      <c r="DO864" s="10"/>
      <c r="DP864" s="10"/>
      <c r="DQ864" s="10"/>
      <c r="DR864" s="10"/>
      <c r="DS864" s="10"/>
      <c r="DT864" s="10"/>
      <c r="DU864" s="10"/>
      <c r="DV864" s="10"/>
      <c r="DW864" s="10"/>
      <c r="DX864" s="10"/>
      <c r="DY864" s="10"/>
      <c r="DZ864" s="10"/>
      <c r="EA864" s="10"/>
      <c r="EB864" s="10"/>
      <c r="EC864" s="10"/>
      <c r="ED864" s="10"/>
      <c r="EE864" s="10"/>
      <c r="EF864" s="10"/>
      <c r="EG864" s="10"/>
      <c r="EH864" s="10"/>
      <c r="EI864" s="10"/>
      <c r="EJ864" s="10"/>
      <c r="EK864" s="10"/>
      <c r="EL864" s="10"/>
      <c r="EM864" s="10"/>
      <c r="EN864" s="10"/>
      <c r="EO864" s="10"/>
      <c r="EP864" s="10"/>
      <c r="EQ864" s="10"/>
      <c r="ER864" s="10"/>
      <c r="ES864" s="10"/>
      <c r="ET864" s="10"/>
      <c r="EU864" s="10"/>
      <c r="EV864" s="10"/>
      <c r="EW864" s="10"/>
      <c r="EX864" s="10"/>
      <c r="EY864" s="10"/>
      <c r="EZ864" s="10"/>
      <c r="FA864" s="10"/>
      <c r="FB864" s="10"/>
      <c r="FC864" s="10"/>
      <c r="FD864" s="10"/>
    </row>
    <row r="865" spans="5:160"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10"/>
      <c r="BC865" s="10"/>
      <c r="BD865" s="10"/>
      <c r="BE865" s="10"/>
      <c r="BF865" s="10"/>
      <c r="BG865" s="10"/>
      <c r="BH865" s="10"/>
      <c r="BI865" s="10"/>
      <c r="BJ865" s="10"/>
      <c r="BK865" s="10"/>
      <c r="BL865" s="10"/>
      <c r="BM865" s="10"/>
      <c r="BN865" s="10"/>
      <c r="BO865" s="10"/>
      <c r="BP865" s="10"/>
      <c r="BQ865" s="10"/>
      <c r="BR865" s="10"/>
      <c r="BS865" s="10"/>
      <c r="BT865" s="10"/>
      <c r="BU865" s="10"/>
      <c r="BV865" s="10"/>
      <c r="BW865" s="10"/>
      <c r="BX865" s="10"/>
      <c r="BY865" s="10"/>
      <c r="BZ865" s="10"/>
      <c r="CA865" s="10"/>
      <c r="CB865" s="10"/>
      <c r="CC865" s="10"/>
      <c r="CD865" s="10"/>
      <c r="CE865" s="10"/>
      <c r="CF865" s="10"/>
      <c r="CG865" s="10"/>
      <c r="CH865" s="10"/>
      <c r="CI865" s="10"/>
      <c r="CJ865" s="10"/>
      <c r="CK865" s="10"/>
      <c r="CL865" s="10"/>
      <c r="CM865" s="10"/>
      <c r="CN865" s="10"/>
      <c r="CO865" s="10"/>
      <c r="CP865" s="10"/>
      <c r="CQ865" s="10"/>
      <c r="CR865" s="10"/>
      <c r="CS865" s="10"/>
      <c r="CT865" s="10"/>
      <c r="CU865" s="10"/>
      <c r="CV865" s="10"/>
      <c r="CW865" s="10"/>
      <c r="CX865" s="10"/>
      <c r="CY865" s="10"/>
      <c r="CZ865" s="10"/>
      <c r="DA865" s="10"/>
      <c r="DB865" s="10"/>
      <c r="DC865" s="10"/>
      <c r="DD865" s="10"/>
      <c r="DE865" s="10"/>
      <c r="DF865" s="10"/>
      <c r="DG865" s="10"/>
      <c r="DH865" s="10"/>
      <c r="DI865" s="10"/>
      <c r="DJ865" s="10"/>
      <c r="DK865" s="10"/>
      <c r="DL865" s="10"/>
      <c r="DM865" s="10"/>
      <c r="DN865" s="10"/>
      <c r="DO865" s="10"/>
      <c r="DP865" s="10"/>
      <c r="DQ865" s="10"/>
      <c r="DR865" s="10"/>
      <c r="DS865" s="10"/>
      <c r="DT865" s="10"/>
      <c r="DU865" s="10"/>
      <c r="DV865" s="10"/>
      <c r="DW865" s="10"/>
      <c r="DX865" s="10"/>
      <c r="DY865" s="10"/>
      <c r="DZ865" s="10"/>
      <c r="EA865" s="10"/>
      <c r="EB865" s="10"/>
      <c r="EC865" s="10"/>
      <c r="ED865" s="10"/>
      <c r="EE865" s="10"/>
      <c r="EF865" s="10"/>
      <c r="EG865" s="10"/>
      <c r="EH865" s="10"/>
      <c r="EI865" s="10"/>
      <c r="EJ865" s="10"/>
      <c r="EK865" s="10"/>
      <c r="EL865" s="10"/>
      <c r="EM865" s="10"/>
      <c r="EN865" s="10"/>
      <c r="EO865" s="10"/>
      <c r="EP865" s="10"/>
      <c r="EQ865" s="10"/>
      <c r="ER865" s="10"/>
      <c r="ES865" s="10"/>
      <c r="ET865" s="10"/>
      <c r="EU865" s="10"/>
      <c r="EV865" s="10"/>
      <c r="EW865" s="10"/>
      <c r="EX865" s="10"/>
      <c r="EY865" s="10"/>
      <c r="EZ865" s="10"/>
      <c r="FA865" s="10"/>
      <c r="FB865" s="10"/>
      <c r="FC865" s="10"/>
      <c r="FD865" s="10"/>
    </row>
    <row r="866" spans="5:160"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0"/>
      <c r="AZ866" s="10"/>
      <c r="BA866" s="10"/>
      <c r="BB866" s="10"/>
      <c r="BC866" s="10"/>
      <c r="BD866" s="10"/>
      <c r="BE866" s="10"/>
      <c r="BF866" s="10"/>
      <c r="BG866" s="10"/>
      <c r="BH866" s="10"/>
      <c r="BI866" s="10"/>
      <c r="BJ866" s="10"/>
      <c r="BK866" s="10"/>
      <c r="BL866" s="10"/>
      <c r="BM866" s="10"/>
      <c r="BN866" s="10"/>
      <c r="BO866" s="10"/>
      <c r="BP866" s="10"/>
      <c r="BQ866" s="10"/>
      <c r="BR866" s="10"/>
      <c r="BS866" s="10"/>
      <c r="BT866" s="10"/>
      <c r="BU866" s="10"/>
      <c r="BV866" s="10"/>
      <c r="BW866" s="10"/>
      <c r="BX866" s="10"/>
      <c r="BY866" s="10"/>
      <c r="BZ866" s="10"/>
      <c r="CA866" s="10"/>
      <c r="CB866" s="10"/>
      <c r="CC866" s="10"/>
      <c r="CD866" s="10"/>
      <c r="CE866" s="10"/>
      <c r="CF866" s="10"/>
      <c r="CG866" s="10"/>
      <c r="CH866" s="10"/>
      <c r="CI866" s="10"/>
      <c r="CJ866" s="10"/>
      <c r="CK866" s="10"/>
      <c r="CL866" s="10"/>
      <c r="CM866" s="10"/>
      <c r="CN866" s="10"/>
      <c r="CO866" s="10"/>
      <c r="CP866" s="10"/>
      <c r="CQ866" s="10"/>
      <c r="CR866" s="10"/>
      <c r="CS866" s="10"/>
      <c r="CT866" s="10"/>
      <c r="CU866" s="10"/>
      <c r="CV866" s="10"/>
      <c r="CW866" s="10"/>
      <c r="CX866" s="10"/>
      <c r="CY866" s="10"/>
      <c r="CZ866" s="10"/>
      <c r="DA866" s="10"/>
      <c r="DB866" s="10"/>
      <c r="DC866" s="10"/>
      <c r="DD866" s="10"/>
      <c r="DE866" s="10"/>
      <c r="DF866" s="10"/>
      <c r="DG866" s="10"/>
      <c r="DH866" s="10"/>
      <c r="DI866" s="10"/>
      <c r="DJ866" s="10"/>
      <c r="DK866" s="10"/>
      <c r="DL866" s="10"/>
      <c r="DM866" s="10"/>
      <c r="DN866" s="10"/>
      <c r="DO866" s="10"/>
      <c r="DP866" s="10"/>
      <c r="DQ866" s="10"/>
      <c r="DR866" s="10"/>
      <c r="DS866" s="10"/>
      <c r="DT866" s="10"/>
      <c r="DU866" s="10"/>
      <c r="DV866" s="10"/>
      <c r="DW866" s="10"/>
      <c r="DX866" s="10"/>
      <c r="DY866" s="10"/>
      <c r="DZ866" s="10"/>
      <c r="EA866" s="10"/>
      <c r="EB866" s="10"/>
      <c r="EC866" s="10"/>
      <c r="ED866" s="10"/>
      <c r="EE866" s="10"/>
      <c r="EF866" s="10"/>
      <c r="EG866" s="10"/>
      <c r="EH866" s="10"/>
      <c r="EI866" s="10"/>
      <c r="EJ866" s="10"/>
      <c r="EK866" s="10"/>
      <c r="EL866" s="10"/>
      <c r="EM866" s="10"/>
      <c r="EN866" s="10"/>
      <c r="EO866" s="10"/>
      <c r="EP866" s="10"/>
      <c r="EQ866" s="10"/>
      <c r="ER866" s="10"/>
      <c r="ES866" s="10"/>
      <c r="ET866" s="10"/>
      <c r="EU866" s="10"/>
      <c r="EV866" s="10"/>
      <c r="EW866" s="10"/>
      <c r="EX866" s="10"/>
      <c r="EY866" s="10"/>
      <c r="EZ866" s="10"/>
      <c r="FA866" s="10"/>
      <c r="FB866" s="10"/>
      <c r="FC866" s="10"/>
      <c r="FD866" s="10"/>
    </row>
    <row r="867" spans="5:160"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  <c r="AZ867" s="10"/>
      <c r="BA867" s="10"/>
      <c r="BB867" s="10"/>
      <c r="BC867" s="10"/>
      <c r="BD867" s="10"/>
      <c r="BE867" s="10"/>
      <c r="BF867" s="10"/>
      <c r="BG867" s="10"/>
      <c r="BH867" s="10"/>
      <c r="BI867" s="10"/>
      <c r="BJ867" s="10"/>
      <c r="BK867" s="10"/>
      <c r="BL867" s="10"/>
      <c r="BM867" s="10"/>
      <c r="BN867" s="10"/>
      <c r="BO867" s="10"/>
      <c r="BP867" s="10"/>
      <c r="BQ867" s="10"/>
      <c r="BR867" s="10"/>
      <c r="BS867" s="10"/>
      <c r="BT867" s="10"/>
      <c r="BU867" s="10"/>
      <c r="BV867" s="10"/>
      <c r="BW867" s="10"/>
      <c r="BX867" s="10"/>
      <c r="BY867" s="10"/>
      <c r="BZ867" s="10"/>
      <c r="CA867" s="10"/>
      <c r="CB867" s="10"/>
      <c r="CC867" s="10"/>
      <c r="CD867" s="10"/>
      <c r="CE867" s="10"/>
      <c r="CF867" s="10"/>
      <c r="CG867" s="10"/>
      <c r="CH867" s="10"/>
      <c r="CI867" s="10"/>
      <c r="CJ867" s="10"/>
      <c r="CK867" s="10"/>
      <c r="CL867" s="10"/>
      <c r="CM867" s="10"/>
      <c r="CN867" s="10"/>
      <c r="CO867" s="10"/>
      <c r="CP867" s="10"/>
      <c r="CQ867" s="10"/>
      <c r="CR867" s="10"/>
      <c r="CS867" s="10"/>
      <c r="CT867" s="10"/>
      <c r="CU867" s="10"/>
      <c r="CV867" s="10"/>
      <c r="CW867" s="10"/>
      <c r="CX867" s="10"/>
      <c r="CY867" s="10"/>
      <c r="CZ867" s="10"/>
      <c r="DA867" s="10"/>
      <c r="DB867" s="10"/>
      <c r="DC867" s="10"/>
      <c r="DD867" s="10"/>
      <c r="DE867" s="10"/>
      <c r="DF867" s="10"/>
      <c r="DG867" s="10"/>
      <c r="DH867" s="10"/>
      <c r="DI867" s="10"/>
      <c r="DJ867" s="10"/>
      <c r="DK867" s="10"/>
      <c r="DL867" s="10"/>
      <c r="DM867" s="10"/>
      <c r="DN867" s="10"/>
      <c r="DO867" s="10"/>
      <c r="DP867" s="10"/>
      <c r="DQ867" s="10"/>
      <c r="DR867" s="10"/>
      <c r="DS867" s="10"/>
      <c r="DT867" s="10"/>
      <c r="DU867" s="10"/>
      <c r="DV867" s="10"/>
      <c r="DW867" s="10"/>
      <c r="DX867" s="10"/>
      <c r="DY867" s="10"/>
      <c r="DZ867" s="10"/>
      <c r="EA867" s="10"/>
      <c r="EB867" s="10"/>
      <c r="EC867" s="10"/>
      <c r="ED867" s="10"/>
      <c r="EE867" s="10"/>
      <c r="EF867" s="10"/>
      <c r="EG867" s="10"/>
      <c r="EH867" s="10"/>
      <c r="EI867" s="10"/>
      <c r="EJ867" s="10"/>
      <c r="EK867" s="10"/>
      <c r="EL867" s="10"/>
      <c r="EM867" s="10"/>
      <c r="EN867" s="10"/>
      <c r="EO867" s="10"/>
      <c r="EP867" s="10"/>
      <c r="EQ867" s="10"/>
      <c r="ER867" s="10"/>
      <c r="ES867" s="10"/>
      <c r="ET867" s="10"/>
      <c r="EU867" s="10"/>
      <c r="EV867" s="10"/>
      <c r="EW867" s="10"/>
      <c r="EX867" s="10"/>
      <c r="EY867" s="10"/>
      <c r="EZ867" s="10"/>
      <c r="FA867" s="10"/>
      <c r="FB867" s="10"/>
      <c r="FC867" s="10"/>
      <c r="FD867" s="10"/>
    </row>
    <row r="868" spans="5:160"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  <c r="AZ868" s="10"/>
      <c r="BA868" s="10"/>
      <c r="BB868" s="10"/>
      <c r="BC868" s="10"/>
      <c r="BD868" s="10"/>
      <c r="BE868" s="10"/>
      <c r="BF868" s="10"/>
      <c r="BG868" s="10"/>
      <c r="BH868" s="10"/>
      <c r="BI868" s="10"/>
      <c r="BJ868" s="10"/>
      <c r="BK868" s="10"/>
      <c r="BL868" s="10"/>
      <c r="BM868" s="10"/>
      <c r="BN868" s="10"/>
      <c r="BO868" s="10"/>
      <c r="BP868" s="10"/>
      <c r="BQ868" s="10"/>
      <c r="BR868" s="10"/>
      <c r="BS868" s="10"/>
      <c r="BT868" s="10"/>
      <c r="BU868" s="10"/>
      <c r="BV868" s="10"/>
      <c r="BW868" s="10"/>
      <c r="BX868" s="10"/>
      <c r="BY868" s="10"/>
      <c r="BZ868" s="10"/>
      <c r="CA868" s="10"/>
      <c r="CB868" s="10"/>
      <c r="CC868" s="10"/>
      <c r="CD868" s="10"/>
      <c r="CE868" s="10"/>
      <c r="CF868" s="10"/>
      <c r="CG868" s="10"/>
      <c r="CH868" s="10"/>
      <c r="CI868" s="10"/>
      <c r="CJ868" s="10"/>
      <c r="CK868" s="10"/>
      <c r="CL868" s="10"/>
      <c r="CM868" s="10"/>
      <c r="CN868" s="10"/>
      <c r="CO868" s="10"/>
      <c r="CP868" s="10"/>
      <c r="CQ868" s="10"/>
      <c r="CR868" s="10"/>
      <c r="CS868" s="10"/>
      <c r="CT868" s="10"/>
      <c r="CU868" s="10"/>
      <c r="CV868" s="10"/>
      <c r="CW868" s="10"/>
      <c r="CX868" s="10"/>
      <c r="CY868" s="10"/>
      <c r="CZ868" s="10"/>
      <c r="DA868" s="10"/>
      <c r="DB868" s="10"/>
      <c r="DC868" s="10"/>
      <c r="DD868" s="10"/>
      <c r="DE868" s="10"/>
      <c r="DF868" s="10"/>
      <c r="DG868" s="10"/>
      <c r="DH868" s="10"/>
      <c r="DI868" s="10"/>
      <c r="DJ868" s="10"/>
      <c r="DK868" s="10"/>
      <c r="DL868" s="10"/>
      <c r="DM868" s="10"/>
      <c r="DN868" s="10"/>
      <c r="DO868" s="10"/>
      <c r="DP868" s="10"/>
      <c r="DQ868" s="10"/>
      <c r="DR868" s="10"/>
      <c r="DS868" s="10"/>
      <c r="DT868" s="10"/>
      <c r="DU868" s="10"/>
      <c r="DV868" s="10"/>
      <c r="DW868" s="10"/>
      <c r="DX868" s="10"/>
      <c r="DY868" s="10"/>
      <c r="DZ868" s="10"/>
      <c r="EA868" s="10"/>
      <c r="EB868" s="10"/>
      <c r="EC868" s="10"/>
      <c r="ED868" s="10"/>
      <c r="EE868" s="10"/>
      <c r="EF868" s="10"/>
      <c r="EG868" s="10"/>
      <c r="EH868" s="10"/>
      <c r="EI868" s="10"/>
      <c r="EJ868" s="10"/>
      <c r="EK868" s="10"/>
      <c r="EL868" s="10"/>
      <c r="EM868" s="10"/>
      <c r="EN868" s="10"/>
      <c r="EO868" s="10"/>
      <c r="EP868" s="10"/>
      <c r="EQ868" s="10"/>
      <c r="ER868" s="10"/>
      <c r="ES868" s="10"/>
      <c r="ET868" s="10"/>
      <c r="EU868" s="10"/>
      <c r="EV868" s="10"/>
      <c r="EW868" s="10"/>
      <c r="EX868" s="10"/>
      <c r="EY868" s="10"/>
      <c r="EZ868" s="10"/>
      <c r="FA868" s="10"/>
      <c r="FB868" s="10"/>
      <c r="FC868" s="10"/>
      <c r="FD868" s="10"/>
    </row>
    <row r="869" spans="5:160"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10"/>
      <c r="BC869" s="10"/>
      <c r="BD869" s="10"/>
      <c r="BE869" s="10"/>
      <c r="BF869" s="10"/>
      <c r="BG869" s="10"/>
      <c r="BH869" s="10"/>
      <c r="BI869" s="10"/>
      <c r="BJ869" s="10"/>
      <c r="BK869" s="10"/>
      <c r="BL869" s="10"/>
      <c r="BM869" s="10"/>
      <c r="BN869" s="10"/>
      <c r="BO869" s="10"/>
      <c r="BP869" s="10"/>
      <c r="BQ869" s="10"/>
      <c r="BR869" s="10"/>
      <c r="BS869" s="10"/>
      <c r="BT869" s="10"/>
      <c r="BU869" s="10"/>
      <c r="BV869" s="10"/>
      <c r="BW869" s="10"/>
      <c r="BX869" s="10"/>
      <c r="BY869" s="10"/>
      <c r="BZ869" s="10"/>
      <c r="CA869" s="10"/>
      <c r="CB869" s="10"/>
      <c r="CC869" s="10"/>
      <c r="CD869" s="10"/>
      <c r="CE869" s="10"/>
      <c r="CF869" s="10"/>
      <c r="CG869" s="10"/>
      <c r="CH869" s="10"/>
      <c r="CI869" s="10"/>
      <c r="CJ869" s="10"/>
      <c r="CK869" s="10"/>
      <c r="CL869" s="10"/>
      <c r="CM869" s="10"/>
      <c r="CN869" s="10"/>
      <c r="CO869" s="10"/>
      <c r="CP869" s="10"/>
      <c r="CQ869" s="10"/>
      <c r="CR869" s="10"/>
      <c r="CS869" s="10"/>
      <c r="CT869" s="10"/>
      <c r="CU869" s="10"/>
      <c r="CV869" s="10"/>
      <c r="CW869" s="10"/>
      <c r="CX869" s="10"/>
      <c r="CY869" s="10"/>
      <c r="CZ869" s="10"/>
      <c r="DA869" s="10"/>
      <c r="DB869" s="10"/>
      <c r="DC869" s="10"/>
      <c r="DD869" s="10"/>
      <c r="DE869" s="10"/>
      <c r="DF869" s="10"/>
      <c r="DG869" s="10"/>
      <c r="DH869" s="10"/>
      <c r="DI869" s="10"/>
      <c r="DJ869" s="10"/>
      <c r="DK869" s="10"/>
      <c r="DL869" s="10"/>
      <c r="DM869" s="10"/>
      <c r="DN869" s="10"/>
      <c r="DO869" s="10"/>
      <c r="DP869" s="10"/>
      <c r="DQ869" s="10"/>
      <c r="DR869" s="10"/>
      <c r="DS869" s="10"/>
      <c r="DT869" s="10"/>
      <c r="DU869" s="10"/>
      <c r="DV869" s="10"/>
      <c r="DW869" s="10"/>
      <c r="DX869" s="10"/>
      <c r="DY869" s="10"/>
      <c r="DZ869" s="10"/>
      <c r="EA869" s="10"/>
      <c r="EB869" s="10"/>
      <c r="EC869" s="10"/>
      <c r="ED869" s="10"/>
      <c r="EE869" s="10"/>
      <c r="EF869" s="10"/>
      <c r="EG869" s="10"/>
      <c r="EH869" s="10"/>
      <c r="EI869" s="10"/>
      <c r="EJ869" s="10"/>
      <c r="EK869" s="10"/>
      <c r="EL869" s="10"/>
      <c r="EM869" s="10"/>
      <c r="EN869" s="10"/>
      <c r="EO869" s="10"/>
      <c r="EP869" s="10"/>
      <c r="EQ869" s="10"/>
      <c r="ER869" s="10"/>
      <c r="ES869" s="10"/>
      <c r="ET869" s="10"/>
      <c r="EU869" s="10"/>
      <c r="EV869" s="10"/>
      <c r="EW869" s="10"/>
      <c r="EX869" s="10"/>
      <c r="EY869" s="10"/>
      <c r="EZ869" s="10"/>
      <c r="FA869" s="10"/>
      <c r="FB869" s="10"/>
      <c r="FC869" s="10"/>
      <c r="FD869" s="10"/>
    </row>
    <row r="870" spans="5:160"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0"/>
      <c r="AZ870" s="10"/>
      <c r="BA870" s="10"/>
      <c r="BB870" s="10"/>
      <c r="BC870" s="10"/>
      <c r="BD870" s="10"/>
      <c r="BE870" s="10"/>
      <c r="BF870" s="10"/>
      <c r="BG870" s="10"/>
      <c r="BH870" s="10"/>
      <c r="BI870" s="10"/>
      <c r="BJ870" s="10"/>
      <c r="BK870" s="10"/>
      <c r="BL870" s="10"/>
      <c r="BM870" s="10"/>
      <c r="BN870" s="10"/>
      <c r="BO870" s="10"/>
      <c r="BP870" s="10"/>
      <c r="BQ870" s="10"/>
      <c r="BR870" s="10"/>
      <c r="BS870" s="10"/>
      <c r="BT870" s="10"/>
      <c r="BU870" s="10"/>
      <c r="BV870" s="10"/>
      <c r="BW870" s="10"/>
      <c r="BX870" s="10"/>
      <c r="BY870" s="10"/>
      <c r="BZ870" s="10"/>
      <c r="CA870" s="10"/>
      <c r="CB870" s="10"/>
      <c r="CC870" s="10"/>
      <c r="CD870" s="10"/>
      <c r="CE870" s="10"/>
      <c r="CF870" s="10"/>
      <c r="CG870" s="10"/>
      <c r="CH870" s="10"/>
      <c r="CI870" s="10"/>
      <c r="CJ870" s="10"/>
      <c r="CK870" s="10"/>
      <c r="CL870" s="10"/>
      <c r="CM870" s="10"/>
      <c r="CN870" s="10"/>
      <c r="CO870" s="10"/>
      <c r="CP870" s="10"/>
      <c r="CQ870" s="10"/>
      <c r="CR870" s="10"/>
      <c r="CS870" s="10"/>
      <c r="CT870" s="10"/>
      <c r="CU870" s="10"/>
      <c r="CV870" s="10"/>
      <c r="CW870" s="10"/>
      <c r="CX870" s="10"/>
      <c r="CY870" s="10"/>
      <c r="CZ870" s="10"/>
      <c r="DA870" s="10"/>
      <c r="DB870" s="10"/>
      <c r="DC870" s="10"/>
      <c r="DD870" s="10"/>
      <c r="DE870" s="10"/>
      <c r="DF870" s="10"/>
      <c r="DG870" s="10"/>
      <c r="DH870" s="10"/>
      <c r="DI870" s="10"/>
      <c r="DJ870" s="10"/>
      <c r="DK870" s="10"/>
      <c r="DL870" s="10"/>
      <c r="DM870" s="10"/>
      <c r="DN870" s="10"/>
      <c r="DO870" s="10"/>
      <c r="DP870" s="10"/>
      <c r="DQ870" s="10"/>
      <c r="DR870" s="10"/>
      <c r="DS870" s="10"/>
      <c r="DT870" s="10"/>
      <c r="DU870" s="10"/>
      <c r="DV870" s="10"/>
      <c r="DW870" s="10"/>
      <c r="DX870" s="10"/>
      <c r="DY870" s="10"/>
      <c r="DZ870" s="10"/>
      <c r="EA870" s="10"/>
      <c r="EB870" s="10"/>
      <c r="EC870" s="10"/>
      <c r="ED870" s="10"/>
      <c r="EE870" s="10"/>
      <c r="EF870" s="10"/>
      <c r="EG870" s="10"/>
      <c r="EH870" s="10"/>
      <c r="EI870" s="10"/>
      <c r="EJ870" s="10"/>
      <c r="EK870" s="10"/>
      <c r="EL870" s="10"/>
      <c r="EM870" s="10"/>
      <c r="EN870" s="10"/>
      <c r="EO870" s="10"/>
      <c r="EP870" s="10"/>
      <c r="EQ870" s="10"/>
      <c r="ER870" s="10"/>
      <c r="ES870" s="10"/>
      <c r="ET870" s="10"/>
      <c r="EU870" s="10"/>
      <c r="EV870" s="10"/>
      <c r="EW870" s="10"/>
      <c r="EX870" s="10"/>
      <c r="EY870" s="10"/>
      <c r="EZ870" s="10"/>
      <c r="FA870" s="10"/>
      <c r="FB870" s="10"/>
      <c r="FC870" s="10"/>
      <c r="FD870" s="10"/>
    </row>
    <row r="871" spans="5:160"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10"/>
      <c r="BC871" s="10"/>
      <c r="BD871" s="10"/>
      <c r="BE871" s="10"/>
      <c r="BF871" s="10"/>
      <c r="BG871" s="10"/>
      <c r="BH871" s="10"/>
      <c r="BI871" s="10"/>
      <c r="BJ871" s="10"/>
      <c r="BK871" s="10"/>
      <c r="BL871" s="10"/>
      <c r="BM871" s="10"/>
      <c r="BN871" s="10"/>
      <c r="BO871" s="10"/>
      <c r="BP871" s="10"/>
      <c r="BQ871" s="10"/>
      <c r="BR871" s="10"/>
      <c r="BS871" s="10"/>
      <c r="BT871" s="10"/>
      <c r="BU871" s="10"/>
      <c r="BV871" s="10"/>
      <c r="BW871" s="10"/>
      <c r="BX871" s="10"/>
      <c r="BY871" s="10"/>
      <c r="BZ871" s="10"/>
      <c r="CA871" s="10"/>
      <c r="CB871" s="10"/>
      <c r="CC871" s="10"/>
      <c r="CD871" s="10"/>
      <c r="CE871" s="10"/>
      <c r="CF871" s="10"/>
      <c r="CG871" s="10"/>
      <c r="CH871" s="10"/>
      <c r="CI871" s="10"/>
      <c r="CJ871" s="10"/>
      <c r="CK871" s="10"/>
      <c r="CL871" s="10"/>
      <c r="CM871" s="10"/>
      <c r="CN871" s="10"/>
      <c r="CO871" s="10"/>
      <c r="CP871" s="10"/>
      <c r="CQ871" s="10"/>
      <c r="CR871" s="10"/>
      <c r="CS871" s="10"/>
      <c r="CT871" s="10"/>
      <c r="CU871" s="10"/>
      <c r="CV871" s="10"/>
      <c r="CW871" s="10"/>
      <c r="CX871" s="10"/>
      <c r="CY871" s="10"/>
      <c r="CZ871" s="10"/>
      <c r="DA871" s="10"/>
      <c r="DB871" s="10"/>
      <c r="DC871" s="10"/>
      <c r="DD871" s="10"/>
      <c r="DE871" s="10"/>
      <c r="DF871" s="10"/>
      <c r="DG871" s="10"/>
      <c r="DH871" s="10"/>
      <c r="DI871" s="10"/>
      <c r="DJ871" s="10"/>
      <c r="DK871" s="10"/>
      <c r="DL871" s="10"/>
      <c r="DM871" s="10"/>
      <c r="DN871" s="10"/>
      <c r="DO871" s="10"/>
      <c r="DP871" s="10"/>
      <c r="DQ871" s="10"/>
      <c r="DR871" s="10"/>
      <c r="DS871" s="10"/>
      <c r="DT871" s="10"/>
      <c r="DU871" s="10"/>
      <c r="DV871" s="10"/>
      <c r="DW871" s="10"/>
      <c r="DX871" s="10"/>
      <c r="DY871" s="10"/>
      <c r="DZ871" s="10"/>
      <c r="EA871" s="10"/>
      <c r="EB871" s="10"/>
      <c r="EC871" s="10"/>
      <c r="ED871" s="10"/>
      <c r="EE871" s="10"/>
      <c r="EF871" s="10"/>
      <c r="EG871" s="10"/>
      <c r="EH871" s="10"/>
      <c r="EI871" s="10"/>
      <c r="EJ871" s="10"/>
      <c r="EK871" s="10"/>
      <c r="EL871" s="10"/>
      <c r="EM871" s="10"/>
      <c r="EN871" s="10"/>
      <c r="EO871" s="10"/>
      <c r="EP871" s="10"/>
      <c r="EQ871" s="10"/>
      <c r="ER871" s="10"/>
      <c r="ES871" s="10"/>
      <c r="ET871" s="10"/>
      <c r="EU871" s="10"/>
      <c r="EV871" s="10"/>
      <c r="EW871" s="10"/>
      <c r="EX871" s="10"/>
      <c r="EY871" s="10"/>
      <c r="EZ871" s="10"/>
      <c r="FA871" s="10"/>
      <c r="FB871" s="10"/>
      <c r="FC871" s="10"/>
      <c r="FD871" s="10"/>
    </row>
    <row r="872" spans="5:160"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0"/>
      <c r="AZ872" s="10"/>
      <c r="BA872" s="10"/>
      <c r="BB872" s="10"/>
      <c r="BC872" s="10"/>
      <c r="BD872" s="10"/>
      <c r="BE872" s="10"/>
      <c r="BF872" s="10"/>
      <c r="BG872" s="10"/>
      <c r="BH872" s="10"/>
      <c r="BI872" s="10"/>
      <c r="BJ872" s="10"/>
      <c r="BK872" s="10"/>
      <c r="BL872" s="10"/>
      <c r="BM872" s="10"/>
      <c r="BN872" s="10"/>
      <c r="BO872" s="10"/>
      <c r="BP872" s="10"/>
      <c r="BQ872" s="10"/>
      <c r="BR872" s="10"/>
      <c r="BS872" s="10"/>
      <c r="BT872" s="10"/>
      <c r="BU872" s="10"/>
      <c r="BV872" s="10"/>
      <c r="BW872" s="10"/>
      <c r="BX872" s="10"/>
      <c r="BY872" s="10"/>
      <c r="BZ872" s="10"/>
      <c r="CA872" s="10"/>
      <c r="CB872" s="10"/>
      <c r="CC872" s="10"/>
      <c r="CD872" s="10"/>
      <c r="CE872" s="10"/>
      <c r="CF872" s="10"/>
      <c r="CG872" s="10"/>
      <c r="CH872" s="10"/>
      <c r="CI872" s="10"/>
      <c r="CJ872" s="10"/>
      <c r="CK872" s="10"/>
      <c r="CL872" s="10"/>
      <c r="CM872" s="10"/>
      <c r="CN872" s="10"/>
      <c r="CO872" s="10"/>
      <c r="CP872" s="10"/>
      <c r="CQ872" s="10"/>
      <c r="CR872" s="10"/>
      <c r="CS872" s="10"/>
      <c r="CT872" s="10"/>
      <c r="CU872" s="10"/>
      <c r="CV872" s="10"/>
      <c r="CW872" s="10"/>
      <c r="CX872" s="10"/>
      <c r="CY872" s="10"/>
      <c r="CZ872" s="10"/>
      <c r="DA872" s="10"/>
      <c r="DB872" s="10"/>
      <c r="DC872" s="10"/>
      <c r="DD872" s="10"/>
      <c r="DE872" s="10"/>
      <c r="DF872" s="10"/>
      <c r="DG872" s="10"/>
      <c r="DH872" s="10"/>
      <c r="DI872" s="10"/>
      <c r="DJ872" s="10"/>
      <c r="DK872" s="10"/>
      <c r="DL872" s="10"/>
      <c r="DM872" s="10"/>
      <c r="DN872" s="10"/>
      <c r="DO872" s="10"/>
      <c r="DP872" s="10"/>
      <c r="DQ872" s="10"/>
      <c r="DR872" s="10"/>
      <c r="DS872" s="10"/>
      <c r="DT872" s="10"/>
      <c r="DU872" s="10"/>
      <c r="DV872" s="10"/>
      <c r="DW872" s="10"/>
      <c r="DX872" s="10"/>
      <c r="DY872" s="10"/>
      <c r="DZ872" s="10"/>
      <c r="EA872" s="10"/>
      <c r="EB872" s="10"/>
      <c r="EC872" s="10"/>
      <c r="ED872" s="10"/>
      <c r="EE872" s="10"/>
      <c r="EF872" s="10"/>
      <c r="EG872" s="10"/>
      <c r="EH872" s="10"/>
      <c r="EI872" s="10"/>
      <c r="EJ872" s="10"/>
      <c r="EK872" s="10"/>
      <c r="EL872" s="10"/>
      <c r="EM872" s="10"/>
      <c r="EN872" s="10"/>
      <c r="EO872" s="10"/>
      <c r="EP872" s="10"/>
      <c r="EQ872" s="10"/>
      <c r="ER872" s="10"/>
      <c r="ES872" s="10"/>
      <c r="ET872" s="10"/>
      <c r="EU872" s="10"/>
      <c r="EV872" s="10"/>
      <c r="EW872" s="10"/>
      <c r="EX872" s="10"/>
      <c r="EY872" s="10"/>
      <c r="EZ872" s="10"/>
      <c r="FA872" s="10"/>
      <c r="FB872" s="10"/>
      <c r="FC872" s="10"/>
      <c r="FD872" s="10"/>
    </row>
    <row r="873" spans="5:160"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10"/>
      <c r="BC873" s="10"/>
      <c r="BD873" s="10"/>
      <c r="BE873" s="10"/>
      <c r="BF873" s="10"/>
      <c r="BG873" s="10"/>
      <c r="BH873" s="10"/>
      <c r="BI873" s="10"/>
      <c r="BJ873" s="10"/>
      <c r="BK873" s="10"/>
      <c r="BL873" s="10"/>
      <c r="BM873" s="10"/>
      <c r="BN873" s="10"/>
      <c r="BO873" s="10"/>
      <c r="BP873" s="10"/>
      <c r="BQ873" s="10"/>
      <c r="BR873" s="10"/>
      <c r="BS873" s="10"/>
      <c r="BT873" s="10"/>
      <c r="BU873" s="10"/>
      <c r="BV873" s="10"/>
      <c r="BW873" s="10"/>
      <c r="BX873" s="10"/>
      <c r="BY873" s="10"/>
      <c r="BZ873" s="10"/>
      <c r="CA873" s="10"/>
      <c r="CB873" s="10"/>
      <c r="CC873" s="10"/>
      <c r="CD873" s="10"/>
      <c r="CE873" s="10"/>
      <c r="CF873" s="10"/>
      <c r="CG873" s="10"/>
      <c r="CH873" s="10"/>
      <c r="CI873" s="10"/>
      <c r="CJ873" s="10"/>
      <c r="CK873" s="10"/>
      <c r="CL873" s="10"/>
      <c r="CM873" s="10"/>
      <c r="CN873" s="10"/>
      <c r="CO873" s="10"/>
      <c r="CP873" s="10"/>
      <c r="CQ873" s="10"/>
      <c r="CR873" s="10"/>
      <c r="CS873" s="10"/>
      <c r="CT873" s="10"/>
      <c r="CU873" s="10"/>
      <c r="CV873" s="10"/>
      <c r="CW873" s="10"/>
      <c r="CX873" s="10"/>
      <c r="CY873" s="10"/>
      <c r="CZ873" s="10"/>
      <c r="DA873" s="10"/>
      <c r="DB873" s="10"/>
      <c r="DC873" s="10"/>
      <c r="DD873" s="10"/>
      <c r="DE873" s="10"/>
      <c r="DF873" s="10"/>
      <c r="DG873" s="10"/>
      <c r="DH873" s="10"/>
      <c r="DI873" s="10"/>
      <c r="DJ873" s="10"/>
      <c r="DK873" s="10"/>
      <c r="DL873" s="10"/>
      <c r="DM873" s="10"/>
      <c r="DN873" s="10"/>
      <c r="DO873" s="10"/>
      <c r="DP873" s="10"/>
      <c r="DQ873" s="10"/>
      <c r="DR873" s="10"/>
      <c r="DS873" s="10"/>
      <c r="DT873" s="10"/>
      <c r="DU873" s="10"/>
      <c r="DV873" s="10"/>
      <c r="DW873" s="10"/>
      <c r="DX873" s="10"/>
      <c r="DY873" s="10"/>
      <c r="DZ873" s="10"/>
      <c r="EA873" s="10"/>
      <c r="EB873" s="10"/>
      <c r="EC873" s="10"/>
      <c r="ED873" s="10"/>
      <c r="EE873" s="10"/>
      <c r="EF873" s="10"/>
      <c r="EG873" s="10"/>
      <c r="EH873" s="10"/>
      <c r="EI873" s="10"/>
      <c r="EJ873" s="10"/>
      <c r="EK873" s="10"/>
      <c r="EL873" s="10"/>
      <c r="EM873" s="10"/>
      <c r="EN873" s="10"/>
      <c r="EO873" s="10"/>
      <c r="EP873" s="10"/>
      <c r="EQ873" s="10"/>
      <c r="ER873" s="10"/>
      <c r="ES873" s="10"/>
      <c r="ET873" s="10"/>
      <c r="EU873" s="10"/>
      <c r="EV873" s="10"/>
      <c r="EW873" s="10"/>
      <c r="EX873" s="10"/>
      <c r="EY873" s="10"/>
      <c r="EZ873" s="10"/>
      <c r="FA873" s="10"/>
      <c r="FB873" s="10"/>
      <c r="FC873" s="10"/>
      <c r="FD873" s="10"/>
    </row>
    <row r="874" spans="5:160"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0"/>
      <c r="AZ874" s="10"/>
      <c r="BA874" s="10"/>
      <c r="BB874" s="10"/>
      <c r="BC874" s="10"/>
      <c r="BD874" s="10"/>
      <c r="BE874" s="10"/>
      <c r="BF874" s="10"/>
      <c r="BG874" s="10"/>
      <c r="BH874" s="10"/>
      <c r="BI874" s="10"/>
      <c r="BJ874" s="10"/>
      <c r="BK874" s="10"/>
      <c r="BL874" s="10"/>
      <c r="BM874" s="10"/>
      <c r="BN874" s="10"/>
      <c r="BO874" s="10"/>
      <c r="BP874" s="10"/>
      <c r="BQ874" s="10"/>
      <c r="BR874" s="10"/>
      <c r="BS874" s="10"/>
      <c r="BT874" s="10"/>
      <c r="BU874" s="10"/>
      <c r="BV874" s="10"/>
      <c r="BW874" s="10"/>
      <c r="BX874" s="10"/>
      <c r="BY874" s="10"/>
      <c r="BZ874" s="10"/>
      <c r="CA874" s="10"/>
      <c r="CB874" s="10"/>
      <c r="CC874" s="10"/>
      <c r="CD874" s="10"/>
      <c r="CE874" s="10"/>
      <c r="CF874" s="10"/>
      <c r="CG874" s="10"/>
      <c r="CH874" s="10"/>
      <c r="CI874" s="10"/>
      <c r="CJ874" s="10"/>
      <c r="CK874" s="10"/>
      <c r="CL874" s="10"/>
      <c r="CM874" s="10"/>
      <c r="CN874" s="10"/>
      <c r="CO874" s="10"/>
      <c r="CP874" s="10"/>
      <c r="CQ874" s="10"/>
      <c r="CR874" s="10"/>
      <c r="CS874" s="10"/>
      <c r="CT874" s="10"/>
      <c r="CU874" s="10"/>
      <c r="CV874" s="10"/>
      <c r="CW874" s="10"/>
      <c r="CX874" s="10"/>
      <c r="CY874" s="10"/>
      <c r="CZ874" s="10"/>
      <c r="DA874" s="10"/>
      <c r="DB874" s="10"/>
      <c r="DC874" s="10"/>
      <c r="DD874" s="10"/>
      <c r="DE874" s="10"/>
      <c r="DF874" s="10"/>
      <c r="DG874" s="10"/>
      <c r="DH874" s="10"/>
      <c r="DI874" s="10"/>
      <c r="DJ874" s="10"/>
      <c r="DK874" s="10"/>
      <c r="DL874" s="10"/>
      <c r="DM874" s="10"/>
      <c r="DN874" s="10"/>
      <c r="DO874" s="10"/>
      <c r="DP874" s="10"/>
      <c r="DQ874" s="10"/>
      <c r="DR874" s="10"/>
      <c r="DS874" s="10"/>
      <c r="DT874" s="10"/>
      <c r="DU874" s="10"/>
      <c r="DV874" s="10"/>
      <c r="DW874" s="10"/>
      <c r="DX874" s="10"/>
      <c r="DY874" s="10"/>
      <c r="DZ874" s="10"/>
      <c r="EA874" s="10"/>
      <c r="EB874" s="10"/>
      <c r="EC874" s="10"/>
      <c r="ED874" s="10"/>
      <c r="EE874" s="10"/>
      <c r="EF874" s="10"/>
      <c r="EG874" s="10"/>
      <c r="EH874" s="10"/>
      <c r="EI874" s="10"/>
      <c r="EJ874" s="10"/>
      <c r="EK874" s="10"/>
      <c r="EL874" s="10"/>
      <c r="EM874" s="10"/>
      <c r="EN874" s="10"/>
      <c r="EO874" s="10"/>
      <c r="EP874" s="10"/>
      <c r="EQ874" s="10"/>
      <c r="ER874" s="10"/>
      <c r="ES874" s="10"/>
      <c r="ET874" s="10"/>
      <c r="EU874" s="10"/>
      <c r="EV874" s="10"/>
      <c r="EW874" s="10"/>
      <c r="EX874" s="10"/>
      <c r="EY874" s="10"/>
      <c r="EZ874" s="10"/>
      <c r="FA874" s="10"/>
      <c r="FB874" s="10"/>
      <c r="FC874" s="10"/>
      <c r="FD874" s="10"/>
    </row>
    <row r="875" spans="5:160"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10"/>
      <c r="BC875" s="10"/>
      <c r="BD875" s="10"/>
      <c r="BE875" s="10"/>
      <c r="BF875" s="10"/>
      <c r="BG875" s="10"/>
      <c r="BH875" s="10"/>
      <c r="BI875" s="10"/>
      <c r="BJ875" s="10"/>
      <c r="BK875" s="10"/>
      <c r="BL875" s="10"/>
      <c r="BM875" s="10"/>
      <c r="BN875" s="10"/>
      <c r="BO875" s="10"/>
      <c r="BP875" s="10"/>
      <c r="BQ875" s="10"/>
      <c r="BR875" s="10"/>
      <c r="BS875" s="10"/>
      <c r="BT875" s="10"/>
      <c r="BU875" s="10"/>
      <c r="BV875" s="10"/>
      <c r="BW875" s="10"/>
      <c r="BX875" s="10"/>
      <c r="BY875" s="10"/>
      <c r="BZ875" s="10"/>
      <c r="CA875" s="10"/>
      <c r="CB875" s="10"/>
      <c r="CC875" s="10"/>
      <c r="CD875" s="10"/>
      <c r="CE875" s="10"/>
      <c r="CF875" s="10"/>
      <c r="CG875" s="10"/>
      <c r="CH875" s="10"/>
      <c r="CI875" s="10"/>
      <c r="CJ875" s="10"/>
      <c r="CK875" s="10"/>
      <c r="CL875" s="10"/>
      <c r="CM875" s="10"/>
      <c r="CN875" s="10"/>
      <c r="CO875" s="10"/>
      <c r="CP875" s="10"/>
      <c r="CQ875" s="10"/>
      <c r="CR875" s="10"/>
      <c r="CS875" s="10"/>
      <c r="CT875" s="10"/>
      <c r="CU875" s="10"/>
      <c r="CV875" s="10"/>
      <c r="CW875" s="10"/>
      <c r="CX875" s="10"/>
      <c r="CY875" s="10"/>
      <c r="CZ875" s="10"/>
      <c r="DA875" s="10"/>
      <c r="DB875" s="10"/>
      <c r="DC875" s="10"/>
      <c r="DD875" s="10"/>
      <c r="DE875" s="10"/>
      <c r="DF875" s="10"/>
      <c r="DG875" s="10"/>
      <c r="DH875" s="10"/>
      <c r="DI875" s="10"/>
      <c r="DJ875" s="10"/>
      <c r="DK875" s="10"/>
      <c r="DL875" s="10"/>
      <c r="DM875" s="10"/>
      <c r="DN875" s="10"/>
      <c r="DO875" s="10"/>
      <c r="DP875" s="10"/>
      <c r="DQ875" s="10"/>
      <c r="DR875" s="10"/>
      <c r="DS875" s="10"/>
      <c r="DT875" s="10"/>
      <c r="DU875" s="10"/>
      <c r="DV875" s="10"/>
      <c r="DW875" s="10"/>
      <c r="DX875" s="10"/>
      <c r="DY875" s="10"/>
      <c r="DZ875" s="10"/>
      <c r="EA875" s="10"/>
      <c r="EB875" s="10"/>
      <c r="EC875" s="10"/>
      <c r="ED875" s="10"/>
      <c r="EE875" s="10"/>
      <c r="EF875" s="10"/>
      <c r="EG875" s="10"/>
      <c r="EH875" s="10"/>
      <c r="EI875" s="10"/>
      <c r="EJ875" s="10"/>
      <c r="EK875" s="10"/>
      <c r="EL875" s="10"/>
      <c r="EM875" s="10"/>
      <c r="EN875" s="10"/>
      <c r="EO875" s="10"/>
      <c r="EP875" s="10"/>
      <c r="EQ875" s="10"/>
      <c r="ER875" s="10"/>
      <c r="ES875" s="10"/>
      <c r="ET875" s="10"/>
      <c r="EU875" s="10"/>
      <c r="EV875" s="10"/>
      <c r="EW875" s="10"/>
      <c r="EX875" s="10"/>
      <c r="EY875" s="10"/>
      <c r="EZ875" s="10"/>
      <c r="FA875" s="10"/>
      <c r="FB875" s="10"/>
      <c r="FC875" s="10"/>
      <c r="FD875" s="10"/>
    </row>
    <row r="876" spans="5:160"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10"/>
      <c r="AZ876" s="10"/>
      <c r="BA876" s="10"/>
      <c r="BB876" s="10"/>
      <c r="BC876" s="10"/>
      <c r="BD876" s="10"/>
      <c r="BE876" s="10"/>
      <c r="BF876" s="10"/>
      <c r="BG876" s="10"/>
      <c r="BH876" s="10"/>
      <c r="BI876" s="10"/>
      <c r="BJ876" s="10"/>
      <c r="BK876" s="10"/>
      <c r="BL876" s="10"/>
      <c r="BM876" s="10"/>
      <c r="BN876" s="10"/>
      <c r="BO876" s="10"/>
      <c r="BP876" s="10"/>
      <c r="BQ876" s="10"/>
      <c r="BR876" s="10"/>
      <c r="BS876" s="10"/>
      <c r="BT876" s="10"/>
      <c r="BU876" s="10"/>
      <c r="BV876" s="10"/>
      <c r="BW876" s="10"/>
      <c r="BX876" s="10"/>
      <c r="BY876" s="10"/>
      <c r="BZ876" s="10"/>
      <c r="CA876" s="10"/>
      <c r="CB876" s="10"/>
      <c r="CC876" s="10"/>
      <c r="CD876" s="10"/>
      <c r="CE876" s="10"/>
      <c r="CF876" s="10"/>
      <c r="CG876" s="10"/>
      <c r="CH876" s="10"/>
      <c r="CI876" s="10"/>
      <c r="CJ876" s="10"/>
      <c r="CK876" s="10"/>
      <c r="CL876" s="10"/>
      <c r="CM876" s="10"/>
      <c r="CN876" s="10"/>
      <c r="CO876" s="10"/>
      <c r="CP876" s="10"/>
      <c r="CQ876" s="10"/>
      <c r="CR876" s="10"/>
      <c r="CS876" s="10"/>
      <c r="CT876" s="10"/>
      <c r="CU876" s="10"/>
      <c r="CV876" s="10"/>
      <c r="CW876" s="10"/>
      <c r="CX876" s="10"/>
      <c r="CY876" s="10"/>
      <c r="CZ876" s="10"/>
      <c r="DA876" s="10"/>
      <c r="DB876" s="10"/>
      <c r="DC876" s="10"/>
      <c r="DD876" s="10"/>
      <c r="DE876" s="10"/>
      <c r="DF876" s="10"/>
      <c r="DG876" s="10"/>
      <c r="DH876" s="10"/>
      <c r="DI876" s="10"/>
      <c r="DJ876" s="10"/>
      <c r="DK876" s="10"/>
      <c r="DL876" s="10"/>
      <c r="DM876" s="10"/>
      <c r="DN876" s="10"/>
      <c r="DO876" s="10"/>
      <c r="DP876" s="10"/>
      <c r="DQ876" s="10"/>
      <c r="DR876" s="10"/>
      <c r="DS876" s="10"/>
      <c r="DT876" s="10"/>
      <c r="DU876" s="10"/>
      <c r="DV876" s="10"/>
      <c r="DW876" s="10"/>
      <c r="DX876" s="10"/>
      <c r="DY876" s="10"/>
      <c r="DZ876" s="10"/>
      <c r="EA876" s="10"/>
      <c r="EB876" s="10"/>
      <c r="EC876" s="10"/>
      <c r="ED876" s="10"/>
      <c r="EE876" s="10"/>
      <c r="EF876" s="10"/>
      <c r="EG876" s="10"/>
      <c r="EH876" s="10"/>
      <c r="EI876" s="10"/>
      <c r="EJ876" s="10"/>
      <c r="EK876" s="10"/>
      <c r="EL876" s="10"/>
      <c r="EM876" s="10"/>
      <c r="EN876" s="10"/>
      <c r="EO876" s="10"/>
      <c r="EP876" s="10"/>
      <c r="EQ876" s="10"/>
      <c r="ER876" s="10"/>
      <c r="ES876" s="10"/>
      <c r="ET876" s="10"/>
      <c r="EU876" s="10"/>
      <c r="EV876" s="10"/>
      <c r="EW876" s="10"/>
      <c r="EX876" s="10"/>
      <c r="EY876" s="10"/>
      <c r="EZ876" s="10"/>
      <c r="FA876" s="10"/>
      <c r="FB876" s="10"/>
      <c r="FC876" s="10"/>
      <c r="FD876" s="10"/>
    </row>
    <row r="877" spans="5:160"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  <c r="AZ877" s="10"/>
      <c r="BA877" s="10"/>
      <c r="BB877" s="10"/>
      <c r="BC877" s="10"/>
      <c r="BD877" s="10"/>
      <c r="BE877" s="10"/>
      <c r="BF877" s="10"/>
      <c r="BG877" s="10"/>
      <c r="BH877" s="10"/>
      <c r="BI877" s="10"/>
      <c r="BJ877" s="10"/>
      <c r="BK877" s="10"/>
      <c r="BL877" s="10"/>
      <c r="BM877" s="10"/>
      <c r="BN877" s="10"/>
      <c r="BO877" s="10"/>
      <c r="BP877" s="10"/>
      <c r="BQ877" s="10"/>
      <c r="BR877" s="10"/>
      <c r="BS877" s="10"/>
      <c r="BT877" s="10"/>
      <c r="BU877" s="10"/>
      <c r="BV877" s="10"/>
      <c r="BW877" s="10"/>
      <c r="BX877" s="10"/>
      <c r="BY877" s="10"/>
      <c r="BZ877" s="10"/>
      <c r="CA877" s="10"/>
      <c r="CB877" s="10"/>
      <c r="CC877" s="10"/>
      <c r="CD877" s="10"/>
      <c r="CE877" s="10"/>
      <c r="CF877" s="10"/>
      <c r="CG877" s="10"/>
      <c r="CH877" s="10"/>
      <c r="CI877" s="10"/>
      <c r="CJ877" s="10"/>
      <c r="CK877" s="10"/>
      <c r="CL877" s="10"/>
      <c r="CM877" s="10"/>
      <c r="CN877" s="10"/>
      <c r="CO877" s="10"/>
      <c r="CP877" s="10"/>
      <c r="CQ877" s="10"/>
      <c r="CR877" s="10"/>
      <c r="CS877" s="10"/>
      <c r="CT877" s="10"/>
      <c r="CU877" s="10"/>
      <c r="CV877" s="10"/>
      <c r="CW877" s="10"/>
      <c r="CX877" s="10"/>
      <c r="CY877" s="10"/>
      <c r="CZ877" s="10"/>
      <c r="DA877" s="10"/>
      <c r="DB877" s="10"/>
      <c r="DC877" s="10"/>
      <c r="DD877" s="10"/>
      <c r="DE877" s="10"/>
      <c r="DF877" s="10"/>
      <c r="DG877" s="10"/>
      <c r="DH877" s="10"/>
      <c r="DI877" s="10"/>
      <c r="DJ877" s="10"/>
      <c r="DK877" s="10"/>
      <c r="DL877" s="10"/>
      <c r="DM877" s="10"/>
      <c r="DN877" s="10"/>
      <c r="DO877" s="10"/>
      <c r="DP877" s="10"/>
      <c r="DQ877" s="10"/>
      <c r="DR877" s="10"/>
      <c r="DS877" s="10"/>
      <c r="DT877" s="10"/>
      <c r="DU877" s="10"/>
      <c r="DV877" s="10"/>
      <c r="DW877" s="10"/>
      <c r="DX877" s="10"/>
      <c r="DY877" s="10"/>
      <c r="DZ877" s="10"/>
      <c r="EA877" s="10"/>
      <c r="EB877" s="10"/>
      <c r="EC877" s="10"/>
      <c r="ED877" s="10"/>
      <c r="EE877" s="10"/>
      <c r="EF877" s="10"/>
      <c r="EG877" s="10"/>
      <c r="EH877" s="10"/>
      <c r="EI877" s="10"/>
      <c r="EJ877" s="10"/>
      <c r="EK877" s="10"/>
      <c r="EL877" s="10"/>
      <c r="EM877" s="10"/>
      <c r="EN877" s="10"/>
      <c r="EO877" s="10"/>
      <c r="EP877" s="10"/>
      <c r="EQ877" s="10"/>
      <c r="ER877" s="10"/>
      <c r="ES877" s="10"/>
      <c r="ET877" s="10"/>
      <c r="EU877" s="10"/>
      <c r="EV877" s="10"/>
      <c r="EW877" s="10"/>
      <c r="EX877" s="10"/>
      <c r="EY877" s="10"/>
      <c r="EZ877" s="10"/>
      <c r="FA877" s="10"/>
      <c r="FB877" s="10"/>
      <c r="FC877" s="10"/>
      <c r="FD877" s="10"/>
    </row>
    <row r="878" spans="5:160"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0"/>
      <c r="AZ878" s="10"/>
      <c r="BA878" s="10"/>
      <c r="BB878" s="10"/>
      <c r="BC878" s="10"/>
      <c r="BD878" s="10"/>
      <c r="BE878" s="10"/>
      <c r="BF878" s="10"/>
      <c r="BG878" s="10"/>
      <c r="BH878" s="10"/>
      <c r="BI878" s="10"/>
      <c r="BJ878" s="10"/>
      <c r="BK878" s="10"/>
      <c r="BL878" s="10"/>
      <c r="BM878" s="10"/>
      <c r="BN878" s="10"/>
      <c r="BO878" s="10"/>
      <c r="BP878" s="10"/>
      <c r="BQ878" s="10"/>
      <c r="BR878" s="10"/>
      <c r="BS878" s="10"/>
      <c r="BT878" s="10"/>
      <c r="BU878" s="10"/>
      <c r="BV878" s="10"/>
      <c r="BW878" s="10"/>
      <c r="BX878" s="10"/>
      <c r="BY878" s="10"/>
      <c r="BZ878" s="10"/>
      <c r="CA878" s="10"/>
      <c r="CB878" s="10"/>
      <c r="CC878" s="10"/>
      <c r="CD878" s="10"/>
      <c r="CE878" s="10"/>
      <c r="CF878" s="10"/>
      <c r="CG878" s="10"/>
      <c r="CH878" s="10"/>
      <c r="CI878" s="10"/>
      <c r="CJ878" s="10"/>
      <c r="CK878" s="10"/>
      <c r="CL878" s="10"/>
      <c r="CM878" s="10"/>
      <c r="CN878" s="10"/>
      <c r="CO878" s="10"/>
      <c r="CP878" s="10"/>
      <c r="CQ878" s="10"/>
      <c r="CR878" s="10"/>
      <c r="CS878" s="10"/>
      <c r="CT878" s="10"/>
      <c r="CU878" s="10"/>
      <c r="CV878" s="10"/>
      <c r="CW878" s="10"/>
      <c r="CX878" s="10"/>
      <c r="CY878" s="10"/>
      <c r="CZ878" s="10"/>
      <c r="DA878" s="10"/>
      <c r="DB878" s="10"/>
      <c r="DC878" s="10"/>
      <c r="DD878" s="10"/>
      <c r="DE878" s="10"/>
      <c r="DF878" s="10"/>
      <c r="DG878" s="10"/>
      <c r="DH878" s="10"/>
      <c r="DI878" s="10"/>
      <c r="DJ878" s="10"/>
      <c r="DK878" s="10"/>
      <c r="DL878" s="10"/>
      <c r="DM878" s="10"/>
      <c r="DN878" s="10"/>
      <c r="DO878" s="10"/>
      <c r="DP878" s="10"/>
      <c r="DQ878" s="10"/>
      <c r="DR878" s="10"/>
      <c r="DS878" s="10"/>
      <c r="DT878" s="10"/>
      <c r="DU878" s="10"/>
      <c r="DV878" s="10"/>
      <c r="DW878" s="10"/>
      <c r="DX878" s="10"/>
      <c r="DY878" s="10"/>
      <c r="DZ878" s="10"/>
      <c r="EA878" s="10"/>
      <c r="EB878" s="10"/>
      <c r="EC878" s="10"/>
      <c r="ED878" s="10"/>
      <c r="EE878" s="10"/>
      <c r="EF878" s="10"/>
      <c r="EG878" s="10"/>
      <c r="EH878" s="10"/>
      <c r="EI878" s="10"/>
      <c r="EJ878" s="10"/>
      <c r="EK878" s="10"/>
      <c r="EL878" s="10"/>
      <c r="EM878" s="10"/>
      <c r="EN878" s="10"/>
      <c r="EO878" s="10"/>
      <c r="EP878" s="10"/>
      <c r="EQ878" s="10"/>
      <c r="ER878" s="10"/>
      <c r="ES878" s="10"/>
      <c r="ET878" s="10"/>
      <c r="EU878" s="10"/>
      <c r="EV878" s="10"/>
      <c r="EW878" s="10"/>
      <c r="EX878" s="10"/>
      <c r="EY878" s="10"/>
      <c r="EZ878" s="10"/>
      <c r="FA878" s="10"/>
      <c r="FB878" s="10"/>
      <c r="FC878" s="10"/>
      <c r="FD878" s="10"/>
    </row>
    <row r="879" spans="5:160"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  <c r="AZ879" s="10"/>
      <c r="BA879" s="10"/>
      <c r="BB879" s="10"/>
      <c r="BC879" s="10"/>
      <c r="BD879" s="10"/>
      <c r="BE879" s="10"/>
      <c r="BF879" s="10"/>
      <c r="BG879" s="10"/>
      <c r="BH879" s="10"/>
      <c r="BI879" s="10"/>
      <c r="BJ879" s="10"/>
      <c r="BK879" s="10"/>
      <c r="BL879" s="10"/>
      <c r="BM879" s="10"/>
      <c r="BN879" s="10"/>
      <c r="BO879" s="10"/>
      <c r="BP879" s="10"/>
      <c r="BQ879" s="10"/>
      <c r="BR879" s="10"/>
      <c r="BS879" s="10"/>
      <c r="BT879" s="10"/>
      <c r="BU879" s="10"/>
      <c r="BV879" s="10"/>
      <c r="BW879" s="10"/>
      <c r="BX879" s="10"/>
      <c r="BY879" s="10"/>
      <c r="BZ879" s="10"/>
      <c r="CA879" s="10"/>
      <c r="CB879" s="10"/>
      <c r="CC879" s="10"/>
      <c r="CD879" s="10"/>
      <c r="CE879" s="10"/>
      <c r="CF879" s="10"/>
      <c r="CG879" s="10"/>
      <c r="CH879" s="10"/>
      <c r="CI879" s="10"/>
      <c r="CJ879" s="10"/>
      <c r="CK879" s="10"/>
      <c r="CL879" s="10"/>
      <c r="CM879" s="10"/>
      <c r="CN879" s="10"/>
      <c r="CO879" s="10"/>
      <c r="CP879" s="10"/>
      <c r="CQ879" s="10"/>
      <c r="CR879" s="10"/>
      <c r="CS879" s="10"/>
      <c r="CT879" s="10"/>
      <c r="CU879" s="10"/>
      <c r="CV879" s="10"/>
      <c r="CW879" s="10"/>
      <c r="CX879" s="10"/>
      <c r="CY879" s="10"/>
      <c r="CZ879" s="10"/>
      <c r="DA879" s="10"/>
      <c r="DB879" s="10"/>
      <c r="DC879" s="10"/>
      <c r="DD879" s="10"/>
      <c r="DE879" s="10"/>
      <c r="DF879" s="10"/>
      <c r="DG879" s="10"/>
      <c r="DH879" s="10"/>
      <c r="DI879" s="10"/>
      <c r="DJ879" s="10"/>
      <c r="DK879" s="10"/>
      <c r="DL879" s="10"/>
      <c r="DM879" s="10"/>
      <c r="DN879" s="10"/>
      <c r="DO879" s="10"/>
      <c r="DP879" s="10"/>
      <c r="DQ879" s="10"/>
      <c r="DR879" s="10"/>
      <c r="DS879" s="10"/>
      <c r="DT879" s="10"/>
      <c r="DU879" s="10"/>
      <c r="DV879" s="10"/>
      <c r="DW879" s="10"/>
      <c r="DX879" s="10"/>
      <c r="DY879" s="10"/>
      <c r="DZ879" s="10"/>
      <c r="EA879" s="10"/>
      <c r="EB879" s="10"/>
      <c r="EC879" s="10"/>
      <c r="ED879" s="10"/>
      <c r="EE879" s="10"/>
      <c r="EF879" s="10"/>
      <c r="EG879" s="10"/>
      <c r="EH879" s="10"/>
      <c r="EI879" s="10"/>
      <c r="EJ879" s="10"/>
      <c r="EK879" s="10"/>
      <c r="EL879" s="10"/>
      <c r="EM879" s="10"/>
      <c r="EN879" s="10"/>
      <c r="EO879" s="10"/>
      <c r="EP879" s="10"/>
      <c r="EQ879" s="10"/>
      <c r="ER879" s="10"/>
      <c r="ES879" s="10"/>
      <c r="ET879" s="10"/>
      <c r="EU879" s="10"/>
      <c r="EV879" s="10"/>
      <c r="EW879" s="10"/>
      <c r="EX879" s="10"/>
      <c r="EY879" s="10"/>
      <c r="EZ879" s="10"/>
      <c r="FA879" s="10"/>
      <c r="FB879" s="10"/>
      <c r="FC879" s="10"/>
      <c r="FD879" s="10"/>
    </row>
    <row r="880" spans="5:160"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  <c r="AZ880" s="10"/>
      <c r="BA880" s="10"/>
      <c r="BB880" s="10"/>
      <c r="BC880" s="10"/>
      <c r="BD880" s="10"/>
      <c r="BE880" s="10"/>
      <c r="BF880" s="10"/>
      <c r="BG880" s="10"/>
      <c r="BH880" s="10"/>
      <c r="BI880" s="10"/>
      <c r="BJ880" s="10"/>
      <c r="BK880" s="10"/>
      <c r="BL880" s="10"/>
      <c r="BM880" s="10"/>
      <c r="BN880" s="10"/>
      <c r="BO880" s="10"/>
      <c r="BP880" s="10"/>
      <c r="BQ880" s="10"/>
      <c r="BR880" s="10"/>
      <c r="BS880" s="10"/>
      <c r="BT880" s="10"/>
      <c r="BU880" s="10"/>
      <c r="BV880" s="10"/>
      <c r="BW880" s="10"/>
      <c r="BX880" s="10"/>
      <c r="BY880" s="10"/>
      <c r="BZ880" s="10"/>
      <c r="CA880" s="10"/>
      <c r="CB880" s="10"/>
      <c r="CC880" s="10"/>
      <c r="CD880" s="10"/>
      <c r="CE880" s="10"/>
      <c r="CF880" s="10"/>
      <c r="CG880" s="10"/>
      <c r="CH880" s="10"/>
      <c r="CI880" s="10"/>
      <c r="CJ880" s="10"/>
      <c r="CK880" s="10"/>
      <c r="CL880" s="10"/>
      <c r="CM880" s="10"/>
      <c r="CN880" s="10"/>
      <c r="CO880" s="10"/>
      <c r="CP880" s="10"/>
      <c r="CQ880" s="10"/>
      <c r="CR880" s="10"/>
      <c r="CS880" s="10"/>
      <c r="CT880" s="10"/>
      <c r="CU880" s="10"/>
      <c r="CV880" s="10"/>
      <c r="CW880" s="10"/>
      <c r="CX880" s="10"/>
      <c r="CY880" s="10"/>
      <c r="CZ880" s="10"/>
      <c r="DA880" s="10"/>
      <c r="DB880" s="10"/>
      <c r="DC880" s="10"/>
      <c r="DD880" s="10"/>
      <c r="DE880" s="10"/>
      <c r="DF880" s="10"/>
      <c r="DG880" s="10"/>
      <c r="DH880" s="10"/>
      <c r="DI880" s="10"/>
      <c r="DJ880" s="10"/>
      <c r="DK880" s="10"/>
      <c r="DL880" s="10"/>
      <c r="DM880" s="10"/>
      <c r="DN880" s="10"/>
      <c r="DO880" s="10"/>
      <c r="DP880" s="10"/>
      <c r="DQ880" s="10"/>
      <c r="DR880" s="10"/>
      <c r="DS880" s="10"/>
      <c r="DT880" s="10"/>
      <c r="DU880" s="10"/>
      <c r="DV880" s="10"/>
      <c r="DW880" s="10"/>
      <c r="DX880" s="10"/>
      <c r="DY880" s="10"/>
      <c r="DZ880" s="10"/>
      <c r="EA880" s="10"/>
      <c r="EB880" s="10"/>
      <c r="EC880" s="10"/>
      <c r="ED880" s="10"/>
      <c r="EE880" s="10"/>
      <c r="EF880" s="10"/>
      <c r="EG880" s="10"/>
      <c r="EH880" s="10"/>
      <c r="EI880" s="10"/>
      <c r="EJ880" s="10"/>
      <c r="EK880" s="10"/>
      <c r="EL880" s="10"/>
      <c r="EM880" s="10"/>
      <c r="EN880" s="10"/>
      <c r="EO880" s="10"/>
      <c r="EP880" s="10"/>
      <c r="EQ880" s="10"/>
      <c r="ER880" s="10"/>
      <c r="ES880" s="10"/>
      <c r="ET880" s="10"/>
      <c r="EU880" s="10"/>
      <c r="EV880" s="10"/>
      <c r="EW880" s="10"/>
      <c r="EX880" s="10"/>
      <c r="EY880" s="10"/>
      <c r="EZ880" s="10"/>
      <c r="FA880" s="10"/>
      <c r="FB880" s="10"/>
      <c r="FC880" s="10"/>
      <c r="FD880" s="10"/>
    </row>
    <row r="881" spans="5:160"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  <c r="AZ881" s="10"/>
      <c r="BA881" s="10"/>
      <c r="BB881" s="10"/>
      <c r="BC881" s="10"/>
      <c r="BD881" s="10"/>
      <c r="BE881" s="10"/>
      <c r="BF881" s="10"/>
      <c r="BG881" s="10"/>
      <c r="BH881" s="10"/>
      <c r="BI881" s="10"/>
      <c r="BJ881" s="10"/>
      <c r="BK881" s="10"/>
      <c r="BL881" s="10"/>
      <c r="BM881" s="10"/>
      <c r="BN881" s="10"/>
      <c r="BO881" s="10"/>
      <c r="BP881" s="10"/>
      <c r="BQ881" s="10"/>
      <c r="BR881" s="10"/>
      <c r="BS881" s="10"/>
      <c r="BT881" s="10"/>
      <c r="BU881" s="10"/>
      <c r="BV881" s="10"/>
      <c r="BW881" s="10"/>
      <c r="BX881" s="10"/>
      <c r="BY881" s="10"/>
      <c r="BZ881" s="10"/>
      <c r="CA881" s="10"/>
      <c r="CB881" s="10"/>
      <c r="CC881" s="10"/>
      <c r="CD881" s="10"/>
      <c r="CE881" s="10"/>
      <c r="CF881" s="10"/>
      <c r="CG881" s="10"/>
      <c r="CH881" s="10"/>
      <c r="CI881" s="10"/>
      <c r="CJ881" s="10"/>
      <c r="CK881" s="10"/>
      <c r="CL881" s="10"/>
      <c r="CM881" s="10"/>
      <c r="CN881" s="10"/>
      <c r="CO881" s="10"/>
      <c r="CP881" s="10"/>
      <c r="CQ881" s="10"/>
      <c r="CR881" s="10"/>
      <c r="CS881" s="10"/>
      <c r="CT881" s="10"/>
      <c r="CU881" s="10"/>
      <c r="CV881" s="10"/>
      <c r="CW881" s="10"/>
      <c r="CX881" s="10"/>
      <c r="CY881" s="10"/>
      <c r="CZ881" s="10"/>
      <c r="DA881" s="10"/>
      <c r="DB881" s="10"/>
      <c r="DC881" s="10"/>
      <c r="DD881" s="10"/>
      <c r="DE881" s="10"/>
      <c r="DF881" s="10"/>
      <c r="DG881" s="10"/>
      <c r="DH881" s="10"/>
      <c r="DI881" s="10"/>
      <c r="DJ881" s="10"/>
      <c r="DK881" s="10"/>
      <c r="DL881" s="10"/>
      <c r="DM881" s="10"/>
      <c r="DN881" s="10"/>
      <c r="DO881" s="10"/>
      <c r="DP881" s="10"/>
      <c r="DQ881" s="10"/>
      <c r="DR881" s="10"/>
      <c r="DS881" s="10"/>
      <c r="DT881" s="10"/>
      <c r="DU881" s="10"/>
      <c r="DV881" s="10"/>
      <c r="DW881" s="10"/>
      <c r="DX881" s="10"/>
      <c r="DY881" s="10"/>
      <c r="DZ881" s="10"/>
      <c r="EA881" s="10"/>
      <c r="EB881" s="10"/>
      <c r="EC881" s="10"/>
      <c r="ED881" s="10"/>
      <c r="EE881" s="10"/>
      <c r="EF881" s="10"/>
      <c r="EG881" s="10"/>
      <c r="EH881" s="10"/>
      <c r="EI881" s="10"/>
      <c r="EJ881" s="10"/>
      <c r="EK881" s="10"/>
      <c r="EL881" s="10"/>
      <c r="EM881" s="10"/>
      <c r="EN881" s="10"/>
      <c r="EO881" s="10"/>
      <c r="EP881" s="10"/>
      <c r="EQ881" s="10"/>
      <c r="ER881" s="10"/>
      <c r="ES881" s="10"/>
      <c r="ET881" s="10"/>
      <c r="EU881" s="10"/>
      <c r="EV881" s="10"/>
      <c r="EW881" s="10"/>
      <c r="EX881" s="10"/>
      <c r="EY881" s="10"/>
      <c r="EZ881" s="10"/>
      <c r="FA881" s="10"/>
      <c r="FB881" s="10"/>
      <c r="FC881" s="10"/>
      <c r="FD881" s="10"/>
    </row>
    <row r="882" spans="5:160"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  <c r="AZ882" s="10"/>
      <c r="BA882" s="10"/>
      <c r="BB882" s="10"/>
      <c r="BC882" s="10"/>
      <c r="BD882" s="10"/>
      <c r="BE882" s="10"/>
      <c r="BF882" s="10"/>
      <c r="BG882" s="10"/>
      <c r="BH882" s="10"/>
      <c r="BI882" s="10"/>
      <c r="BJ882" s="10"/>
      <c r="BK882" s="10"/>
      <c r="BL882" s="10"/>
      <c r="BM882" s="10"/>
      <c r="BN882" s="10"/>
      <c r="BO882" s="10"/>
      <c r="BP882" s="10"/>
      <c r="BQ882" s="10"/>
      <c r="BR882" s="10"/>
      <c r="BS882" s="10"/>
      <c r="BT882" s="10"/>
      <c r="BU882" s="10"/>
      <c r="BV882" s="10"/>
      <c r="BW882" s="10"/>
      <c r="BX882" s="10"/>
      <c r="BY882" s="10"/>
      <c r="BZ882" s="10"/>
      <c r="CA882" s="10"/>
      <c r="CB882" s="10"/>
      <c r="CC882" s="10"/>
      <c r="CD882" s="10"/>
      <c r="CE882" s="10"/>
      <c r="CF882" s="10"/>
      <c r="CG882" s="10"/>
      <c r="CH882" s="10"/>
      <c r="CI882" s="10"/>
      <c r="CJ882" s="10"/>
      <c r="CK882" s="10"/>
      <c r="CL882" s="10"/>
      <c r="CM882" s="10"/>
      <c r="CN882" s="10"/>
      <c r="CO882" s="10"/>
      <c r="CP882" s="10"/>
      <c r="CQ882" s="10"/>
      <c r="CR882" s="10"/>
      <c r="CS882" s="10"/>
      <c r="CT882" s="10"/>
      <c r="CU882" s="10"/>
      <c r="CV882" s="10"/>
      <c r="CW882" s="10"/>
      <c r="CX882" s="10"/>
      <c r="CY882" s="10"/>
      <c r="CZ882" s="10"/>
      <c r="DA882" s="10"/>
      <c r="DB882" s="10"/>
      <c r="DC882" s="10"/>
      <c r="DD882" s="10"/>
      <c r="DE882" s="10"/>
      <c r="DF882" s="10"/>
      <c r="DG882" s="10"/>
      <c r="DH882" s="10"/>
      <c r="DI882" s="10"/>
      <c r="DJ882" s="10"/>
      <c r="DK882" s="10"/>
      <c r="DL882" s="10"/>
      <c r="DM882" s="10"/>
      <c r="DN882" s="10"/>
      <c r="DO882" s="10"/>
      <c r="DP882" s="10"/>
      <c r="DQ882" s="10"/>
      <c r="DR882" s="10"/>
      <c r="DS882" s="10"/>
      <c r="DT882" s="10"/>
      <c r="DU882" s="10"/>
      <c r="DV882" s="10"/>
      <c r="DW882" s="10"/>
      <c r="DX882" s="10"/>
      <c r="DY882" s="10"/>
      <c r="DZ882" s="10"/>
      <c r="EA882" s="10"/>
      <c r="EB882" s="10"/>
      <c r="EC882" s="10"/>
      <c r="ED882" s="10"/>
      <c r="EE882" s="10"/>
      <c r="EF882" s="10"/>
      <c r="EG882" s="10"/>
      <c r="EH882" s="10"/>
      <c r="EI882" s="10"/>
      <c r="EJ882" s="10"/>
      <c r="EK882" s="10"/>
      <c r="EL882" s="10"/>
      <c r="EM882" s="10"/>
      <c r="EN882" s="10"/>
      <c r="EO882" s="10"/>
      <c r="EP882" s="10"/>
      <c r="EQ882" s="10"/>
      <c r="ER882" s="10"/>
      <c r="ES882" s="10"/>
      <c r="ET882" s="10"/>
      <c r="EU882" s="10"/>
      <c r="EV882" s="10"/>
      <c r="EW882" s="10"/>
      <c r="EX882" s="10"/>
      <c r="EY882" s="10"/>
      <c r="EZ882" s="10"/>
      <c r="FA882" s="10"/>
      <c r="FB882" s="10"/>
      <c r="FC882" s="10"/>
      <c r="FD882" s="10"/>
    </row>
    <row r="883" spans="5:160"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0"/>
      <c r="AZ883" s="10"/>
      <c r="BA883" s="10"/>
      <c r="BB883" s="10"/>
      <c r="BC883" s="10"/>
      <c r="BD883" s="10"/>
      <c r="BE883" s="10"/>
      <c r="BF883" s="10"/>
      <c r="BG883" s="10"/>
      <c r="BH883" s="10"/>
      <c r="BI883" s="10"/>
      <c r="BJ883" s="10"/>
      <c r="BK883" s="10"/>
      <c r="BL883" s="10"/>
      <c r="BM883" s="10"/>
      <c r="BN883" s="10"/>
      <c r="BO883" s="10"/>
      <c r="BP883" s="10"/>
      <c r="BQ883" s="10"/>
      <c r="BR883" s="10"/>
      <c r="BS883" s="10"/>
      <c r="BT883" s="10"/>
      <c r="BU883" s="10"/>
      <c r="BV883" s="10"/>
      <c r="BW883" s="10"/>
      <c r="BX883" s="10"/>
      <c r="BY883" s="10"/>
      <c r="BZ883" s="10"/>
      <c r="CA883" s="10"/>
      <c r="CB883" s="10"/>
      <c r="CC883" s="10"/>
      <c r="CD883" s="10"/>
      <c r="CE883" s="10"/>
      <c r="CF883" s="10"/>
      <c r="CG883" s="10"/>
      <c r="CH883" s="10"/>
      <c r="CI883" s="10"/>
      <c r="CJ883" s="10"/>
      <c r="CK883" s="10"/>
      <c r="CL883" s="10"/>
      <c r="CM883" s="10"/>
      <c r="CN883" s="10"/>
      <c r="CO883" s="10"/>
      <c r="CP883" s="10"/>
      <c r="CQ883" s="10"/>
      <c r="CR883" s="10"/>
      <c r="CS883" s="10"/>
      <c r="CT883" s="10"/>
      <c r="CU883" s="10"/>
      <c r="CV883" s="10"/>
      <c r="CW883" s="10"/>
      <c r="CX883" s="10"/>
      <c r="CY883" s="10"/>
      <c r="CZ883" s="10"/>
      <c r="DA883" s="10"/>
      <c r="DB883" s="10"/>
      <c r="DC883" s="10"/>
      <c r="DD883" s="10"/>
      <c r="DE883" s="10"/>
      <c r="DF883" s="10"/>
      <c r="DG883" s="10"/>
      <c r="DH883" s="10"/>
      <c r="DI883" s="10"/>
      <c r="DJ883" s="10"/>
      <c r="DK883" s="10"/>
      <c r="DL883" s="10"/>
      <c r="DM883" s="10"/>
      <c r="DN883" s="10"/>
      <c r="DO883" s="10"/>
      <c r="DP883" s="10"/>
      <c r="DQ883" s="10"/>
      <c r="DR883" s="10"/>
      <c r="DS883" s="10"/>
      <c r="DT883" s="10"/>
      <c r="DU883" s="10"/>
      <c r="DV883" s="10"/>
      <c r="DW883" s="10"/>
      <c r="DX883" s="10"/>
      <c r="DY883" s="10"/>
      <c r="DZ883" s="10"/>
      <c r="EA883" s="10"/>
      <c r="EB883" s="10"/>
      <c r="EC883" s="10"/>
      <c r="ED883" s="10"/>
      <c r="EE883" s="10"/>
      <c r="EF883" s="10"/>
      <c r="EG883" s="10"/>
      <c r="EH883" s="10"/>
      <c r="EI883" s="10"/>
      <c r="EJ883" s="10"/>
      <c r="EK883" s="10"/>
      <c r="EL883" s="10"/>
      <c r="EM883" s="10"/>
      <c r="EN883" s="10"/>
      <c r="EO883" s="10"/>
      <c r="EP883" s="10"/>
      <c r="EQ883" s="10"/>
      <c r="ER883" s="10"/>
      <c r="ES883" s="10"/>
      <c r="ET883" s="10"/>
      <c r="EU883" s="10"/>
      <c r="EV883" s="10"/>
      <c r="EW883" s="10"/>
      <c r="EX883" s="10"/>
      <c r="EY883" s="10"/>
      <c r="EZ883" s="10"/>
      <c r="FA883" s="10"/>
      <c r="FB883" s="10"/>
      <c r="FC883" s="10"/>
      <c r="FD883" s="10"/>
    </row>
    <row r="884" spans="5:160"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0"/>
      <c r="AZ884" s="10"/>
      <c r="BA884" s="10"/>
      <c r="BB884" s="10"/>
      <c r="BC884" s="10"/>
      <c r="BD884" s="10"/>
      <c r="BE884" s="10"/>
      <c r="BF884" s="10"/>
      <c r="BG884" s="10"/>
      <c r="BH884" s="10"/>
      <c r="BI884" s="10"/>
      <c r="BJ884" s="10"/>
      <c r="BK884" s="10"/>
      <c r="BL884" s="10"/>
      <c r="BM884" s="10"/>
      <c r="BN884" s="10"/>
      <c r="BO884" s="10"/>
      <c r="BP884" s="10"/>
      <c r="BQ884" s="10"/>
      <c r="BR884" s="10"/>
      <c r="BS884" s="10"/>
      <c r="BT884" s="10"/>
      <c r="BU884" s="10"/>
      <c r="BV884" s="10"/>
      <c r="BW884" s="10"/>
      <c r="BX884" s="10"/>
      <c r="BY884" s="10"/>
      <c r="BZ884" s="10"/>
      <c r="CA884" s="10"/>
      <c r="CB884" s="10"/>
      <c r="CC884" s="10"/>
      <c r="CD884" s="10"/>
      <c r="CE884" s="10"/>
      <c r="CF884" s="10"/>
      <c r="CG884" s="10"/>
      <c r="CH884" s="10"/>
      <c r="CI884" s="10"/>
      <c r="CJ884" s="10"/>
      <c r="CK884" s="10"/>
      <c r="CL884" s="10"/>
      <c r="CM884" s="10"/>
      <c r="CN884" s="10"/>
      <c r="CO884" s="10"/>
      <c r="CP884" s="10"/>
      <c r="CQ884" s="10"/>
      <c r="CR884" s="10"/>
      <c r="CS884" s="10"/>
      <c r="CT884" s="10"/>
      <c r="CU884" s="10"/>
      <c r="CV884" s="10"/>
      <c r="CW884" s="10"/>
      <c r="CX884" s="10"/>
      <c r="CY884" s="10"/>
      <c r="CZ884" s="10"/>
      <c r="DA884" s="10"/>
      <c r="DB884" s="10"/>
      <c r="DC884" s="10"/>
      <c r="DD884" s="10"/>
      <c r="DE884" s="10"/>
      <c r="DF884" s="10"/>
      <c r="DG884" s="10"/>
      <c r="DH884" s="10"/>
      <c r="DI884" s="10"/>
      <c r="DJ884" s="10"/>
      <c r="DK884" s="10"/>
      <c r="DL884" s="10"/>
      <c r="DM884" s="10"/>
      <c r="DN884" s="10"/>
      <c r="DO884" s="10"/>
      <c r="DP884" s="10"/>
      <c r="DQ884" s="10"/>
      <c r="DR884" s="10"/>
      <c r="DS884" s="10"/>
      <c r="DT884" s="10"/>
      <c r="DU884" s="10"/>
      <c r="DV884" s="10"/>
      <c r="DW884" s="10"/>
      <c r="DX884" s="10"/>
      <c r="DY884" s="10"/>
      <c r="DZ884" s="10"/>
      <c r="EA884" s="10"/>
      <c r="EB884" s="10"/>
      <c r="EC884" s="10"/>
      <c r="ED884" s="10"/>
      <c r="EE884" s="10"/>
      <c r="EF884" s="10"/>
      <c r="EG884" s="10"/>
      <c r="EH884" s="10"/>
      <c r="EI884" s="10"/>
      <c r="EJ884" s="10"/>
      <c r="EK884" s="10"/>
      <c r="EL884" s="10"/>
      <c r="EM884" s="10"/>
      <c r="EN884" s="10"/>
      <c r="EO884" s="10"/>
      <c r="EP884" s="10"/>
      <c r="EQ884" s="10"/>
      <c r="ER884" s="10"/>
      <c r="ES884" s="10"/>
      <c r="ET884" s="10"/>
      <c r="EU884" s="10"/>
      <c r="EV884" s="10"/>
      <c r="EW884" s="10"/>
      <c r="EX884" s="10"/>
      <c r="EY884" s="10"/>
      <c r="EZ884" s="10"/>
      <c r="FA884" s="10"/>
      <c r="FB884" s="10"/>
      <c r="FC884" s="10"/>
      <c r="FD884" s="10"/>
    </row>
    <row r="885" spans="5:160"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10"/>
      <c r="BC885" s="10"/>
      <c r="BD885" s="10"/>
      <c r="BE885" s="10"/>
      <c r="BF885" s="10"/>
      <c r="BG885" s="10"/>
      <c r="BH885" s="10"/>
      <c r="BI885" s="10"/>
      <c r="BJ885" s="10"/>
      <c r="BK885" s="10"/>
      <c r="BL885" s="10"/>
      <c r="BM885" s="10"/>
      <c r="BN885" s="10"/>
      <c r="BO885" s="10"/>
      <c r="BP885" s="10"/>
      <c r="BQ885" s="10"/>
      <c r="BR885" s="10"/>
      <c r="BS885" s="10"/>
      <c r="BT885" s="10"/>
      <c r="BU885" s="10"/>
      <c r="BV885" s="10"/>
      <c r="BW885" s="10"/>
      <c r="BX885" s="10"/>
      <c r="BY885" s="10"/>
      <c r="BZ885" s="10"/>
      <c r="CA885" s="10"/>
      <c r="CB885" s="10"/>
      <c r="CC885" s="10"/>
      <c r="CD885" s="10"/>
      <c r="CE885" s="10"/>
      <c r="CF885" s="10"/>
      <c r="CG885" s="10"/>
      <c r="CH885" s="10"/>
      <c r="CI885" s="10"/>
      <c r="CJ885" s="10"/>
      <c r="CK885" s="10"/>
      <c r="CL885" s="10"/>
      <c r="CM885" s="10"/>
      <c r="CN885" s="10"/>
      <c r="CO885" s="10"/>
      <c r="CP885" s="10"/>
      <c r="CQ885" s="10"/>
      <c r="CR885" s="10"/>
      <c r="CS885" s="10"/>
      <c r="CT885" s="10"/>
      <c r="CU885" s="10"/>
      <c r="CV885" s="10"/>
      <c r="CW885" s="10"/>
      <c r="CX885" s="10"/>
      <c r="CY885" s="10"/>
      <c r="CZ885" s="10"/>
      <c r="DA885" s="10"/>
      <c r="DB885" s="10"/>
      <c r="DC885" s="10"/>
      <c r="DD885" s="10"/>
      <c r="DE885" s="10"/>
      <c r="DF885" s="10"/>
      <c r="DG885" s="10"/>
      <c r="DH885" s="10"/>
      <c r="DI885" s="10"/>
      <c r="DJ885" s="10"/>
      <c r="DK885" s="10"/>
      <c r="DL885" s="10"/>
      <c r="DM885" s="10"/>
      <c r="DN885" s="10"/>
      <c r="DO885" s="10"/>
      <c r="DP885" s="10"/>
      <c r="DQ885" s="10"/>
      <c r="DR885" s="10"/>
      <c r="DS885" s="10"/>
      <c r="DT885" s="10"/>
      <c r="DU885" s="10"/>
      <c r="DV885" s="10"/>
      <c r="DW885" s="10"/>
      <c r="DX885" s="10"/>
      <c r="DY885" s="10"/>
      <c r="DZ885" s="10"/>
      <c r="EA885" s="10"/>
      <c r="EB885" s="10"/>
      <c r="EC885" s="10"/>
      <c r="ED885" s="10"/>
      <c r="EE885" s="10"/>
      <c r="EF885" s="10"/>
      <c r="EG885" s="10"/>
      <c r="EH885" s="10"/>
      <c r="EI885" s="10"/>
      <c r="EJ885" s="10"/>
      <c r="EK885" s="10"/>
      <c r="EL885" s="10"/>
      <c r="EM885" s="10"/>
      <c r="EN885" s="10"/>
      <c r="EO885" s="10"/>
      <c r="EP885" s="10"/>
      <c r="EQ885" s="10"/>
      <c r="ER885" s="10"/>
      <c r="ES885" s="10"/>
      <c r="ET885" s="10"/>
      <c r="EU885" s="10"/>
      <c r="EV885" s="10"/>
      <c r="EW885" s="10"/>
      <c r="EX885" s="10"/>
      <c r="EY885" s="10"/>
      <c r="EZ885" s="10"/>
      <c r="FA885" s="10"/>
      <c r="FB885" s="10"/>
      <c r="FC885" s="10"/>
      <c r="FD885" s="10"/>
    </row>
    <row r="886" spans="5:160"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  <c r="AZ886" s="10"/>
      <c r="BA886" s="10"/>
      <c r="BB886" s="10"/>
      <c r="BC886" s="10"/>
      <c r="BD886" s="10"/>
      <c r="BE886" s="10"/>
      <c r="BF886" s="10"/>
      <c r="BG886" s="10"/>
      <c r="BH886" s="10"/>
      <c r="BI886" s="10"/>
      <c r="BJ886" s="10"/>
      <c r="BK886" s="10"/>
      <c r="BL886" s="10"/>
      <c r="BM886" s="10"/>
      <c r="BN886" s="10"/>
      <c r="BO886" s="10"/>
      <c r="BP886" s="10"/>
      <c r="BQ886" s="10"/>
      <c r="BR886" s="10"/>
      <c r="BS886" s="10"/>
      <c r="BT886" s="10"/>
      <c r="BU886" s="10"/>
      <c r="BV886" s="10"/>
      <c r="BW886" s="10"/>
      <c r="BX886" s="10"/>
      <c r="BY886" s="10"/>
      <c r="BZ886" s="10"/>
      <c r="CA886" s="10"/>
      <c r="CB886" s="10"/>
      <c r="CC886" s="10"/>
      <c r="CD886" s="10"/>
      <c r="CE886" s="10"/>
      <c r="CF886" s="10"/>
      <c r="CG886" s="10"/>
      <c r="CH886" s="10"/>
      <c r="CI886" s="10"/>
      <c r="CJ886" s="10"/>
      <c r="CK886" s="10"/>
      <c r="CL886" s="10"/>
      <c r="CM886" s="10"/>
      <c r="CN886" s="10"/>
      <c r="CO886" s="10"/>
      <c r="CP886" s="10"/>
      <c r="CQ886" s="10"/>
      <c r="CR886" s="10"/>
      <c r="CS886" s="10"/>
      <c r="CT886" s="10"/>
      <c r="CU886" s="10"/>
      <c r="CV886" s="10"/>
      <c r="CW886" s="10"/>
      <c r="CX886" s="10"/>
      <c r="CY886" s="10"/>
      <c r="CZ886" s="10"/>
      <c r="DA886" s="10"/>
      <c r="DB886" s="10"/>
      <c r="DC886" s="10"/>
      <c r="DD886" s="10"/>
      <c r="DE886" s="10"/>
      <c r="DF886" s="10"/>
      <c r="DG886" s="10"/>
      <c r="DH886" s="10"/>
      <c r="DI886" s="10"/>
      <c r="DJ886" s="10"/>
      <c r="DK886" s="10"/>
      <c r="DL886" s="10"/>
      <c r="DM886" s="10"/>
      <c r="DN886" s="10"/>
      <c r="DO886" s="10"/>
      <c r="DP886" s="10"/>
      <c r="DQ886" s="10"/>
      <c r="DR886" s="10"/>
      <c r="DS886" s="10"/>
      <c r="DT886" s="10"/>
      <c r="DU886" s="10"/>
      <c r="DV886" s="10"/>
      <c r="DW886" s="10"/>
      <c r="DX886" s="10"/>
      <c r="DY886" s="10"/>
      <c r="DZ886" s="10"/>
      <c r="EA886" s="10"/>
      <c r="EB886" s="10"/>
      <c r="EC886" s="10"/>
      <c r="ED886" s="10"/>
      <c r="EE886" s="10"/>
      <c r="EF886" s="10"/>
      <c r="EG886" s="10"/>
      <c r="EH886" s="10"/>
      <c r="EI886" s="10"/>
      <c r="EJ886" s="10"/>
      <c r="EK886" s="10"/>
      <c r="EL886" s="10"/>
      <c r="EM886" s="10"/>
      <c r="EN886" s="10"/>
      <c r="EO886" s="10"/>
      <c r="EP886" s="10"/>
      <c r="EQ886" s="10"/>
      <c r="ER886" s="10"/>
      <c r="ES886" s="10"/>
      <c r="ET886" s="10"/>
      <c r="EU886" s="10"/>
      <c r="EV886" s="10"/>
      <c r="EW886" s="10"/>
      <c r="EX886" s="10"/>
      <c r="EY886" s="10"/>
      <c r="EZ886" s="10"/>
      <c r="FA886" s="10"/>
      <c r="FB886" s="10"/>
      <c r="FC886" s="10"/>
      <c r="FD886" s="10"/>
    </row>
    <row r="887" spans="5:160"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  <c r="BC887" s="10"/>
      <c r="BD887" s="10"/>
      <c r="BE887" s="10"/>
      <c r="BF887" s="10"/>
      <c r="BG887" s="10"/>
      <c r="BH887" s="10"/>
      <c r="BI887" s="10"/>
      <c r="BJ887" s="10"/>
      <c r="BK887" s="10"/>
      <c r="BL887" s="10"/>
      <c r="BM887" s="10"/>
      <c r="BN887" s="10"/>
      <c r="BO887" s="10"/>
      <c r="BP887" s="10"/>
      <c r="BQ887" s="10"/>
      <c r="BR887" s="10"/>
      <c r="BS887" s="10"/>
      <c r="BT887" s="10"/>
      <c r="BU887" s="10"/>
      <c r="BV887" s="10"/>
      <c r="BW887" s="10"/>
      <c r="BX887" s="10"/>
      <c r="BY887" s="10"/>
      <c r="BZ887" s="10"/>
      <c r="CA887" s="10"/>
      <c r="CB887" s="10"/>
      <c r="CC887" s="10"/>
      <c r="CD887" s="10"/>
      <c r="CE887" s="10"/>
      <c r="CF887" s="10"/>
      <c r="CG887" s="10"/>
      <c r="CH887" s="10"/>
      <c r="CI887" s="10"/>
      <c r="CJ887" s="10"/>
      <c r="CK887" s="10"/>
      <c r="CL887" s="10"/>
      <c r="CM887" s="10"/>
      <c r="CN887" s="10"/>
      <c r="CO887" s="10"/>
      <c r="CP887" s="10"/>
      <c r="CQ887" s="10"/>
      <c r="CR887" s="10"/>
      <c r="CS887" s="10"/>
      <c r="CT887" s="10"/>
      <c r="CU887" s="10"/>
      <c r="CV887" s="10"/>
      <c r="CW887" s="10"/>
      <c r="CX887" s="10"/>
      <c r="CY887" s="10"/>
      <c r="CZ887" s="10"/>
      <c r="DA887" s="10"/>
      <c r="DB887" s="10"/>
      <c r="DC887" s="10"/>
      <c r="DD887" s="10"/>
      <c r="DE887" s="10"/>
      <c r="DF887" s="10"/>
      <c r="DG887" s="10"/>
      <c r="DH887" s="10"/>
      <c r="DI887" s="10"/>
      <c r="DJ887" s="10"/>
      <c r="DK887" s="10"/>
      <c r="DL887" s="10"/>
      <c r="DM887" s="10"/>
      <c r="DN887" s="10"/>
      <c r="DO887" s="10"/>
      <c r="DP887" s="10"/>
      <c r="DQ887" s="10"/>
      <c r="DR887" s="10"/>
      <c r="DS887" s="10"/>
      <c r="DT887" s="10"/>
      <c r="DU887" s="10"/>
      <c r="DV887" s="10"/>
      <c r="DW887" s="10"/>
      <c r="DX887" s="10"/>
      <c r="DY887" s="10"/>
      <c r="DZ887" s="10"/>
      <c r="EA887" s="10"/>
      <c r="EB887" s="10"/>
      <c r="EC887" s="10"/>
      <c r="ED887" s="10"/>
      <c r="EE887" s="10"/>
      <c r="EF887" s="10"/>
      <c r="EG887" s="10"/>
      <c r="EH887" s="10"/>
      <c r="EI887" s="10"/>
      <c r="EJ887" s="10"/>
      <c r="EK887" s="10"/>
      <c r="EL887" s="10"/>
      <c r="EM887" s="10"/>
      <c r="EN887" s="10"/>
      <c r="EO887" s="10"/>
      <c r="EP887" s="10"/>
      <c r="EQ887" s="10"/>
      <c r="ER887" s="10"/>
      <c r="ES887" s="10"/>
      <c r="ET887" s="10"/>
      <c r="EU887" s="10"/>
      <c r="EV887" s="10"/>
      <c r="EW887" s="10"/>
      <c r="EX887" s="10"/>
      <c r="EY887" s="10"/>
      <c r="EZ887" s="10"/>
      <c r="FA887" s="10"/>
      <c r="FB887" s="10"/>
      <c r="FC887" s="10"/>
      <c r="FD887" s="10"/>
    </row>
    <row r="888" spans="5:160"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  <c r="BC888" s="10"/>
      <c r="BD888" s="10"/>
      <c r="BE888" s="10"/>
      <c r="BF888" s="10"/>
      <c r="BG888" s="10"/>
      <c r="BH888" s="10"/>
      <c r="BI888" s="10"/>
      <c r="BJ888" s="10"/>
      <c r="BK888" s="10"/>
      <c r="BL888" s="10"/>
      <c r="BM888" s="10"/>
      <c r="BN888" s="10"/>
      <c r="BO888" s="10"/>
      <c r="BP888" s="10"/>
      <c r="BQ888" s="10"/>
      <c r="BR888" s="10"/>
      <c r="BS888" s="10"/>
      <c r="BT888" s="10"/>
      <c r="BU888" s="10"/>
      <c r="BV888" s="10"/>
      <c r="BW888" s="10"/>
      <c r="BX888" s="10"/>
      <c r="BY888" s="10"/>
      <c r="BZ888" s="10"/>
      <c r="CA888" s="10"/>
      <c r="CB888" s="10"/>
      <c r="CC888" s="10"/>
      <c r="CD888" s="10"/>
      <c r="CE888" s="10"/>
      <c r="CF888" s="10"/>
      <c r="CG888" s="10"/>
      <c r="CH888" s="10"/>
      <c r="CI888" s="10"/>
      <c r="CJ888" s="10"/>
      <c r="CK888" s="10"/>
      <c r="CL888" s="10"/>
      <c r="CM888" s="10"/>
      <c r="CN888" s="10"/>
      <c r="CO888" s="10"/>
      <c r="CP888" s="10"/>
      <c r="CQ888" s="10"/>
      <c r="CR888" s="10"/>
      <c r="CS888" s="10"/>
      <c r="CT888" s="10"/>
      <c r="CU888" s="10"/>
      <c r="CV888" s="10"/>
      <c r="CW888" s="10"/>
      <c r="CX888" s="10"/>
      <c r="CY888" s="10"/>
      <c r="CZ888" s="10"/>
      <c r="DA888" s="10"/>
      <c r="DB888" s="10"/>
      <c r="DC888" s="10"/>
      <c r="DD888" s="10"/>
      <c r="DE888" s="10"/>
      <c r="DF888" s="10"/>
      <c r="DG888" s="10"/>
      <c r="DH888" s="10"/>
      <c r="DI888" s="10"/>
      <c r="DJ888" s="10"/>
      <c r="DK888" s="10"/>
      <c r="DL888" s="10"/>
      <c r="DM888" s="10"/>
      <c r="DN888" s="10"/>
      <c r="DO888" s="10"/>
      <c r="DP888" s="10"/>
      <c r="DQ888" s="10"/>
      <c r="DR888" s="10"/>
      <c r="DS888" s="10"/>
      <c r="DT888" s="10"/>
      <c r="DU888" s="10"/>
      <c r="DV888" s="10"/>
      <c r="DW888" s="10"/>
      <c r="DX888" s="10"/>
      <c r="DY888" s="10"/>
      <c r="DZ888" s="10"/>
      <c r="EA888" s="10"/>
      <c r="EB888" s="10"/>
      <c r="EC888" s="10"/>
      <c r="ED888" s="10"/>
      <c r="EE888" s="10"/>
      <c r="EF888" s="10"/>
      <c r="EG888" s="10"/>
      <c r="EH888" s="10"/>
      <c r="EI888" s="10"/>
      <c r="EJ888" s="10"/>
      <c r="EK888" s="10"/>
      <c r="EL888" s="10"/>
      <c r="EM888" s="10"/>
      <c r="EN888" s="10"/>
      <c r="EO888" s="10"/>
      <c r="EP888" s="10"/>
      <c r="EQ888" s="10"/>
      <c r="ER888" s="10"/>
      <c r="ES888" s="10"/>
      <c r="ET888" s="10"/>
      <c r="EU888" s="10"/>
      <c r="EV888" s="10"/>
      <c r="EW888" s="10"/>
      <c r="EX888" s="10"/>
      <c r="EY888" s="10"/>
      <c r="EZ888" s="10"/>
      <c r="FA888" s="10"/>
      <c r="FB888" s="10"/>
      <c r="FC888" s="10"/>
      <c r="FD888" s="10"/>
    </row>
    <row r="889" spans="5:160"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  <c r="BC889" s="10"/>
      <c r="BD889" s="10"/>
      <c r="BE889" s="10"/>
      <c r="BF889" s="10"/>
      <c r="BG889" s="10"/>
      <c r="BH889" s="10"/>
      <c r="BI889" s="10"/>
      <c r="BJ889" s="10"/>
      <c r="BK889" s="10"/>
      <c r="BL889" s="10"/>
      <c r="BM889" s="10"/>
      <c r="BN889" s="10"/>
      <c r="BO889" s="10"/>
      <c r="BP889" s="10"/>
      <c r="BQ889" s="10"/>
      <c r="BR889" s="10"/>
      <c r="BS889" s="10"/>
      <c r="BT889" s="10"/>
      <c r="BU889" s="10"/>
      <c r="BV889" s="10"/>
      <c r="BW889" s="10"/>
      <c r="BX889" s="10"/>
      <c r="BY889" s="10"/>
      <c r="BZ889" s="10"/>
      <c r="CA889" s="10"/>
      <c r="CB889" s="10"/>
      <c r="CC889" s="10"/>
      <c r="CD889" s="10"/>
      <c r="CE889" s="10"/>
      <c r="CF889" s="10"/>
      <c r="CG889" s="10"/>
      <c r="CH889" s="10"/>
      <c r="CI889" s="10"/>
      <c r="CJ889" s="10"/>
      <c r="CK889" s="10"/>
      <c r="CL889" s="10"/>
      <c r="CM889" s="10"/>
      <c r="CN889" s="10"/>
      <c r="CO889" s="10"/>
      <c r="CP889" s="10"/>
      <c r="CQ889" s="10"/>
      <c r="CR889" s="10"/>
      <c r="CS889" s="10"/>
      <c r="CT889" s="10"/>
      <c r="CU889" s="10"/>
      <c r="CV889" s="10"/>
      <c r="CW889" s="10"/>
      <c r="CX889" s="10"/>
      <c r="CY889" s="10"/>
      <c r="CZ889" s="10"/>
      <c r="DA889" s="10"/>
      <c r="DB889" s="10"/>
      <c r="DC889" s="10"/>
      <c r="DD889" s="10"/>
      <c r="DE889" s="10"/>
      <c r="DF889" s="10"/>
      <c r="DG889" s="10"/>
      <c r="DH889" s="10"/>
      <c r="DI889" s="10"/>
      <c r="DJ889" s="10"/>
      <c r="DK889" s="10"/>
      <c r="DL889" s="10"/>
      <c r="DM889" s="10"/>
      <c r="DN889" s="10"/>
      <c r="DO889" s="10"/>
      <c r="DP889" s="10"/>
      <c r="DQ889" s="10"/>
      <c r="DR889" s="10"/>
      <c r="DS889" s="10"/>
      <c r="DT889" s="10"/>
      <c r="DU889" s="10"/>
      <c r="DV889" s="10"/>
      <c r="DW889" s="10"/>
      <c r="DX889" s="10"/>
      <c r="DY889" s="10"/>
      <c r="DZ889" s="10"/>
      <c r="EA889" s="10"/>
      <c r="EB889" s="10"/>
      <c r="EC889" s="10"/>
      <c r="ED889" s="10"/>
      <c r="EE889" s="10"/>
      <c r="EF889" s="10"/>
      <c r="EG889" s="10"/>
      <c r="EH889" s="10"/>
      <c r="EI889" s="10"/>
      <c r="EJ889" s="10"/>
      <c r="EK889" s="10"/>
      <c r="EL889" s="10"/>
      <c r="EM889" s="10"/>
      <c r="EN889" s="10"/>
      <c r="EO889" s="10"/>
      <c r="EP889" s="10"/>
      <c r="EQ889" s="10"/>
      <c r="ER889" s="10"/>
      <c r="ES889" s="10"/>
      <c r="ET889" s="10"/>
      <c r="EU889" s="10"/>
      <c r="EV889" s="10"/>
      <c r="EW889" s="10"/>
      <c r="EX889" s="10"/>
      <c r="EY889" s="10"/>
      <c r="EZ889" s="10"/>
      <c r="FA889" s="10"/>
      <c r="FB889" s="10"/>
      <c r="FC889" s="10"/>
      <c r="FD889" s="10"/>
    </row>
    <row r="890" spans="5:160"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  <c r="BC890" s="10"/>
      <c r="BD890" s="10"/>
      <c r="BE890" s="10"/>
      <c r="BF890" s="10"/>
      <c r="BG890" s="10"/>
      <c r="BH890" s="10"/>
      <c r="BI890" s="10"/>
      <c r="BJ890" s="10"/>
      <c r="BK890" s="10"/>
      <c r="BL890" s="10"/>
      <c r="BM890" s="10"/>
      <c r="BN890" s="10"/>
      <c r="BO890" s="10"/>
      <c r="BP890" s="10"/>
      <c r="BQ890" s="10"/>
      <c r="BR890" s="10"/>
      <c r="BS890" s="10"/>
      <c r="BT890" s="10"/>
      <c r="BU890" s="10"/>
      <c r="BV890" s="10"/>
      <c r="BW890" s="10"/>
      <c r="BX890" s="10"/>
      <c r="BY890" s="10"/>
      <c r="BZ890" s="10"/>
      <c r="CA890" s="10"/>
      <c r="CB890" s="10"/>
      <c r="CC890" s="10"/>
      <c r="CD890" s="10"/>
      <c r="CE890" s="10"/>
      <c r="CF890" s="10"/>
      <c r="CG890" s="10"/>
      <c r="CH890" s="10"/>
      <c r="CI890" s="10"/>
      <c r="CJ890" s="10"/>
      <c r="CK890" s="10"/>
      <c r="CL890" s="10"/>
      <c r="CM890" s="10"/>
      <c r="CN890" s="10"/>
      <c r="CO890" s="10"/>
      <c r="CP890" s="10"/>
      <c r="CQ890" s="10"/>
      <c r="CR890" s="10"/>
      <c r="CS890" s="10"/>
      <c r="CT890" s="10"/>
      <c r="CU890" s="10"/>
      <c r="CV890" s="10"/>
      <c r="CW890" s="10"/>
      <c r="CX890" s="10"/>
      <c r="CY890" s="10"/>
      <c r="CZ890" s="10"/>
      <c r="DA890" s="10"/>
      <c r="DB890" s="10"/>
      <c r="DC890" s="10"/>
      <c r="DD890" s="10"/>
      <c r="DE890" s="10"/>
      <c r="DF890" s="10"/>
      <c r="DG890" s="10"/>
      <c r="DH890" s="10"/>
      <c r="DI890" s="10"/>
      <c r="DJ890" s="10"/>
      <c r="DK890" s="10"/>
      <c r="DL890" s="10"/>
      <c r="DM890" s="10"/>
      <c r="DN890" s="10"/>
      <c r="DO890" s="10"/>
      <c r="DP890" s="10"/>
      <c r="DQ890" s="10"/>
      <c r="DR890" s="10"/>
      <c r="DS890" s="10"/>
      <c r="DT890" s="10"/>
      <c r="DU890" s="10"/>
      <c r="DV890" s="10"/>
      <c r="DW890" s="10"/>
      <c r="DX890" s="10"/>
      <c r="DY890" s="10"/>
      <c r="DZ890" s="10"/>
      <c r="EA890" s="10"/>
      <c r="EB890" s="10"/>
      <c r="EC890" s="10"/>
      <c r="ED890" s="10"/>
      <c r="EE890" s="10"/>
      <c r="EF890" s="10"/>
      <c r="EG890" s="10"/>
      <c r="EH890" s="10"/>
      <c r="EI890" s="10"/>
      <c r="EJ890" s="10"/>
      <c r="EK890" s="10"/>
      <c r="EL890" s="10"/>
      <c r="EM890" s="10"/>
      <c r="EN890" s="10"/>
      <c r="EO890" s="10"/>
      <c r="EP890" s="10"/>
      <c r="EQ890" s="10"/>
      <c r="ER890" s="10"/>
      <c r="ES890" s="10"/>
      <c r="ET890" s="10"/>
      <c r="EU890" s="10"/>
      <c r="EV890" s="10"/>
      <c r="EW890" s="10"/>
      <c r="EX890" s="10"/>
      <c r="EY890" s="10"/>
      <c r="EZ890" s="10"/>
      <c r="FA890" s="10"/>
      <c r="FB890" s="10"/>
      <c r="FC890" s="10"/>
      <c r="FD890" s="10"/>
    </row>
    <row r="891" spans="5:160"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10"/>
      <c r="BC891" s="10"/>
      <c r="BD891" s="10"/>
      <c r="BE891" s="10"/>
      <c r="BF891" s="10"/>
      <c r="BG891" s="10"/>
      <c r="BH891" s="10"/>
      <c r="BI891" s="10"/>
      <c r="BJ891" s="10"/>
      <c r="BK891" s="10"/>
      <c r="BL891" s="10"/>
      <c r="BM891" s="10"/>
      <c r="BN891" s="10"/>
      <c r="BO891" s="10"/>
      <c r="BP891" s="10"/>
      <c r="BQ891" s="10"/>
      <c r="BR891" s="10"/>
      <c r="BS891" s="10"/>
      <c r="BT891" s="10"/>
      <c r="BU891" s="10"/>
      <c r="BV891" s="10"/>
      <c r="BW891" s="10"/>
      <c r="BX891" s="10"/>
      <c r="BY891" s="10"/>
      <c r="BZ891" s="10"/>
      <c r="CA891" s="10"/>
      <c r="CB891" s="10"/>
      <c r="CC891" s="10"/>
      <c r="CD891" s="10"/>
      <c r="CE891" s="10"/>
      <c r="CF891" s="10"/>
      <c r="CG891" s="10"/>
      <c r="CH891" s="10"/>
      <c r="CI891" s="10"/>
      <c r="CJ891" s="10"/>
      <c r="CK891" s="10"/>
      <c r="CL891" s="10"/>
      <c r="CM891" s="10"/>
      <c r="CN891" s="10"/>
      <c r="CO891" s="10"/>
      <c r="CP891" s="10"/>
      <c r="CQ891" s="10"/>
      <c r="CR891" s="10"/>
      <c r="CS891" s="10"/>
      <c r="CT891" s="10"/>
      <c r="CU891" s="10"/>
      <c r="CV891" s="10"/>
      <c r="CW891" s="10"/>
      <c r="CX891" s="10"/>
      <c r="CY891" s="10"/>
      <c r="CZ891" s="10"/>
      <c r="DA891" s="10"/>
      <c r="DB891" s="10"/>
      <c r="DC891" s="10"/>
      <c r="DD891" s="10"/>
      <c r="DE891" s="10"/>
      <c r="DF891" s="10"/>
      <c r="DG891" s="10"/>
      <c r="DH891" s="10"/>
      <c r="DI891" s="10"/>
      <c r="DJ891" s="10"/>
      <c r="DK891" s="10"/>
      <c r="DL891" s="10"/>
      <c r="DM891" s="10"/>
      <c r="DN891" s="10"/>
      <c r="DO891" s="10"/>
      <c r="DP891" s="10"/>
      <c r="DQ891" s="10"/>
      <c r="DR891" s="10"/>
      <c r="DS891" s="10"/>
      <c r="DT891" s="10"/>
      <c r="DU891" s="10"/>
      <c r="DV891" s="10"/>
      <c r="DW891" s="10"/>
      <c r="DX891" s="10"/>
      <c r="DY891" s="10"/>
      <c r="DZ891" s="10"/>
      <c r="EA891" s="10"/>
      <c r="EB891" s="10"/>
      <c r="EC891" s="10"/>
      <c r="ED891" s="10"/>
      <c r="EE891" s="10"/>
      <c r="EF891" s="10"/>
      <c r="EG891" s="10"/>
      <c r="EH891" s="10"/>
      <c r="EI891" s="10"/>
      <c r="EJ891" s="10"/>
      <c r="EK891" s="10"/>
      <c r="EL891" s="10"/>
      <c r="EM891" s="10"/>
      <c r="EN891" s="10"/>
      <c r="EO891" s="10"/>
      <c r="EP891" s="10"/>
      <c r="EQ891" s="10"/>
      <c r="ER891" s="10"/>
      <c r="ES891" s="10"/>
      <c r="ET891" s="10"/>
      <c r="EU891" s="10"/>
      <c r="EV891" s="10"/>
      <c r="EW891" s="10"/>
      <c r="EX891" s="10"/>
      <c r="EY891" s="10"/>
      <c r="EZ891" s="10"/>
      <c r="FA891" s="10"/>
      <c r="FB891" s="10"/>
      <c r="FC891" s="10"/>
      <c r="FD891" s="10"/>
    </row>
    <row r="892" spans="5:160"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A892" s="10"/>
      <c r="BB892" s="10"/>
      <c r="BC892" s="10"/>
      <c r="BD892" s="10"/>
      <c r="BE892" s="10"/>
      <c r="BF892" s="10"/>
      <c r="BG892" s="10"/>
      <c r="BH892" s="10"/>
      <c r="BI892" s="10"/>
      <c r="BJ892" s="10"/>
      <c r="BK892" s="10"/>
      <c r="BL892" s="10"/>
      <c r="BM892" s="10"/>
      <c r="BN892" s="10"/>
      <c r="BO892" s="10"/>
      <c r="BP892" s="10"/>
      <c r="BQ892" s="10"/>
      <c r="BR892" s="10"/>
      <c r="BS892" s="10"/>
      <c r="BT892" s="10"/>
      <c r="BU892" s="10"/>
      <c r="BV892" s="10"/>
      <c r="BW892" s="10"/>
      <c r="BX892" s="10"/>
      <c r="BY892" s="10"/>
      <c r="BZ892" s="10"/>
      <c r="CA892" s="10"/>
      <c r="CB892" s="10"/>
      <c r="CC892" s="10"/>
      <c r="CD892" s="10"/>
      <c r="CE892" s="10"/>
      <c r="CF892" s="10"/>
      <c r="CG892" s="10"/>
      <c r="CH892" s="10"/>
      <c r="CI892" s="10"/>
      <c r="CJ892" s="10"/>
      <c r="CK892" s="10"/>
      <c r="CL892" s="10"/>
      <c r="CM892" s="10"/>
      <c r="CN892" s="10"/>
      <c r="CO892" s="10"/>
      <c r="CP892" s="10"/>
      <c r="CQ892" s="10"/>
      <c r="CR892" s="10"/>
      <c r="CS892" s="10"/>
      <c r="CT892" s="10"/>
      <c r="CU892" s="10"/>
      <c r="CV892" s="10"/>
      <c r="CW892" s="10"/>
      <c r="CX892" s="10"/>
      <c r="CY892" s="10"/>
      <c r="CZ892" s="10"/>
      <c r="DA892" s="10"/>
      <c r="DB892" s="10"/>
      <c r="DC892" s="10"/>
      <c r="DD892" s="10"/>
      <c r="DE892" s="10"/>
      <c r="DF892" s="10"/>
      <c r="DG892" s="10"/>
      <c r="DH892" s="10"/>
      <c r="DI892" s="10"/>
      <c r="DJ892" s="10"/>
      <c r="DK892" s="10"/>
      <c r="DL892" s="10"/>
      <c r="DM892" s="10"/>
      <c r="DN892" s="10"/>
      <c r="DO892" s="10"/>
      <c r="DP892" s="10"/>
      <c r="DQ892" s="10"/>
      <c r="DR892" s="10"/>
      <c r="DS892" s="10"/>
      <c r="DT892" s="10"/>
      <c r="DU892" s="10"/>
      <c r="DV892" s="10"/>
      <c r="DW892" s="10"/>
      <c r="DX892" s="10"/>
      <c r="DY892" s="10"/>
      <c r="DZ892" s="10"/>
      <c r="EA892" s="10"/>
      <c r="EB892" s="10"/>
      <c r="EC892" s="10"/>
      <c r="ED892" s="10"/>
      <c r="EE892" s="10"/>
      <c r="EF892" s="10"/>
      <c r="EG892" s="10"/>
      <c r="EH892" s="10"/>
      <c r="EI892" s="10"/>
      <c r="EJ892" s="10"/>
      <c r="EK892" s="10"/>
      <c r="EL892" s="10"/>
      <c r="EM892" s="10"/>
      <c r="EN892" s="10"/>
      <c r="EO892" s="10"/>
      <c r="EP892" s="10"/>
      <c r="EQ892" s="10"/>
      <c r="ER892" s="10"/>
      <c r="ES892" s="10"/>
      <c r="ET892" s="10"/>
      <c r="EU892" s="10"/>
      <c r="EV892" s="10"/>
      <c r="EW892" s="10"/>
      <c r="EX892" s="10"/>
      <c r="EY892" s="10"/>
      <c r="EZ892" s="10"/>
      <c r="FA892" s="10"/>
      <c r="FB892" s="10"/>
      <c r="FC892" s="10"/>
      <c r="FD892" s="10"/>
    </row>
    <row r="893" spans="5:160"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10"/>
      <c r="BC893" s="10"/>
      <c r="BD893" s="10"/>
      <c r="BE893" s="10"/>
      <c r="BF893" s="10"/>
      <c r="BG893" s="10"/>
      <c r="BH893" s="10"/>
      <c r="BI893" s="10"/>
      <c r="BJ893" s="10"/>
      <c r="BK893" s="10"/>
      <c r="BL893" s="10"/>
      <c r="BM893" s="10"/>
      <c r="BN893" s="10"/>
      <c r="BO893" s="10"/>
      <c r="BP893" s="10"/>
      <c r="BQ893" s="10"/>
      <c r="BR893" s="10"/>
      <c r="BS893" s="10"/>
      <c r="BT893" s="10"/>
      <c r="BU893" s="10"/>
      <c r="BV893" s="10"/>
      <c r="BW893" s="10"/>
      <c r="BX893" s="10"/>
      <c r="BY893" s="10"/>
      <c r="BZ893" s="10"/>
      <c r="CA893" s="10"/>
      <c r="CB893" s="10"/>
      <c r="CC893" s="10"/>
      <c r="CD893" s="10"/>
      <c r="CE893" s="10"/>
      <c r="CF893" s="10"/>
      <c r="CG893" s="10"/>
      <c r="CH893" s="10"/>
      <c r="CI893" s="10"/>
      <c r="CJ893" s="10"/>
      <c r="CK893" s="10"/>
      <c r="CL893" s="10"/>
      <c r="CM893" s="10"/>
      <c r="CN893" s="10"/>
      <c r="CO893" s="10"/>
      <c r="CP893" s="10"/>
      <c r="CQ893" s="10"/>
      <c r="CR893" s="10"/>
      <c r="CS893" s="10"/>
      <c r="CT893" s="10"/>
      <c r="CU893" s="10"/>
      <c r="CV893" s="10"/>
      <c r="CW893" s="10"/>
      <c r="CX893" s="10"/>
      <c r="CY893" s="10"/>
      <c r="CZ893" s="10"/>
      <c r="DA893" s="10"/>
      <c r="DB893" s="10"/>
      <c r="DC893" s="10"/>
      <c r="DD893" s="10"/>
      <c r="DE893" s="10"/>
      <c r="DF893" s="10"/>
      <c r="DG893" s="10"/>
      <c r="DH893" s="10"/>
      <c r="DI893" s="10"/>
      <c r="DJ893" s="10"/>
      <c r="DK893" s="10"/>
      <c r="DL893" s="10"/>
      <c r="DM893" s="10"/>
      <c r="DN893" s="10"/>
      <c r="DO893" s="10"/>
      <c r="DP893" s="10"/>
      <c r="DQ893" s="10"/>
      <c r="DR893" s="10"/>
      <c r="DS893" s="10"/>
      <c r="DT893" s="10"/>
      <c r="DU893" s="10"/>
      <c r="DV893" s="10"/>
      <c r="DW893" s="10"/>
      <c r="DX893" s="10"/>
      <c r="DY893" s="10"/>
      <c r="DZ893" s="10"/>
      <c r="EA893" s="10"/>
      <c r="EB893" s="10"/>
      <c r="EC893" s="10"/>
      <c r="ED893" s="10"/>
      <c r="EE893" s="10"/>
      <c r="EF893" s="10"/>
      <c r="EG893" s="10"/>
      <c r="EH893" s="10"/>
      <c r="EI893" s="10"/>
      <c r="EJ893" s="10"/>
      <c r="EK893" s="10"/>
      <c r="EL893" s="10"/>
      <c r="EM893" s="10"/>
      <c r="EN893" s="10"/>
      <c r="EO893" s="10"/>
      <c r="EP893" s="10"/>
      <c r="EQ893" s="10"/>
      <c r="ER893" s="10"/>
      <c r="ES893" s="10"/>
      <c r="ET893" s="10"/>
      <c r="EU893" s="10"/>
      <c r="EV893" s="10"/>
      <c r="EW893" s="10"/>
      <c r="EX893" s="10"/>
      <c r="EY893" s="10"/>
      <c r="EZ893" s="10"/>
      <c r="FA893" s="10"/>
      <c r="FB893" s="10"/>
      <c r="FC893" s="10"/>
      <c r="FD893" s="10"/>
    </row>
    <row r="894" spans="5:160"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  <c r="BE894" s="10"/>
      <c r="BF894" s="10"/>
      <c r="BG894" s="10"/>
      <c r="BH894" s="10"/>
      <c r="BI894" s="10"/>
      <c r="BJ894" s="10"/>
      <c r="BK894" s="10"/>
      <c r="BL894" s="10"/>
      <c r="BM894" s="10"/>
      <c r="BN894" s="10"/>
      <c r="BO894" s="10"/>
      <c r="BP894" s="10"/>
      <c r="BQ894" s="10"/>
      <c r="BR894" s="10"/>
      <c r="BS894" s="10"/>
      <c r="BT894" s="10"/>
      <c r="BU894" s="10"/>
      <c r="BV894" s="10"/>
      <c r="BW894" s="10"/>
      <c r="BX894" s="10"/>
      <c r="BY894" s="10"/>
      <c r="BZ894" s="10"/>
      <c r="CA894" s="10"/>
      <c r="CB894" s="10"/>
      <c r="CC894" s="10"/>
      <c r="CD894" s="10"/>
      <c r="CE894" s="10"/>
      <c r="CF894" s="10"/>
      <c r="CG894" s="10"/>
      <c r="CH894" s="10"/>
      <c r="CI894" s="10"/>
      <c r="CJ894" s="10"/>
      <c r="CK894" s="10"/>
      <c r="CL894" s="10"/>
      <c r="CM894" s="10"/>
      <c r="CN894" s="10"/>
      <c r="CO894" s="10"/>
      <c r="CP894" s="10"/>
      <c r="CQ894" s="10"/>
      <c r="CR894" s="10"/>
      <c r="CS894" s="10"/>
      <c r="CT894" s="10"/>
      <c r="CU894" s="10"/>
      <c r="CV894" s="10"/>
      <c r="CW894" s="10"/>
      <c r="CX894" s="10"/>
      <c r="CY894" s="10"/>
      <c r="CZ894" s="10"/>
      <c r="DA894" s="10"/>
      <c r="DB894" s="10"/>
      <c r="DC894" s="10"/>
      <c r="DD894" s="10"/>
      <c r="DE894" s="10"/>
      <c r="DF894" s="10"/>
      <c r="DG894" s="10"/>
      <c r="DH894" s="10"/>
      <c r="DI894" s="10"/>
      <c r="DJ894" s="10"/>
      <c r="DK894" s="10"/>
      <c r="DL894" s="10"/>
      <c r="DM894" s="10"/>
      <c r="DN894" s="10"/>
      <c r="DO894" s="10"/>
      <c r="DP894" s="10"/>
      <c r="DQ894" s="10"/>
      <c r="DR894" s="10"/>
      <c r="DS894" s="10"/>
      <c r="DT894" s="10"/>
      <c r="DU894" s="10"/>
      <c r="DV894" s="10"/>
      <c r="DW894" s="10"/>
      <c r="DX894" s="10"/>
      <c r="DY894" s="10"/>
      <c r="DZ894" s="10"/>
      <c r="EA894" s="10"/>
      <c r="EB894" s="10"/>
      <c r="EC894" s="10"/>
      <c r="ED894" s="10"/>
      <c r="EE894" s="10"/>
      <c r="EF894" s="10"/>
      <c r="EG894" s="10"/>
      <c r="EH894" s="10"/>
      <c r="EI894" s="10"/>
      <c r="EJ894" s="10"/>
      <c r="EK894" s="10"/>
      <c r="EL894" s="10"/>
      <c r="EM894" s="10"/>
      <c r="EN894" s="10"/>
      <c r="EO894" s="10"/>
      <c r="EP894" s="10"/>
      <c r="EQ894" s="10"/>
      <c r="ER894" s="10"/>
      <c r="ES894" s="10"/>
      <c r="ET894" s="10"/>
      <c r="EU894" s="10"/>
      <c r="EV894" s="10"/>
      <c r="EW894" s="10"/>
      <c r="EX894" s="10"/>
      <c r="EY894" s="10"/>
      <c r="EZ894" s="10"/>
      <c r="FA894" s="10"/>
      <c r="FB894" s="10"/>
      <c r="FC894" s="10"/>
      <c r="FD894" s="10"/>
    </row>
    <row r="895" spans="5:160"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A895" s="10"/>
      <c r="BB895" s="10"/>
      <c r="BC895" s="10"/>
      <c r="BD895" s="10"/>
      <c r="BE895" s="10"/>
      <c r="BF895" s="10"/>
      <c r="BG895" s="10"/>
      <c r="BH895" s="10"/>
      <c r="BI895" s="10"/>
      <c r="BJ895" s="10"/>
      <c r="BK895" s="10"/>
      <c r="BL895" s="10"/>
      <c r="BM895" s="10"/>
      <c r="BN895" s="10"/>
      <c r="BO895" s="10"/>
      <c r="BP895" s="10"/>
      <c r="BQ895" s="10"/>
      <c r="BR895" s="10"/>
      <c r="BS895" s="10"/>
      <c r="BT895" s="10"/>
      <c r="BU895" s="10"/>
      <c r="BV895" s="10"/>
      <c r="BW895" s="10"/>
      <c r="BX895" s="10"/>
      <c r="BY895" s="10"/>
      <c r="BZ895" s="10"/>
      <c r="CA895" s="10"/>
      <c r="CB895" s="10"/>
      <c r="CC895" s="10"/>
      <c r="CD895" s="10"/>
      <c r="CE895" s="10"/>
      <c r="CF895" s="10"/>
      <c r="CG895" s="10"/>
      <c r="CH895" s="10"/>
      <c r="CI895" s="10"/>
      <c r="CJ895" s="10"/>
      <c r="CK895" s="10"/>
      <c r="CL895" s="10"/>
      <c r="CM895" s="10"/>
      <c r="CN895" s="10"/>
      <c r="CO895" s="10"/>
      <c r="CP895" s="10"/>
      <c r="CQ895" s="10"/>
      <c r="CR895" s="10"/>
      <c r="CS895" s="10"/>
      <c r="CT895" s="10"/>
      <c r="CU895" s="10"/>
      <c r="CV895" s="10"/>
      <c r="CW895" s="10"/>
      <c r="CX895" s="10"/>
      <c r="CY895" s="10"/>
      <c r="CZ895" s="10"/>
      <c r="DA895" s="10"/>
      <c r="DB895" s="10"/>
      <c r="DC895" s="10"/>
      <c r="DD895" s="10"/>
      <c r="DE895" s="10"/>
      <c r="DF895" s="10"/>
      <c r="DG895" s="10"/>
      <c r="DH895" s="10"/>
      <c r="DI895" s="10"/>
      <c r="DJ895" s="10"/>
      <c r="DK895" s="10"/>
      <c r="DL895" s="10"/>
      <c r="DM895" s="10"/>
      <c r="DN895" s="10"/>
      <c r="DO895" s="10"/>
      <c r="DP895" s="10"/>
      <c r="DQ895" s="10"/>
      <c r="DR895" s="10"/>
      <c r="DS895" s="10"/>
      <c r="DT895" s="10"/>
      <c r="DU895" s="10"/>
      <c r="DV895" s="10"/>
      <c r="DW895" s="10"/>
      <c r="DX895" s="10"/>
      <c r="DY895" s="10"/>
      <c r="DZ895" s="10"/>
      <c r="EA895" s="10"/>
      <c r="EB895" s="10"/>
      <c r="EC895" s="10"/>
      <c r="ED895" s="10"/>
      <c r="EE895" s="10"/>
      <c r="EF895" s="10"/>
      <c r="EG895" s="10"/>
      <c r="EH895" s="10"/>
      <c r="EI895" s="10"/>
      <c r="EJ895" s="10"/>
      <c r="EK895" s="10"/>
      <c r="EL895" s="10"/>
      <c r="EM895" s="10"/>
      <c r="EN895" s="10"/>
      <c r="EO895" s="10"/>
      <c r="EP895" s="10"/>
      <c r="EQ895" s="10"/>
      <c r="ER895" s="10"/>
      <c r="ES895" s="10"/>
      <c r="ET895" s="10"/>
      <c r="EU895" s="10"/>
      <c r="EV895" s="10"/>
      <c r="EW895" s="10"/>
      <c r="EX895" s="10"/>
      <c r="EY895" s="10"/>
      <c r="EZ895" s="10"/>
      <c r="FA895" s="10"/>
      <c r="FB895" s="10"/>
      <c r="FC895" s="10"/>
      <c r="FD895" s="10"/>
    </row>
    <row r="896" spans="5:160"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  <c r="AZ896" s="10"/>
      <c r="BA896" s="10"/>
      <c r="BB896" s="10"/>
      <c r="BC896" s="10"/>
      <c r="BD896" s="10"/>
      <c r="BE896" s="10"/>
      <c r="BF896" s="10"/>
      <c r="BG896" s="10"/>
      <c r="BH896" s="10"/>
      <c r="BI896" s="10"/>
      <c r="BJ896" s="10"/>
      <c r="BK896" s="10"/>
      <c r="BL896" s="10"/>
      <c r="BM896" s="10"/>
      <c r="BN896" s="10"/>
      <c r="BO896" s="10"/>
      <c r="BP896" s="10"/>
      <c r="BQ896" s="10"/>
      <c r="BR896" s="10"/>
      <c r="BS896" s="10"/>
      <c r="BT896" s="10"/>
      <c r="BU896" s="10"/>
      <c r="BV896" s="10"/>
      <c r="BW896" s="10"/>
      <c r="BX896" s="10"/>
      <c r="BY896" s="10"/>
      <c r="BZ896" s="10"/>
      <c r="CA896" s="10"/>
      <c r="CB896" s="10"/>
      <c r="CC896" s="10"/>
      <c r="CD896" s="10"/>
      <c r="CE896" s="10"/>
      <c r="CF896" s="10"/>
      <c r="CG896" s="10"/>
      <c r="CH896" s="10"/>
      <c r="CI896" s="10"/>
      <c r="CJ896" s="10"/>
      <c r="CK896" s="10"/>
      <c r="CL896" s="10"/>
      <c r="CM896" s="10"/>
      <c r="CN896" s="10"/>
      <c r="CO896" s="10"/>
      <c r="CP896" s="10"/>
      <c r="CQ896" s="10"/>
      <c r="CR896" s="10"/>
      <c r="CS896" s="10"/>
      <c r="CT896" s="10"/>
      <c r="CU896" s="10"/>
      <c r="CV896" s="10"/>
      <c r="CW896" s="10"/>
      <c r="CX896" s="10"/>
      <c r="CY896" s="10"/>
      <c r="CZ896" s="10"/>
      <c r="DA896" s="10"/>
      <c r="DB896" s="10"/>
      <c r="DC896" s="10"/>
      <c r="DD896" s="10"/>
      <c r="DE896" s="10"/>
      <c r="DF896" s="10"/>
      <c r="DG896" s="10"/>
      <c r="DH896" s="10"/>
      <c r="DI896" s="10"/>
      <c r="DJ896" s="10"/>
      <c r="DK896" s="10"/>
      <c r="DL896" s="10"/>
      <c r="DM896" s="10"/>
      <c r="DN896" s="10"/>
      <c r="DO896" s="10"/>
      <c r="DP896" s="10"/>
      <c r="DQ896" s="10"/>
      <c r="DR896" s="10"/>
      <c r="DS896" s="10"/>
      <c r="DT896" s="10"/>
      <c r="DU896" s="10"/>
      <c r="DV896" s="10"/>
      <c r="DW896" s="10"/>
      <c r="DX896" s="10"/>
      <c r="DY896" s="10"/>
      <c r="DZ896" s="10"/>
      <c r="EA896" s="10"/>
      <c r="EB896" s="10"/>
      <c r="EC896" s="10"/>
      <c r="ED896" s="10"/>
      <c r="EE896" s="10"/>
      <c r="EF896" s="10"/>
      <c r="EG896" s="10"/>
      <c r="EH896" s="10"/>
      <c r="EI896" s="10"/>
      <c r="EJ896" s="10"/>
      <c r="EK896" s="10"/>
      <c r="EL896" s="10"/>
      <c r="EM896" s="10"/>
      <c r="EN896" s="10"/>
      <c r="EO896" s="10"/>
      <c r="EP896" s="10"/>
      <c r="EQ896" s="10"/>
      <c r="ER896" s="10"/>
      <c r="ES896" s="10"/>
      <c r="ET896" s="10"/>
      <c r="EU896" s="10"/>
      <c r="EV896" s="10"/>
      <c r="EW896" s="10"/>
      <c r="EX896" s="10"/>
      <c r="EY896" s="10"/>
      <c r="EZ896" s="10"/>
      <c r="FA896" s="10"/>
      <c r="FB896" s="10"/>
      <c r="FC896" s="10"/>
      <c r="FD896" s="10"/>
    </row>
    <row r="897" spans="5:160"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"/>
      <c r="BD897" s="10"/>
      <c r="BE897" s="10"/>
      <c r="BF897" s="10"/>
      <c r="BG897" s="10"/>
      <c r="BH897" s="10"/>
      <c r="BI897" s="10"/>
      <c r="BJ897" s="10"/>
      <c r="BK897" s="10"/>
      <c r="BL897" s="10"/>
      <c r="BM897" s="10"/>
      <c r="BN897" s="10"/>
      <c r="BO897" s="10"/>
      <c r="BP897" s="10"/>
      <c r="BQ897" s="10"/>
      <c r="BR897" s="10"/>
      <c r="BS897" s="10"/>
      <c r="BT897" s="10"/>
      <c r="BU897" s="10"/>
      <c r="BV897" s="10"/>
      <c r="BW897" s="10"/>
      <c r="BX897" s="10"/>
      <c r="BY897" s="10"/>
      <c r="BZ897" s="10"/>
      <c r="CA897" s="10"/>
      <c r="CB897" s="10"/>
      <c r="CC897" s="10"/>
      <c r="CD897" s="10"/>
      <c r="CE897" s="10"/>
      <c r="CF897" s="10"/>
      <c r="CG897" s="10"/>
      <c r="CH897" s="10"/>
      <c r="CI897" s="10"/>
      <c r="CJ897" s="10"/>
      <c r="CK897" s="10"/>
      <c r="CL897" s="10"/>
      <c r="CM897" s="10"/>
      <c r="CN897" s="10"/>
      <c r="CO897" s="10"/>
      <c r="CP897" s="10"/>
      <c r="CQ897" s="10"/>
      <c r="CR897" s="10"/>
      <c r="CS897" s="10"/>
      <c r="CT897" s="10"/>
      <c r="CU897" s="10"/>
      <c r="CV897" s="10"/>
      <c r="CW897" s="10"/>
      <c r="CX897" s="10"/>
      <c r="CY897" s="10"/>
      <c r="CZ897" s="10"/>
      <c r="DA897" s="10"/>
      <c r="DB897" s="10"/>
      <c r="DC897" s="10"/>
      <c r="DD897" s="10"/>
      <c r="DE897" s="10"/>
      <c r="DF897" s="10"/>
      <c r="DG897" s="10"/>
      <c r="DH897" s="10"/>
      <c r="DI897" s="10"/>
      <c r="DJ897" s="10"/>
      <c r="DK897" s="10"/>
      <c r="DL897" s="10"/>
      <c r="DM897" s="10"/>
      <c r="DN897" s="10"/>
      <c r="DO897" s="10"/>
      <c r="DP897" s="10"/>
      <c r="DQ897" s="10"/>
      <c r="DR897" s="10"/>
      <c r="DS897" s="10"/>
      <c r="DT897" s="10"/>
      <c r="DU897" s="10"/>
      <c r="DV897" s="10"/>
      <c r="DW897" s="10"/>
      <c r="DX897" s="10"/>
      <c r="DY897" s="10"/>
      <c r="DZ897" s="10"/>
      <c r="EA897" s="10"/>
      <c r="EB897" s="10"/>
      <c r="EC897" s="10"/>
      <c r="ED897" s="10"/>
      <c r="EE897" s="10"/>
      <c r="EF897" s="10"/>
      <c r="EG897" s="10"/>
      <c r="EH897" s="10"/>
      <c r="EI897" s="10"/>
      <c r="EJ897" s="10"/>
      <c r="EK897" s="10"/>
      <c r="EL897" s="10"/>
      <c r="EM897" s="10"/>
      <c r="EN897" s="10"/>
      <c r="EO897" s="10"/>
      <c r="EP897" s="10"/>
      <c r="EQ897" s="10"/>
      <c r="ER897" s="10"/>
      <c r="ES897" s="10"/>
      <c r="ET897" s="10"/>
      <c r="EU897" s="10"/>
      <c r="EV897" s="10"/>
      <c r="EW897" s="10"/>
      <c r="EX897" s="10"/>
      <c r="EY897" s="10"/>
      <c r="EZ897" s="10"/>
      <c r="FA897" s="10"/>
      <c r="FB897" s="10"/>
      <c r="FC897" s="10"/>
      <c r="FD897" s="10"/>
    </row>
    <row r="898" spans="5:160"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"/>
      <c r="BD898" s="10"/>
      <c r="BE898" s="10"/>
      <c r="BF898" s="10"/>
      <c r="BG898" s="10"/>
      <c r="BH898" s="10"/>
      <c r="BI898" s="10"/>
      <c r="BJ898" s="10"/>
      <c r="BK898" s="10"/>
      <c r="BL898" s="10"/>
      <c r="BM898" s="10"/>
      <c r="BN898" s="10"/>
      <c r="BO898" s="10"/>
      <c r="BP898" s="10"/>
      <c r="BQ898" s="10"/>
      <c r="BR898" s="10"/>
      <c r="BS898" s="10"/>
      <c r="BT898" s="10"/>
      <c r="BU898" s="10"/>
      <c r="BV898" s="10"/>
      <c r="BW898" s="10"/>
      <c r="BX898" s="10"/>
      <c r="BY898" s="10"/>
      <c r="BZ898" s="10"/>
      <c r="CA898" s="10"/>
      <c r="CB898" s="10"/>
      <c r="CC898" s="10"/>
      <c r="CD898" s="10"/>
      <c r="CE898" s="10"/>
      <c r="CF898" s="10"/>
      <c r="CG898" s="10"/>
      <c r="CH898" s="10"/>
      <c r="CI898" s="10"/>
      <c r="CJ898" s="10"/>
      <c r="CK898" s="10"/>
      <c r="CL898" s="10"/>
      <c r="CM898" s="10"/>
      <c r="CN898" s="10"/>
      <c r="CO898" s="10"/>
      <c r="CP898" s="10"/>
      <c r="CQ898" s="10"/>
      <c r="CR898" s="10"/>
      <c r="CS898" s="10"/>
      <c r="CT898" s="10"/>
      <c r="CU898" s="10"/>
      <c r="CV898" s="10"/>
      <c r="CW898" s="10"/>
      <c r="CX898" s="10"/>
      <c r="CY898" s="10"/>
      <c r="CZ898" s="10"/>
      <c r="DA898" s="10"/>
      <c r="DB898" s="10"/>
      <c r="DC898" s="10"/>
      <c r="DD898" s="10"/>
      <c r="DE898" s="10"/>
      <c r="DF898" s="10"/>
      <c r="DG898" s="10"/>
      <c r="DH898" s="10"/>
      <c r="DI898" s="10"/>
      <c r="DJ898" s="10"/>
      <c r="DK898" s="10"/>
      <c r="DL898" s="10"/>
      <c r="DM898" s="10"/>
      <c r="DN898" s="10"/>
      <c r="DO898" s="10"/>
      <c r="DP898" s="10"/>
      <c r="DQ898" s="10"/>
      <c r="DR898" s="10"/>
      <c r="DS898" s="10"/>
      <c r="DT898" s="10"/>
      <c r="DU898" s="10"/>
      <c r="DV898" s="10"/>
      <c r="DW898" s="10"/>
      <c r="DX898" s="10"/>
      <c r="DY898" s="10"/>
      <c r="DZ898" s="10"/>
      <c r="EA898" s="10"/>
      <c r="EB898" s="10"/>
      <c r="EC898" s="10"/>
      <c r="ED898" s="10"/>
      <c r="EE898" s="10"/>
      <c r="EF898" s="10"/>
      <c r="EG898" s="10"/>
      <c r="EH898" s="10"/>
      <c r="EI898" s="10"/>
      <c r="EJ898" s="10"/>
      <c r="EK898" s="10"/>
      <c r="EL898" s="10"/>
      <c r="EM898" s="10"/>
      <c r="EN898" s="10"/>
      <c r="EO898" s="10"/>
      <c r="EP898" s="10"/>
      <c r="EQ898" s="10"/>
      <c r="ER898" s="10"/>
      <c r="ES898" s="10"/>
      <c r="ET898" s="10"/>
      <c r="EU898" s="10"/>
      <c r="EV898" s="10"/>
      <c r="EW898" s="10"/>
      <c r="EX898" s="10"/>
      <c r="EY898" s="10"/>
      <c r="EZ898" s="10"/>
      <c r="FA898" s="10"/>
      <c r="FB898" s="10"/>
      <c r="FC898" s="10"/>
      <c r="FD898" s="10"/>
    </row>
    <row r="899" spans="5:160"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10"/>
      <c r="BC899" s="10"/>
      <c r="BD899" s="10"/>
      <c r="BE899" s="10"/>
      <c r="BF899" s="10"/>
      <c r="BG899" s="10"/>
      <c r="BH899" s="10"/>
      <c r="BI899" s="10"/>
      <c r="BJ899" s="10"/>
      <c r="BK899" s="10"/>
      <c r="BL899" s="10"/>
      <c r="BM899" s="10"/>
      <c r="BN899" s="10"/>
      <c r="BO899" s="10"/>
      <c r="BP899" s="10"/>
      <c r="BQ899" s="10"/>
      <c r="BR899" s="10"/>
      <c r="BS899" s="10"/>
      <c r="BT899" s="10"/>
      <c r="BU899" s="10"/>
      <c r="BV899" s="10"/>
      <c r="BW899" s="10"/>
      <c r="BX899" s="10"/>
      <c r="BY899" s="10"/>
      <c r="BZ899" s="10"/>
      <c r="CA899" s="10"/>
      <c r="CB899" s="10"/>
      <c r="CC899" s="10"/>
      <c r="CD899" s="10"/>
      <c r="CE899" s="10"/>
      <c r="CF899" s="10"/>
      <c r="CG899" s="10"/>
      <c r="CH899" s="10"/>
      <c r="CI899" s="10"/>
      <c r="CJ899" s="10"/>
      <c r="CK899" s="10"/>
      <c r="CL899" s="10"/>
      <c r="CM899" s="10"/>
      <c r="CN899" s="10"/>
      <c r="CO899" s="10"/>
      <c r="CP899" s="10"/>
      <c r="CQ899" s="10"/>
      <c r="CR899" s="10"/>
      <c r="CS899" s="10"/>
      <c r="CT899" s="10"/>
      <c r="CU899" s="10"/>
      <c r="CV899" s="10"/>
      <c r="CW899" s="10"/>
      <c r="CX899" s="10"/>
      <c r="CY899" s="10"/>
      <c r="CZ899" s="10"/>
      <c r="DA899" s="10"/>
      <c r="DB899" s="10"/>
      <c r="DC899" s="10"/>
      <c r="DD899" s="10"/>
      <c r="DE899" s="10"/>
      <c r="DF899" s="10"/>
      <c r="DG899" s="10"/>
      <c r="DH899" s="10"/>
      <c r="DI899" s="10"/>
      <c r="DJ899" s="10"/>
      <c r="DK899" s="10"/>
      <c r="DL899" s="10"/>
      <c r="DM899" s="10"/>
      <c r="DN899" s="10"/>
      <c r="DO899" s="10"/>
      <c r="DP899" s="10"/>
      <c r="DQ899" s="10"/>
      <c r="DR899" s="10"/>
      <c r="DS899" s="10"/>
      <c r="DT899" s="10"/>
      <c r="DU899" s="10"/>
      <c r="DV899" s="10"/>
      <c r="DW899" s="10"/>
      <c r="DX899" s="10"/>
      <c r="DY899" s="10"/>
      <c r="DZ899" s="10"/>
      <c r="EA899" s="10"/>
      <c r="EB899" s="10"/>
      <c r="EC899" s="10"/>
      <c r="ED899" s="10"/>
      <c r="EE899" s="10"/>
      <c r="EF899" s="10"/>
      <c r="EG899" s="10"/>
      <c r="EH899" s="10"/>
      <c r="EI899" s="10"/>
      <c r="EJ899" s="10"/>
      <c r="EK899" s="10"/>
      <c r="EL899" s="10"/>
      <c r="EM899" s="10"/>
      <c r="EN899" s="10"/>
      <c r="EO899" s="10"/>
      <c r="EP899" s="10"/>
      <c r="EQ899" s="10"/>
      <c r="ER899" s="10"/>
      <c r="ES899" s="10"/>
      <c r="ET899" s="10"/>
      <c r="EU899" s="10"/>
      <c r="EV899" s="10"/>
      <c r="EW899" s="10"/>
      <c r="EX899" s="10"/>
      <c r="EY899" s="10"/>
      <c r="EZ899" s="10"/>
      <c r="FA899" s="10"/>
      <c r="FB899" s="10"/>
      <c r="FC899" s="10"/>
      <c r="FD899" s="10"/>
    </row>
    <row r="900" spans="5:160"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  <c r="AZ900" s="10"/>
      <c r="BA900" s="10"/>
      <c r="BB900" s="10"/>
      <c r="BC900" s="10"/>
      <c r="BD900" s="10"/>
      <c r="BE900" s="10"/>
      <c r="BF900" s="10"/>
      <c r="BG900" s="10"/>
      <c r="BH900" s="10"/>
      <c r="BI900" s="10"/>
      <c r="BJ900" s="10"/>
      <c r="BK900" s="10"/>
      <c r="BL900" s="10"/>
      <c r="BM900" s="10"/>
      <c r="BN900" s="10"/>
      <c r="BO900" s="10"/>
      <c r="BP900" s="10"/>
      <c r="BQ900" s="10"/>
      <c r="BR900" s="10"/>
      <c r="BS900" s="10"/>
      <c r="BT900" s="10"/>
      <c r="BU900" s="10"/>
      <c r="BV900" s="10"/>
      <c r="BW900" s="10"/>
      <c r="BX900" s="10"/>
      <c r="BY900" s="10"/>
      <c r="BZ900" s="10"/>
      <c r="CA900" s="10"/>
      <c r="CB900" s="10"/>
      <c r="CC900" s="10"/>
      <c r="CD900" s="10"/>
      <c r="CE900" s="10"/>
      <c r="CF900" s="10"/>
      <c r="CG900" s="10"/>
      <c r="CH900" s="10"/>
      <c r="CI900" s="10"/>
      <c r="CJ900" s="10"/>
      <c r="CK900" s="10"/>
      <c r="CL900" s="10"/>
      <c r="CM900" s="10"/>
      <c r="CN900" s="10"/>
      <c r="CO900" s="10"/>
      <c r="CP900" s="10"/>
      <c r="CQ900" s="10"/>
      <c r="CR900" s="10"/>
      <c r="CS900" s="10"/>
      <c r="CT900" s="10"/>
      <c r="CU900" s="10"/>
      <c r="CV900" s="10"/>
      <c r="CW900" s="10"/>
      <c r="CX900" s="10"/>
      <c r="CY900" s="10"/>
      <c r="CZ900" s="10"/>
      <c r="DA900" s="10"/>
      <c r="DB900" s="10"/>
      <c r="DC900" s="10"/>
      <c r="DD900" s="10"/>
      <c r="DE900" s="10"/>
      <c r="DF900" s="10"/>
      <c r="DG900" s="10"/>
      <c r="DH900" s="10"/>
      <c r="DI900" s="10"/>
      <c r="DJ900" s="10"/>
      <c r="DK900" s="10"/>
      <c r="DL900" s="10"/>
      <c r="DM900" s="10"/>
      <c r="DN900" s="10"/>
      <c r="DO900" s="10"/>
      <c r="DP900" s="10"/>
      <c r="DQ900" s="10"/>
      <c r="DR900" s="10"/>
      <c r="DS900" s="10"/>
      <c r="DT900" s="10"/>
      <c r="DU900" s="10"/>
      <c r="DV900" s="10"/>
      <c r="DW900" s="10"/>
      <c r="DX900" s="10"/>
      <c r="DY900" s="10"/>
      <c r="DZ900" s="10"/>
      <c r="EA900" s="10"/>
      <c r="EB900" s="10"/>
      <c r="EC900" s="10"/>
      <c r="ED900" s="10"/>
      <c r="EE900" s="10"/>
      <c r="EF900" s="10"/>
      <c r="EG900" s="10"/>
      <c r="EH900" s="10"/>
      <c r="EI900" s="10"/>
      <c r="EJ900" s="10"/>
      <c r="EK900" s="10"/>
      <c r="EL900" s="10"/>
      <c r="EM900" s="10"/>
      <c r="EN900" s="10"/>
      <c r="EO900" s="10"/>
      <c r="EP900" s="10"/>
      <c r="EQ900" s="10"/>
      <c r="ER900" s="10"/>
      <c r="ES900" s="10"/>
      <c r="ET900" s="10"/>
      <c r="EU900" s="10"/>
      <c r="EV900" s="10"/>
      <c r="EW900" s="10"/>
      <c r="EX900" s="10"/>
      <c r="EY900" s="10"/>
      <c r="EZ900" s="10"/>
      <c r="FA900" s="10"/>
      <c r="FB900" s="10"/>
      <c r="FC900" s="10"/>
      <c r="FD900" s="10"/>
    </row>
    <row r="901" spans="5:160"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"/>
      <c r="BD901" s="10"/>
      <c r="BE901" s="10"/>
      <c r="BF901" s="10"/>
      <c r="BG901" s="10"/>
      <c r="BH901" s="10"/>
      <c r="BI901" s="10"/>
      <c r="BJ901" s="10"/>
      <c r="BK901" s="10"/>
      <c r="BL901" s="10"/>
      <c r="BM901" s="10"/>
      <c r="BN901" s="10"/>
      <c r="BO901" s="10"/>
      <c r="BP901" s="10"/>
      <c r="BQ901" s="10"/>
      <c r="BR901" s="10"/>
      <c r="BS901" s="10"/>
      <c r="BT901" s="10"/>
      <c r="BU901" s="10"/>
      <c r="BV901" s="10"/>
      <c r="BW901" s="10"/>
      <c r="BX901" s="10"/>
      <c r="BY901" s="10"/>
      <c r="BZ901" s="10"/>
      <c r="CA901" s="10"/>
      <c r="CB901" s="10"/>
      <c r="CC901" s="10"/>
      <c r="CD901" s="10"/>
      <c r="CE901" s="10"/>
      <c r="CF901" s="10"/>
      <c r="CG901" s="10"/>
      <c r="CH901" s="10"/>
      <c r="CI901" s="10"/>
      <c r="CJ901" s="10"/>
      <c r="CK901" s="10"/>
      <c r="CL901" s="10"/>
      <c r="CM901" s="10"/>
      <c r="CN901" s="10"/>
      <c r="CO901" s="10"/>
      <c r="CP901" s="10"/>
      <c r="CQ901" s="10"/>
      <c r="CR901" s="10"/>
      <c r="CS901" s="10"/>
      <c r="CT901" s="10"/>
      <c r="CU901" s="10"/>
      <c r="CV901" s="10"/>
      <c r="CW901" s="10"/>
      <c r="CX901" s="10"/>
      <c r="CY901" s="10"/>
      <c r="CZ901" s="10"/>
      <c r="DA901" s="10"/>
      <c r="DB901" s="10"/>
      <c r="DC901" s="10"/>
      <c r="DD901" s="10"/>
      <c r="DE901" s="10"/>
      <c r="DF901" s="10"/>
      <c r="DG901" s="10"/>
      <c r="DH901" s="10"/>
      <c r="DI901" s="10"/>
      <c r="DJ901" s="10"/>
      <c r="DK901" s="10"/>
      <c r="DL901" s="10"/>
      <c r="DM901" s="10"/>
      <c r="DN901" s="10"/>
      <c r="DO901" s="10"/>
      <c r="DP901" s="10"/>
      <c r="DQ901" s="10"/>
      <c r="DR901" s="10"/>
      <c r="DS901" s="10"/>
      <c r="DT901" s="10"/>
      <c r="DU901" s="10"/>
      <c r="DV901" s="10"/>
      <c r="DW901" s="10"/>
      <c r="DX901" s="10"/>
      <c r="DY901" s="10"/>
      <c r="DZ901" s="10"/>
      <c r="EA901" s="10"/>
      <c r="EB901" s="10"/>
      <c r="EC901" s="10"/>
      <c r="ED901" s="10"/>
      <c r="EE901" s="10"/>
      <c r="EF901" s="10"/>
      <c r="EG901" s="10"/>
      <c r="EH901" s="10"/>
      <c r="EI901" s="10"/>
      <c r="EJ901" s="10"/>
      <c r="EK901" s="10"/>
      <c r="EL901" s="10"/>
      <c r="EM901" s="10"/>
      <c r="EN901" s="10"/>
      <c r="EO901" s="10"/>
      <c r="EP901" s="10"/>
      <c r="EQ901" s="10"/>
      <c r="ER901" s="10"/>
      <c r="ES901" s="10"/>
      <c r="ET901" s="10"/>
      <c r="EU901" s="10"/>
      <c r="EV901" s="10"/>
      <c r="EW901" s="10"/>
      <c r="EX901" s="10"/>
      <c r="EY901" s="10"/>
      <c r="EZ901" s="10"/>
      <c r="FA901" s="10"/>
      <c r="FB901" s="10"/>
      <c r="FC901" s="10"/>
      <c r="FD901" s="10"/>
    </row>
    <row r="902" spans="5:160"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/>
      <c r="BA902" s="10"/>
      <c r="BB902" s="10"/>
      <c r="BC902" s="10"/>
      <c r="BD902" s="10"/>
      <c r="BE902" s="10"/>
      <c r="BF902" s="10"/>
      <c r="BG902" s="10"/>
      <c r="BH902" s="10"/>
      <c r="BI902" s="10"/>
      <c r="BJ902" s="10"/>
      <c r="BK902" s="10"/>
      <c r="BL902" s="10"/>
      <c r="BM902" s="10"/>
      <c r="BN902" s="10"/>
      <c r="BO902" s="10"/>
      <c r="BP902" s="10"/>
      <c r="BQ902" s="10"/>
      <c r="BR902" s="10"/>
      <c r="BS902" s="10"/>
      <c r="BT902" s="10"/>
      <c r="BU902" s="10"/>
      <c r="BV902" s="10"/>
      <c r="BW902" s="10"/>
      <c r="BX902" s="10"/>
      <c r="BY902" s="10"/>
      <c r="BZ902" s="10"/>
      <c r="CA902" s="10"/>
      <c r="CB902" s="10"/>
      <c r="CC902" s="10"/>
      <c r="CD902" s="10"/>
      <c r="CE902" s="10"/>
      <c r="CF902" s="10"/>
      <c r="CG902" s="10"/>
      <c r="CH902" s="10"/>
      <c r="CI902" s="10"/>
      <c r="CJ902" s="10"/>
      <c r="CK902" s="10"/>
      <c r="CL902" s="10"/>
      <c r="CM902" s="10"/>
      <c r="CN902" s="10"/>
      <c r="CO902" s="10"/>
      <c r="CP902" s="10"/>
      <c r="CQ902" s="10"/>
      <c r="CR902" s="10"/>
      <c r="CS902" s="10"/>
      <c r="CT902" s="10"/>
      <c r="CU902" s="10"/>
      <c r="CV902" s="10"/>
      <c r="CW902" s="10"/>
      <c r="CX902" s="10"/>
      <c r="CY902" s="10"/>
      <c r="CZ902" s="10"/>
      <c r="DA902" s="10"/>
      <c r="DB902" s="10"/>
      <c r="DC902" s="10"/>
      <c r="DD902" s="10"/>
      <c r="DE902" s="10"/>
      <c r="DF902" s="10"/>
      <c r="DG902" s="10"/>
      <c r="DH902" s="10"/>
      <c r="DI902" s="10"/>
      <c r="DJ902" s="10"/>
      <c r="DK902" s="10"/>
      <c r="DL902" s="10"/>
      <c r="DM902" s="10"/>
      <c r="DN902" s="10"/>
      <c r="DO902" s="10"/>
      <c r="DP902" s="10"/>
      <c r="DQ902" s="10"/>
      <c r="DR902" s="10"/>
      <c r="DS902" s="10"/>
      <c r="DT902" s="10"/>
      <c r="DU902" s="10"/>
      <c r="DV902" s="10"/>
      <c r="DW902" s="10"/>
      <c r="DX902" s="10"/>
      <c r="DY902" s="10"/>
      <c r="DZ902" s="10"/>
      <c r="EA902" s="10"/>
      <c r="EB902" s="10"/>
      <c r="EC902" s="10"/>
      <c r="ED902" s="10"/>
      <c r="EE902" s="10"/>
      <c r="EF902" s="10"/>
      <c r="EG902" s="10"/>
      <c r="EH902" s="10"/>
      <c r="EI902" s="10"/>
      <c r="EJ902" s="10"/>
      <c r="EK902" s="10"/>
      <c r="EL902" s="10"/>
      <c r="EM902" s="10"/>
      <c r="EN902" s="10"/>
      <c r="EO902" s="10"/>
      <c r="EP902" s="10"/>
      <c r="EQ902" s="10"/>
      <c r="ER902" s="10"/>
      <c r="ES902" s="10"/>
      <c r="ET902" s="10"/>
      <c r="EU902" s="10"/>
      <c r="EV902" s="10"/>
      <c r="EW902" s="10"/>
      <c r="EX902" s="10"/>
      <c r="EY902" s="10"/>
      <c r="EZ902" s="10"/>
      <c r="FA902" s="10"/>
      <c r="FB902" s="10"/>
      <c r="FC902" s="10"/>
      <c r="FD902" s="10"/>
    </row>
    <row r="903" spans="5:160"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A903" s="10"/>
      <c r="BB903" s="10"/>
      <c r="BC903" s="10"/>
      <c r="BD903" s="10"/>
      <c r="BE903" s="10"/>
      <c r="BF903" s="10"/>
      <c r="BG903" s="10"/>
      <c r="BH903" s="10"/>
      <c r="BI903" s="10"/>
      <c r="BJ903" s="10"/>
      <c r="BK903" s="10"/>
      <c r="BL903" s="10"/>
      <c r="BM903" s="10"/>
      <c r="BN903" s="10"/>
      <c r="BO903" s="10"/>
      <c r="BP903" s="10"/>
      <c r="BQ903" s="10"/>
      <c r="BR903" s="10"/>
      <c r="BS903" s="10"/>
      <c r="BT903" s="10"/>
      <c r="BU903" s="10"/>
      <c r="BV903" s="10"/>
      <c r="BW903" s="10"/>
      <c r="BX903" s="10"/>
      <c r="BY903" s="10"/>
      <c r="BZ903" s="10"/>
      <c r="CA903" s="10"/>
      <c r="CB903" s="10"/>
      <c r="CC903" s="10"/>
      <c r="CD903" s="10"/>
      <c r="CE903" s="10"/>
      <c r="CF903" s="10"/>
      <c r="CG903" s="10"/>
      <c r="CH903" s="10"/>
      <c r="CI903" s="10"/>
      <c r="CJ903" s="10"/>
      <c r="CK903" s="10"/>
      <c r="CL903" s="10"/>
      <c r="CM903" s="10"/>
      <c r="CN903" s="10"/>
      <c r="CO903" s="10"/>
      <c r="CP903" s="10"/>
      <c r="CQ903" s="10"/>
      <c r="CR903" s="10"/>
      <c r="CS903" s="10"/>
      <c r="CT903" s="10"/>
      <c r="CU903" s="10"/>
      <c r="CV903" s="10"/>
      <c r="CW903" s="10"/>
      <c r="CX903" s="10"/>
      <c r="CY903" s="10"/>
      <c r="CZ903" s="10"/>
      <c r="DA903" s="10"/>
      <c r="DB903" s="10"/>
      <c r="DC903" s="10"/>
      <c r="DD903" s="10"/>
      <c r="DE903" s="10"/>
      <c r="DF903" s="10"/>
      <c r="DG903" s="10"/>
      <c r="DH903" s="10"/>
      <c r="DI903" s="10"/>
      <c r="DJ903" s="10"/>
      <c r="DK903" s="10"/>
      <c r="DL903" s="10"/>
      <c r="DM903" s="10"/>
      <c r="DN903" s="10"/>
      <c r="DO903" s="10"/>
      <c r="DP903" s="10"/>
      <c r="DQ903" s="10"/>
      <c r="DR903" s="10"/>
      <c r="DS903" s="10"/>
      <c r="DT903" s="10"/>
      <c r="DU903" s="10"/>
      <c r="DV903" s="10"/>
      <c r="DW903" s="10"/>
      <c r="DX903" s="10"/>
      <c r="DY903" s="10"/>
      <c r="DZ903" s="10"/>
      <c r="EA903" s="10"/>
      <c r="EB903" s="10"/>
      <c r="EC903" s="10"/>
      <c r="ED903" s="10"/>
      <c r="EE903" s="10"/>
      <c r="EF903" s="10"/>
      <c r="EG903" s="10"/>
      <c r="EH903" s="10"/>
      <c r="EI903" s="10"/>
      <c r="EJ903" s="10"/>
      <c r="EK903" s="10"/>
      <c r="EL903" s="10"/>
      <c r="EM903" s="10"/>
      <c r="EN903" s="10"/>
      <c r="EO903" s="10"/>
      <c r="EP903" s="10"/>
      <c r="EQ903" s="10"/>
      <c r="ER903" s="10"/>
      <c r="ES903" s="10"/>
      <c r="ET903" s="10"/>
      <c r="EU903" s="10"/>
      <c r="EV903" s="10"/>
      <c r="EW903" s="10"/>
      <c r="EX903" s="10"/>
      <c r="EY903" s="10"/>
      <c r="EZ903" s="10"/>
      <c r="FA903" s="10"/>
      <c r="FB903" s="10"/>
      <c r="FC903" s="10"/>
      <c r="FD903" s="10"/>
    </row>
    <row r="904" spans="5:160"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  <c r="AZ904" s="10"/>
      <c r="BA904" s="10"/>
      <c r="BB904" s="10"/>
      <c r="BC904" s="10"/>
      <c r="BD904" s="10"/>
      <c r="BE904" s="10"/>
      <c r="BF904" s="10"/>
      <c r="BG904" s="10"/>
      <c r="BH904" s="10"/>
      <c r="BI904" s="10"/>
      <c r="BJ904" s="10"/>
      <c r="BK904" s="10"/>
      <c r="BL904" s="10"/>
      <c r="BM904" s="10"/>
      <c r="BN904" s="10"/>
      <c r="BO904" s="10"/>
      <c r="BP904" s="10"/>
      <c r="BQ904" s="10"/>
      <c r="BR904" s="10"/>
      <c r="BS904" s="10"/>
      <c r="BT904" s="10"/>
      <c r="BU904" s="10"/>
      <c r="BV904" s="10"/>
      <c r="BW904" s="10"/>
      <c r="BX904" s="10"/>
      <c r="BY904" s="10"/>
      <c r="BZ904" s="10"/>
      <c r="CA904" s="10"/>
      <c r="CB904" s="10"/>
      <c r="CC904" s="10"/>
      <c r="CD904" s="10"/>
      <c r="CE904" s="10"/>
      <c r="CF904" s="10"/>
      <c r="CG904" s="10"/>
      <c r="CH904" s="10"/>
      <c r="CI904" s="10"/>
      <c r="CJ904" s="10"/>
      <c r="CK904" s="10"/>
      <c r="CL904" s="10"/>
      <c r="CM904" s="10"/>
      <c r="CN904" s="10"/>
      <c r="CO904" s="10"/>
      <c r="CP904" s="10"/>
      <c r="CQ904" s="10"/>
      <c r="CR904" s="10"/>
      <c r="CS904" s="10"/>
      <c r="CT904" s="10"/>
      <c r="CU904" s="10"/>
      <c r="CV904" s="10"/>
      <c r="CW904" s="10"/>
      <c r="CX904" s="10"/>
      <c r="CY904" s="10"/>
      <c r="CZ904" s="10"/>
      <c r="DA904" s="10"/>
      <c r="DB904" s="10"/>
      <c r="DC904" s="10"/>
      <c r="DD904" s="10"/>
      <c r="DE904" s="10"/>
      <c r="DF904" s="10"/>
      <c r="DG904" s="10"/>
      <c r="DH904" s="10"/>
      <c r="DI904" s="10"/>
      <c r="DJ904" s="10"/>
      <c r="DK904" s="10"/>
      <c r="DL904" s="10"/>
      <c r="DM904" s="10"/>
      <c r="DN904" s="10"/>
      <c r="DO904" s="10"/>
      <c r="DP904" s="10"/>
      <c r="DQ904" s="10"/>
      <c r="DR904" s="10"/>
      <c r="DS904" s="10"/>
      <c r="DT904" s="10"/>
      <c r="DU904" s="10"/>
      <c r="DV904" s="10"/>
      <c r="DW904" s="10"/>
      <c r="DX904" s="10"/>
      <c r="DY904" s="10"/>
      <c r="DZ904" s="10"/>
      <c r="EA904" s="10"/>
      <c r="EB904" s="10"/>
      <c r="EC904" s="10"/>
      <c r="ED904" s="10"/>
      <c r="EE904" s="10"/>
      <c r="EF904" s="10"/>
      <c r="EG904" s="10"/>
      <c r="EH904" s="10"/>
      <c r="EI904" s="10"/>
      <c r="EJ904" s="10"/>
      <c r="EK904" s="10"/>
      <c r="EL904" s="10"/>
      <c r="EM904" s="10"/>
      <c r="EN904" s="10"/>
      <c r="EO904" s="10"/>
      <c r="EP904" s="10"/>
      <c r="EQ904" s="10"/>
      <c r="ER904" s="10"/>
      <c r="ES904" s="10"/>
      <c r="ET904" s="10"/>
      <c r="EU904" s="10"/>
      <c r="EV904" s="10"/>
      <c r="EW904" s="10"/>
      <c r="EX904" s="10"/>
      <c r="EY904" s="10"/>
      <c r="EZ904" s="10"/>
      <c r="FA904" s="10"/>
      <c r="FB904" s="10"/>
      <c r="FC904" s="10"/>
      <c r="FD904" s="10"/>
    </row>
    <row r="905" spans="5:160"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0"/>
      <c r="BB905" s="10"/>
      <c r="BC905" s="10"/>
      <c r="BD905" s="10"/>
      <c r="BE905" s="10"/>
      <c r="BF905" s="10"/>
      <c r="BG905" s="10"/>
      <c r="BH905" s="10"/>
      <c r="BI905" s="10"/>
      <c r="BJ905" s="10"/>
      <c r="BK905" s="10"/>
      <c r="BL905" s="10"/>
      <c r="BM905" s="10"/>
      <c r="BN905" s="10"/>
      <c r="BO905" s="10"/>
      <c r="BP905" s="10"/>
      <c r="BQ905" s="10"/>
      <c r="BR905" s="10"/>
      <c r="BS905" s="10"/>
      <c r="BT905" s="10"/>
      <c r="BU905" s="10"/>
      <c r="BV905" s="10"/>
      <c r="BW905" s="10"/>
      <c r="BX905" s="10"/>
      <c r="BY905" s="10"/>
      <c r="BZ905" s="10"/>
      <c r="CA905" s="10"/>
      <c r="CB905" s="10"/>
      <c r="CC905" s="10"/>
      <c r="CD905" s="10"/>
      <c r="CE905" s="10"/>
      <c r="CF905" s="10"/>
      <c r="CG905" s="10"/>
      <c r="CH905" s="10"/>
      <c r="CI905" s="10"/>
      <c r="CJ905" s="10"/>
      <c r="CK905" s="10"/>
      <c r="CL905" s="10"/>
      <c r="CM905" s="10"/>
      <c r="CN905" s="10"/>
      <c r="CO905" s="10"/>
      <c r="CP905" s="10"/>
      <c r="CQ905" s="10"/>
      <c r="CR905" s="10"/>
      <c r="CS905" s="10"/>
      <c r="CT905" s="10"/>
      <c r="CU905" s="10"/>
      <c r="CV905" s="10"/>
      <c r="CW905" s="10"/>
      <c r="CX905" s="10"/>
      <c r="CY905" s="10"/>
      <c r="CZ905" s="10"/>
      <c r="DA905" s="10"/>
      <c r="DB905" s="10"/>
      <c r="DC905" s="10"/>
      <c r="DD905" s="10"/>
      <c r="DE905" s="10"/>
      <c r="DF905" s="10"/>
      <c r="DG905" s="10"/>
      <c r="DH905" s="10"/>
      <c r="DI905" s="10"/>
      <c r="DJ905" s="10"/>
      <c r="DK905" s="10"/>
      <c r="DL905" s="10"/>
      <c r="DM905" s="10"/>
      <c r="DN905" s="10"/>
      <c r="DO905" s="10"/>
      <c r="DP905" s="10"/>
      <c r="DQ905" s="10"/>
      <c r="DR905" s="10"/>
      <c r="DS905" s="10"/>
      <c r="DT905" s="10"/>
      <c r="DU905" s="10"/>
      <c r="DV905" s="10"/>
      <c r="DW905" s="10"/>
      <c r="DX905" s="10"/>
      <c r="DY905" s="10"/>
      <c r="DZ905" s="10"/>
      <c r="EA905" s="10"/>
      <c r="EB905" s="10"/>
      <c r="EC905" s="10"/>
      <c r="ED905" s="10"/>
      <c r="EE905" s="10"/>
      <c r="EF905" s="10"/>
      <c r="EG905" s="10"/>
      <c r="EH905" s="10"/>
      <c r="EI905" s="10"/>
      <c r="EJ905" s="10"/>
      <c r="EK905" s="10"/>
      <c r="EL905" s="10"/>
      <c r="EM905" s="10"/>
      <c r="EN905" s="10"/>
      <c r="EO905" s="10"/>
      <c r="EP905" s="10"/>
      <c r="EQ905" s="10"/>
      <c r="ER905" s="10"/>
      <c r="ES905" s="10"/>
      <c r="ET905" s="10"/>
      <c r="EU905" s="10"/>
      <c r="EV905" s="10"/>
      <c r="EW905" s="10"/>
      <c r="EX905" s="10"/>
      <c r="EY905" s="10"/>
      <c r="EZ905" s="10"/>
      <c r="FA905" s="10"/>
      <c r="FB905" s="10"/>
      <c r="FC905" s="10"/>
      <c r="FD905" s="10"/>
    </row>
    <row r="906" spans="5:160"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  <c r="AZ906" s="10"/>
      <c r="BA906" s="10"/>
      <c r="BB906" s="10"/>
      <c r="BC906" s="10"/>
      <c r="BD906" s="10"/>
      <c r="BE906" s="10"/>
      <c r="BF906" s="10"/>
      <c r="BG906" s="10"/>
      <c r="BH906" s="10"/>
      <c r="BI906" s="10"/>
      <c r="BJ906" s="10"/>
      <c r="BK906" s="10"/>
      <c r="BL906" s="10"/>
      <c r="BM906" s="10"/>
      <c r="BN906" s="10"/>
      <c r="BO906" s="10"/>
      <c r="BP906" s="10"/>
      <c r="BQ906" s="10"/>
      <c r="BR906" s="10"/>
      <c r="BS906" s="10"/>
      <c r="BT906" s="10"/>
      <c r="BU906" s="10"/>
      <c r="BV906" s="10"/>
      <c r="BW906" s="10"/>
      <c r="BX906" s="10"/>
      <c r="BY906" s="10"/>
      <c r="BZ906" s="10"/>
      <c r="CA906" s="10"/>
      <c r="CB906" s="10"/>
      <c r="CC906" s="10"/>
      <c r="CD906" s="10"/>
      <c r="CE906" s="10"/>
      <c r="CF906" s="10"/>
      <c r="CG906" s="10"/>
      <c r="CH906" s="10"/>
      <c r="CI906" s="10"/>
      <c r="CJ906" s="10"/>
      <c r="CK906" s="10"/>
      <c r="CL906" s="10"/>
      <c r="CM906" s="10"/>
      <c r="CN906" s="10"/>
      <c r="CO906" s="10"/>
      <c r="CP906" s="10"/>
      <c r="CQ906" s="10"/>
      <c r="CR906" s="10"/>
      <c r="CS906" s="10"/>
      <c r="CT906" s="10"/>
      <c r="CU906" s="10"/>
      <c r="CV906" s="10"/>
      <c r="CW906" s="10"/>
      <c r="CX906" s="10"/>
      <c r="CY906" s="10"/>
      <c r="CZ906" s="10"/>
      <c r="DA906" s="10"/>
      <c r="DB906" s="10"/>
      <c r="DC906" s="10"/>
      <c r="DD906" s="10"/>
      <c r="DE906" s="10"/>
      <c r="DF906" s="10"/>
      <c r="DG906" s="10"/>
      <c r="DH906" s="10"/>
      <c r="DI906" s="10"/>
      <c r="DJ906" s="10"/>
      <c r="DK906" s="10"/>
      <c r="DL906" s="10"/>
      <c r="DM906" s="10"/>
      <c r="DN906" s="10"/>
      <c r="DO906" s="10"/>
      <c r="DP906" s="10"/>
      <c r="DQ906" s="10"/>
      <c r="DR906" s="10"/>
      <c r="DS906" s="10"/>
      <c r="DT906" s="10"/>
      <c r="DU906" s="10"/>
      <c r="DV906" s="10"/>
      <c r="DW906" s="10"/>
      <c r="DX906" s="10"/>
      <c r="DY906" s="10"/>
      <c r="DZ906" s="10"/>
      <c r="EA906" s="10"/>
      <c r="EB906" s="10"/>
      <c r="EC906" s="10"/>
      <c r="ED906" s="10"/>
      <c r="EE906" s="10"/>
      <c r="EF906" s="10"/>
      <c r="EG906" s="10"/>
      <c r="EH906" s="10"/>
      <c r="EI906" s="10"/>
      <c r="EJ906" s="10"/>
      <c r="EK906" s="10"/>
      <c r="EL906" s="10"/>
      <c r="EM906" s="10"/>
      <c r="EN906" s="10"/>
      <c r="EO906" s="10"/>
      <c r="EP906" s="10"/>
      <c r="EQ906" s="10"/>
      <c r="ER906" s="10"/>
      <c r="ES906" s="10"/>
      <c r="ET906" s="10"/>
      <c r="EU906" s="10"/>
      <c r="EV906" s="10"/>
      <c r="EW906" s="10"/>
      <c r="EX906" s="10"/>
      <c r="EY906" s="10"/>
      <c r="EZ906" s="10"/>
      <c r="FA906" s="10"/>
      <c r="FB906" s="10"/>
      <c r="FC906" s="10"/>
      <c r="FD906" s="10"/>
    </row>
    <row r="907" spans="5:160"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A907" s="10"/>
      <c r="BB907" s="10"/>
      <c r="BC907" s="10"/>
      <c r="BD907" s="10"/>
      <c r="BE907" s="10"/>
      <c r="BF907" s="10"/>
      <c r="BG907" s="10"/>
      <c r="BH907" s="10"/>
      <c r="BI907" s="10"/>
      <c r="BJ907" s="10"/>
      <c r="BK907" s="10"/>
      <c r="BL907" s="10"/>
      <c r="BM907" s="10"/>
      <c r="BN907" s="10"/>
      <c r="BO907" s="10"/>
      <c r="BP907" s="10"/>
      <c r="BQ907" s="10"/>
      <c r="BR907" s="10"/>
      <c r="BS907" s="10"/>
      <c r="BT907" s="10"/>
      <c r="BU907" s="10"/>
      <c r="BV907" s="10"/>
      <c r="BW907" s="10"/>
      <c r="BX907" s="10"/>
      <c r="BY907" s="10"/>
      <c r="BZ907" s="10"/>
      <c r="CA907" s="10"/>
      <c r="CB907" s="10"/>
      <c r="CC907" s="10"/>
      <c r="CD907" s="10"/>
      <c r="CE907" s="10"/>
      <c r="CF907" s="10"/>
      <c r="CG907" s="10"/>
      <c r="CH907" s="10"/>
      <c r="CI907" s="10"/>
      <c r="CJ907" s="10"/>
      <c r="CK907" s="10"/>
      <c r="CL907" s="10"/>
      <c r="CM907" s="10"/>
      <c r="CN907" s="10"/>
      <c r="CO907" s="10"/>
      <c r="CP907" s="10"/>
      <c r="CQ907" s="10"/>
      <c r="CR907" s="10"/>
      <c r="CS907" s="10"/>
      <c r="CT907" s="10"/>
      <c r="CU907" s="10"/>
      <c r="CV907" s="10"/>
      <c r="CW907" s="10"/>
      <c r="CX907" s="10"/>
      <c r="CY907" s="10"/>
      <c r="CZ907" s="10"/>
      <c r="DA907" s="10"/>
      <c r="DB907" s="10"/>
      <c r="DC907" s="10"/>
      <c r="DD907" s="10"/>
      <c r="DE907" s="10"/>
      <c r="DF907" s="10"/>
      <c r="DG907" s="10"/>
      <c r="DH907" s="10"/>
      <c r="DI907" s="10"/>
      <c r="DJ907" s="10"/>
      <c r="DK907" s="10"/>
      <c r="DL907" s="10"/>
      <c r="DM907" s="10"/>
      <c r="DN907" s="10"/>
      <c r="DO907" s="10"/>
      <c r="DP907" s="10"/>
      <c r="DQ907" s="10"/>
      <c r="DR907" s="10"/>
      <c r="DS907" s="10"/>
      <c r="DT907" s="10"/>
      <c r="DU907" s="10"/>
      <c r="DV907" s="10"/>
      <c r="DW907" s="10"/>
      <c r="DX907" s="10"/>
      <c r="DY907" s="10"/>
      <c r="DZ907" s="10"/>
      <c r="EA907" s="10"/>
      <c r="EB907" s="10"/>
      <c r="EC907" s="10"/>
      <c r="ED907" s="10"/>
      <c r="EE907" s="10"/>
      <c r="EF907" s="10"/>
      <c r="EG907" s="10"/>
      <c r="EH907" s="10"/>
      <c r="EI907" s="10"/>
      <c r="EJ907" s="10"/>
      <c r="EK907" s="10"/>
      <c r="EL907" s="10"/>
      <c r="EM907" s="10"/>
      <c r="EN907" s="10"/>
      <c r="EO907" s="10"/>
      <c r="EP907" s="10"/>
      <c r="EQ907" s="10"/>
      <c r="ER907" s="10"/>
      <c r="ES907" s="10"/>
      <c r="ET907" s="10"/>
      <c r="EU907" s="10"/>
      <c r="EV907" s="10"/>
      <c r="EW907" s="10"/>
      <c r="EX907" s="10"/>
      <c r="EY907" s="10"/>
      <c r="EZ907" s="10"/>
      <c r="FA907" s="10"/>
      <c r="FB907" s="10"/>
      <c r="FC907" s="10"/>
      <c r="FD907" s="10"/>
    </row>
    <row r="908" spans="5:160"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  <c r="AZ908" s="10"/>
      <c r="BA908" s="10"/>
      <c r="BB908" s="10"/>
      <c r="BC908" s="10"/>
      <c r="BD908" s="10"/>
      <c r="BE908" s="10"/>
      <c r="BF908" s="10"/>
      <c r="BG908" s="10"/>
      <c r="BH908" s="10"/>
      <c r="BI908" s="10"/>
      <c r="BJ908" s="10"/>
      <c r="BK908" s="10"/>
      <c r="BL908" s="10"/>
      <c r="BM908" s="10"/>
      <c r="BN908" s="10"/>
      <c r="BO908" s="10"/>
      <c r="BP908" s="10"/>
      <c r="BQ908" s="10"/>
      <c r="BR908" s="10"/>
      <c r="BS908" s="10"/>
      <c r="BT908" s="10"/>
      <c r="BU908" s="10"/>
      <c r="BV908" s="10"/>
      <c r="BW908" s="10"/>
      <c r="BX908" s="10"/>
      <c r="BY908" s="10"/>
      <c r="BZ908" s="10"/>
      <c r="CA908" s="10"/>
      <c r="CB908" s="10"/>
      <c r="CC908" s="10"/>
      <c r="CD908" s="10"/>
      <c r="CE908" s="10"/>
      <c r="CF908" s="10"/>
      <c r="CG908" s="10"/>
      <c r="CH908" s="10"/>
      <c r="CI908" s="10"/>
      <c r="CJ908" s="10"/>
      <c r="CK908" s="10"/>
      <c r="CL908" s="10"/>
      <c r="CM908" s="10"/>
      <c r="CN908" s="10"/>
      <c r="CO908" s="10"/>
      <c r="CP908" s="10"/>
      <c r="CQ908" s="10"/>
      <c r="CR908" s="10"/>
      <c r="CS908" s="10"/>
      <c r="CT908" s="10"/>
      <c r="CU908" s="10"/>
      <c r="CV908" s="10"/>
      <c r="CW908" s="10"/>
      <c r="CX908" s="10"/>
      <c r="CY908" s="10"/>
      <c r="CZ908" s="10"/>
      <c r="DA908" s="10"/>
      <c r="DB908" s="10"/>
      <c r="DC908" s="10"/>
      <c r="DD908" s="10"/>
      <c r="DE908" s="10"/>
      <c r="DF908" s="10"/>
      <c r="DG908" s="10"/>
      <c r="DH908" s="10"/>
      <c r="DI908" s="10"/>
      <c r="DJ908" s="10"/>
      <c r="DK908" s="10"/>
      <c r="DL908" s="10"/>
      <c r="DM908" s="10"/>
      <c r="DN908" s="10"/>
      <c r="DO908" s="10"/>
      <c r="DP908" s="10"/>
      <c r="DQ908" s="10"/>
      <c r="DR908" s="10"/>
      <c r="DS908" s="10"/>
      <c r="DT908" s="10"/>
      <c r="DU908" s="10"/>
      <c r="DV908" s="10"/>
      <c r="DW908" s="10"/>
      <c r="DX908" s="10"/>
      <c r="DY908" s="10"/>
      <c r="DZ908" s="10"/>
      <c r="EA908" s="10"/>
      <c r="EB908" s="10"/>
      <c r="EC908" s="10"/>
      <c r="ED908" s="10"/>
      <c r="EE908" s="10"/>
      <c r="EF908" s="10"/>
      <c r="EG908" s="10"/>
      <c r="EH908" s="10"/>
      <c r="EI908" s="10"/>
      <c r="EJ908" s="10"/>
      <c r="EK908" s="10"/>
      <c r="EL908" s="10"/>
      <c r="EM908" s="10"/>
      <c r="EN908" s="10"/>
      <c r="EO908" s="10"/>
      <c r="EP908" s="10"/>
      <c r="EQ908" s="10"/>
      <c r="ER908" s="10"/>
      <c r="ES908" s="10"/>
      <c r="ET908" s="10"/>
      <c r="EU908" s="10"/>
      <c r="EV908" s="10"/>
      <c r="EW908" s="10"/>
      <c r="EX908" s="10"/>
      <c r="EY908" s="10"/>
      <c r="EZ908" s="10"/>
      <c r="FA908" s="10"/>
      <c r="FB908" s="10"/>
      <c r="FC908" s="10"/>
      <c r="FD908" s="10"/>
    </row>
    <row r="909" spans="5:160"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  <c r="AZ909" s="10"/>
      <c r="BA909" s="10"/>
      <c r="BB909" s="10"/>
      <c r="BC909" s="10"/>
      <c r="BD909" s="10"/>
      <c r="BE909" s="10"/>
      <c r="BF909" s="10"/>
      <c r="BG909" s="10"/>
      <c r="BH909" s="10"/>
      <c r="BI909" s="10"/>
      <c r="BJ909" s="10"/>
      <c r="BK909" s="10"/>
      <c r="BL909" s="10"/>
      <c r="BM909" s="10"/>
      <c r="BN909" s="10"/>
      <c r="BO909" s="10"/>
      <c r="BP909" s="10"/>
      <c r="BQ909" s="10"/>
      <c r="BR909" s="10"/>
      <c r="BS909" s="10"/>
      <c r="BT909" s="10"/>
      <c r="BU909" s="10"/>
      <c r="BV909" s="10"/>
      <c r="BW909" s="10"/>
      <c r="BX909" s="10"/>
      <c r="BY909" s="10"/>
      <c r="BZ909" s="10"/>
      <c r="CA909" s="10"/>
      <c r="CB909" s="10"/>
      <c r="CC909" s="10"/>
      <c r="CD909" s="10"/>
      <c r="CE909" s="10"/>
      <c r="CF909" s="10"/>
      <c r="CG909" s="10"/>
      <c r="CH909" s="10"/>
      <c r="CI909" s="10"/>
      <c r="CJ909" s="10"/>
      <c r="CK909" s="10"/>
      <c r="CL909" s="10"/>
      <c r="CM909" s="10"/>
      <c r="CN909" s="10"/>
      <c r="CO909" s="10"/>
      <c r="CP909" s="10"/>
      <c r="CQ909" s="10"/>
      <c r="CR909" s="10"/>
      <c r="CS909" s="10"/>
      <c r="CT909" s="10"/>
      <c r="CU909" s="10"/>
      <c r="CV909" s="10"/>
      <c r="CW909" s="10"/>
      <c r="CX909" s="10"/>
      <c r="CY909" s="10"/>
      <c r="CZ909" s="10"/>
      <c r="DA909" s="10"/>
      <c r="DB909" s="10"/>
      <c r="DC909" s="10"/>
      <c r="DD909" s="10"/>
      <c r="DE909" s="10"/>
      <c r="DF909" s="10"/>
      <c r="DG909" s="10"/>
      <c r="DH909" s="10"/>
      <c r="DI909" s="10"/>
      <c r="DJ909" s="10"/>
      <c r="DK909" s="10"/>
      <c r="DL909" s="10"/>
      <c r="DM909" s="10"/>
      <c r="DN909" s="10"/>
      <c r="DO909" s="10"/>
      <c r="DP909" s="10"/>
      <c r="DQ909" s="10"/>
      <c r="DR909" s="10"/>
      <c r="DS909" s="10"/>
      <c r="DT909" s="10"/>
      <c r="DU909" s="10"/>
      <c r="DV909" s="10"/>
      <c r="DW909" s="10"/>
      <c r="DX909" s="10"/>
      <c r="DY909" s="10"/>
      <c r="DZ909" s="10"/>
      <c r="EA909" s="10"/>
      <c r="EB909" s="10"/>
      <c r="EC909" s="10"/>
      <c r="ED909" s="10"/>
      <c r="EE909" s="10"/>
      <c r="EF909" s="10"/>
      <c r="EG909" s="10"/>
      <c r="EH909" s="10"/>
      <c r="EI909" s="10"/>
      <c r="EJ909" s="10"/>
      <c r="EK909" s="10"/>
      <c r="EL909" s="10"/>
      <c r="EM909" s="10"/>
      <c r="EN909" s="10"/>
      <c r="EO909" s="10"/>
      <c r="EP909" s="10"/>
      <c r="EQ909" s="10"/>
      <c r="ER909" s="10"/>
      <c r="ES909" s="10"/>
      <c r="ET909" s="10"/>
      <c r="EU909" s="10"/>
      <c r="EV909" s="10"/>
      <c r="EW909" s="10"/>
      <c r="EX909" s="10"/>
      <c r="EY909" s="10"/>
      <c r="EZ909" s="10"/>
      <c r="FA909" s="10"/>
      <c r="FB909" s="10"/>
      <c r="FC909" s="10"/>
      <c r="FD909" s="10"/>
    </row>
    <row r="910" spans="5:160"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0"/>
      <c r="AZ910" s="10"/>
      <c r="BA910" s="10"/>
      <c r="BB910" s="10"/>
      <c r="BC910" s="10"/>
      <c r="BD910" s="10"/>
      <c r="BE910" s="10"/>
      <c r="BF910" s="10"/>
      <c r="BG910" s="10"/>
      <c r="BH910" s="10"/>
      <c r="BI910" s="10"/>
      <c r="BJ910" s="10"/>
      <c r="BK910" s="10"/>
      <c r="BL910" s="10"/>
      <c r="BM910" s="10"/>
      <c r="BN910" s="10"/>
      <c r="BO910" s="10"/>
      <c r="BP910" s="10"/>
      <c r="BQ910" s="10"/>
      <c r="BR910" s="10"/>
      <c r="BS910" s="10"/>
      <c r="BT910" s="10"/>
      <c r="BU910" s="10"/>
      <c r="BV910" s="10"/>
      <c r="BW910" s="10"/>
      <c r="BX910" s="10"/>
      <c r="BY910" s="10"/>
      <c r="BZ910" s="10"/>
      <c r="CA910" s="10"/>
      <c r="CB910" s="10"/>
      <c r="CC910" s="10"/>
      <c r="CD910" s="10"/>
      <c r="CE910" s="10"/>
      <c r="CF910" s="10"/>
      <c r="CG910" s="10"/>
      <c r="CH910" s="10"/>
      <c r="CI910" s="10"/>
      <c r="CJ910" s="10"/>
      <c r="CK910" s="10"/>
      <c r="CL910" s="10"/>
      <c r="CM910" s="10"/>
      <c r="CN910" s="10"/>
      <c r="CO910" s="10"/>
      <c r="CP910" s="10"/>
      <c r="CQ910" s="10"/>
      <c r="CR910" s="10"/>
      <c r="CS910" s="10"/>
      <c r="CT910" s="10"/>
      <c r="CU910" s="10"/>
      <c r="CV910" s="10"/>
      <c r="CW910" s="10"/>
      <c r="CX910" s="10"/>
      <c r="CY910" s="10"/>
      <c r="CZ910" s="10"/>
      <c r="DA910" s="10"/>
      <c r="DB910" s="10"/>
      <c r="DC910" s="10"/>
      <c r="DD910" s="10"/>
      <c r="DE910" s="10"/>
      <c r="DF910" s="10"/>
      <c r="DG910" s="10"/>
      <c r="DH910" s="10"/>
      <c r="DI910" s="10"/>
      <c r="DJ910" s="10"/>
      <c r="DK910" s="10"/>
      <c r="DL910" s="10"/>
      <c r="DM910" s="10"/>
      <c r="DN910" s="10"/>
      <c r="DO910" s="10"/>
      <c r="DP910" s="10"/>
      <c r="DQ910" s="10"/>
      <c r="DR910" s="10"/>
      <c r="DS910" s="10"/>
      <c r="DT910" s="10"/>
      <c r="DU910" s="10"/>
      <c r="DV910" s="10"/>
      <c r="DW910" s="10"/>
      <c r="DX910" s="10"/>
      <c r="DY910" s="10"/>
      <c r="DZ910" s="10"/>
      <c r="EA910" s="10"/>
      <c r="EB910" s="10"/>
      <c r="EC910" s="10"/>
      <c r="ED910" s="10"/>
      <c r="EE910" s="10"/>
      <c r="EF910" s="10"/>
      <c r="EG910" s="10"/>
      <c r="EH910" s="10"/>
      <c r="EI910" s="10"/>
      <c r="EJ910" s="10"/>
      <c r="EK910" s="10"/>
      <c r="EL910" s="10"/>
      <c r="EM910" s="10"/>
      <c r="EN910" s="10"/>
      <c r="EO910" s="10"/>
      <c r="EP910" s="10"/>
      <c r="EQ910" s="10"/>
      <c r="ER910" s="10"/>
      <c r="ES910" s="10"/>
      <c r="ET910" s="10"/>
      <c r="EU910" s="10"/>
      <c r="EV910" s="10"/>
      <c r="EW910" s="10"/>
      <c r="EX910" s="10"/>
      <c r="EY910" s="10"/>
      <c r="EZ910" s="10"/>
      <c r="FA910" s="10"/>
      <c r="FB910" s="10"/>
      <c r="FC910" s="10"/>
      <c r="FD910" s="10"/>
    </row>
    <row r="911" spans="5:160"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  <c r="AZ911" s="10"/>
      <c r="BA911" s="10"/>
      <c r="BB911" s="10"/>
      <c r="BC911" s="10"/>
      <c r="BD911" s="10"/>
      <c r="BE911" s="10"/>
      <c r="BF911" s="10"/>
      <c r="BG911" s="10"/>
      <c r="BH911" s="10"/>
      <c r="BI911" s="10"/>
      <c r="BJ911" s="10"/>
      <c r="BK911" s="10"/>
      <c r="BL911" s="10"/>
      <c r="BM911" s="10"/>
      <c r="BN911" s="10"/>
      <c r="BO911" s="10"/>
      <c r="BP911" s="10"/>
      <c r="BQ911" s="10"/>
      <c r="BR911" s="10"/>
      <c r="BS911" s="10"/>
      <c r="BT911" s="10"/>
      <c r="BU911" s="10"/>
      <c r="BV911" s="10"/>
      <c r="BW911" s="10"/>
      <c r="BX911" s="10"/>
      <c r="BY911" s="10"/>
      <c r="BZ911" s="10"/>
      <c r="CA911" s="10"/>
      <c r="CB911" s="10"/>
      <c r="CC911" s="10"/>
      <c r="CD911" s="10"/>
      <c r="CE911" s="10"/>
      <c r="CF911" s="10"/>
      <c r="CG911" s="10"/>
      <c r="CH911" s="10"/>
      <c r="CI911" s="10"/>
      <c r="CJ911" s="10"/>
      <c r="CK911" s="10"/>
      <c r="CL911" s="10"/>
      <c r="CM911" s="10"/>
      <c r="CN911" s="10"/>
      <c r="CO911" s="10"/>
      <c r="CP911" s="10"/>
      <c r="CQ911" s="10"/>
      <c r="CR911" s="10"/>
      <c r="CS911" s="10"/>
      <c r="CT911" s="10"/>
      <c r="CU911" s="10"/>
      <c r="CV911" s="10"/>
      <c r="CW911" s="10"/>
      <c r="CX911" s="10"/>
      <c r="CY911" s="10"/>
      <c r="CZ911" s="10"/>
      <c r="DA911" s="10"/>
      <c r="DB911" s="10"/>
      <c r="DC911" s="10"/>
      <c r="DD911" s="10"/>
      <c r="DE911" s="10"/>
      <c r="DF911" s="10"/>
      <c r="DG911" s="10"/>
      <c r="DH911" s="10"/>
      <c r="DI911" s="10"/>
      <c r="DJ911" s="10"/>
      <c r="DK911" s="10"/>
      <c r="DL911" s="10"/>
      <c r="DM911" s="10"/>
      <c r="DN911" s="10"/>
      <c r="DO911" s="10"/>
      <c r="DP911" s="10"/>
      <c r="DQ911" s="10"/>
      <c r="DR911" s="10"/>
      <c r="DS911" s="10"/>
      <c r="DT911" s="10"/>
      <c r="DU911" s="10"/>
      <c r="DV911" s="10"/>
      <c r="DW911" s="10"/>
      <c r="DX911" s="10"/>
      <c r="DY911" s="10"/>
      <c r="DZ911" s="10"/>
      <c r="EA911" s="10"/>
      <c r="EB911" s="10"/>
      <c r="EC911" s="10"/>
      <c r="ED911" s="10"/>
      <c r="EE911" s="10"/>
      <c r="EF911" s="10"/>
      <c r="EG911" s="10"/>
      <c r="EH911" s="10"/>
      <c r="EI911" s="10"/>
      <c r="EJ911" s="10"/>
      <c r="EK911" s="10"/>
      <c r="EL911" s="10"/>
      <c r="EM911" s="10"/>
      <c r="EN911" s="10"/>
      <c r="EO911" s="10"/>
      <c r="EP911" s="10"/>
      <c r="EQ911" s="10"/>
      <c r="ER911" s="10"/>
      <c r="ES911" s="10"/>
      <c r="ET911" s="10"/>
      <c r="EU911" s="10"/>
      <c r="EV911" s="10"/>
      <c r="EW911" s="10"/>
      <c r="EX911" s="10"/>
      <c r="EY911" s="10"/>
      <c r="EZ911" s="10"/>
      <c r="FA911" s="10"/>
      <c r="FB911" s="10"/>
      <c r="FC911" s="10"/>
      <c r="FD911" s="10"/>
    </row>
    <row r="912" spans="5:160"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10"/>
      <c r="AZ912" s="10"/>
      <c r="BA912" s="10"/>
      <c r="BB912" s="10"/>
      <c r="BC912" s="10"/>
      <c r="BD912" s="10"/>
      <c r="BE912" s="10"/>
      <c r="BF912" s="10"/>
      <c r="BG912" s="10"/>
      <c r="BH912" s="10"/>
      <c r="BI912" s="10"/>
      <c r="BJ912" s="10"/>
      <c r="BK912" s="10"/>
      <c r="BL912" s="10"/>
      <c r="BM912" s="10"/>
      <c r="BN912" s="10"/>
      <c r="BO912" s="10"/>
      <c r="BP912" s="10"/>
      <c r="BQ912" s="10"/>
      <c r="BR912" s="10"/>
      <c r="BS912" s="10"/>
      <c r="BT912" s="10"/>
      <c r="BU912" s="10"/>
      <c r="BV912" s="10"/>
      <c r="BW912" s="10"/>
      <c r="BX912" s="10"/>
      <c r="BY912" s="10"/>
      <c r="BZ912" s="10"/>
      <c r="CA912" s="10"/>
      <c r="CB912" s="10"/>
      <c r="CC912" s="10"/>
      <c r="CD912" s="10"/>
      <c r="CE912" s="10"/>
      <c r="CF912" s="10"/>
      <c r="CG912" s="10"/>
      <c r="CH912" s="10"/>
      <c r="CI912" s="10"/>
      <c r="CJ912" s="10"/>
      <c r="CK912" s="10"/>
      <c r="CL912" s="10"/>
      <c r="CM912" s="10"/>
      <c r="CN912" s="10"/>
      <c r="CO912" s="10"/>
      <c r="CP912" s="10"/>
      <c r="CQ912" s="10"/>
      <c r="CR912" s="10"/>
      <c r="CS912" s="10"/>
      <c r="CT912" s="10"/>
      <c r="CU912" s="10"/>
      <c r="CV912" s="10"/>
      <c r="CW912" s="10"/>
      <c r="CX912" s="10"/>
      <c r="CY912" s="10"/>
      <c r="CZ912" s="10"/>
      <c r="DA912" s="10"/>
      <c r="DB912" s="10"/>
      <c r="DC912" s="10"/>
      <c r="DD912" s="10"/>
      <c r="DE912" s="10"/>
      <c r="DF912" s="10"/>
      <c r="DG912" s="10"/>
      <c r="DH912" s="10"/>
      <c r="DI912" s="10"/>
      <c r="DJ912" s="10"/>
      <c r="DK912" s="10"/>
      <c r="DL912" s="10"/>
      <c r="DM912" s="10"/>
      <c r="DN912" s="10"/>
      <c r="DO912" s="10"/>
      <c r="DP912" s="10"/>
      <c r="DQ912" s="10"/>
      <c r="DR912" s="10"/>
      <c r="DS912" s="10"/>
      <c r="DT912" s="10"/>
      <c r="DU912" s="10"/>
      <c r="DV912" s="10"/>
      <c r="DW912" s="10"/>
      <c r="DX912" s="10"/>
      <c r="DY912" s="10"/>
      <c r="DZ912" s="10"/>
      <c r="EA912" s="10"/>
      <c r="EB912" s="10"/>
      <c r="EC912" s="10"/>
      <c r="ED912" s="10"/>
      <c r="EE912" s="10"/>
      <c r="EF912" s="10"/>
      <c r="EG912" s="10"/>
      <c r="EH912" s="10"/>
      <c r="EI912" s="10"/>
      <c r="EJ912" s="10"/>
      <c r="EK912" s="10"/>
      <c r="EL912" s="10"/>
      <c r="EM912" s="10"/>
      <c r="EN912" s="10"/>
      <c r="EO912" s="10"/>
      <c r="EP912" s="10"/>
      <c r="EQ912" s="10"/>
      <c r="ER912" s="10"/>
      <c r="ES912" s="10"/>
      <c r="ET912" s="10"/>
      <c r="EU912" s="10"/>
      <c r="EV912" s="10"/>
      <c r="EW912" s="10"/>
      <c r="EX912" s="10"/>
      <c r="EY912" s="10"/>
      <c r="EZ912" s="10"/>
      <c r="FA912" s="10"/>
      <c r="FB912" s="10"/>
      <c r="FC912" s="10"/>
      <c r="FD912" s="10"/>
    </row>
    <row r="913" spans="5:160"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  <c r="AZ913" s="10"/>
      <c r="BA913" s="10"/>
      <c r="BB913" s="10"/>
      <c r="BC913" s="10"/>
      <c r="BD913" s="10"/>
      <c r="BE913" s="10"/>
      <c r="BF913" s="10"/>
      <c r="BG913" s="10"/>
      <c r="BH913" s="10"/>
      <c r="BI913" s="10"/>
      <c r="BJ913" s="10"/>
      <c r="BK913" s="10"/>
      <c r="BL913" s="10"/>
      <c r="BM913" s="10"/>
      <c r="BN913" s="10"/>
      <c r="BO913" s="10"/>
      <c r="BP913" s="10"/>
      <c r="BQ913" s="10"/>
      <c r="BR913" s="10"/>
      <c r="BS913" s="10"/>
      <c r="BT913" s="10"/>
      <c r="BU913" s="10"/>
      <c r="BV913" s="10"/>
      <c r="BW913" s="10"/>
      <c r="BX913" s="10"/>
      <c r="BY913" s="10"/>
      <c r="BZ913" s="10"/>
      <c r="CA913" s="10"/>
      <c r="CB913" s="10"/>
      <c r="CC913" s="10"/>
      <c r="CD913" s="10"/>
      <c r="CE913" s="10"/>
      <c r="CF913" s="10"/>
      <c r="CG913" s="10"/>
      <c r="CH913" s="10"/>
      <c r="CI913" s="10"/>
      <c r="CJ913" s="10"/>
      <c r="CK913" s="10"/>
      <c r="CL913" s="10"/>
      <c r="CM913" s="10"/>
      <c r="CN913" s="10"/>
      <c r="CO913" s="10"/>
      <c r="CP913" s="10"/>
      <c r="CQ913" s="10"/>
      <c r="CR913" s="10"/>
      <c r="CS913" s="10"/>
      <c r="CT913" s="10"/>
      <c r="CU913" s="10"/>
      <c r="CV913" s="10"/>
      <c r="CW913" s="10"/>
      <c r="CX913" s="10"/>
      <c r="CY913" s="10"/>
      <c r="CZ913" s="10"/>
      <c r="DA913" s="10"/>
      <c r="DB913" s="10"/>
      <c r="DC913" s="10"/>
      <c r="DD913" s="10"/>
      <c r="DE913" s="10"/>
      <c r="DF913" s="10"/>
      <c r="DG913" s="10"/>
      <c r="DH913" s="10"/>
      <c r="DI913" s="10"/>
      <c r="DJ913" s="10"/>
      <c r="DK913" s="10"/>
      <c r="DL913" s="10"/>
      <c r="DM913" s="10"/>
      <c r="DN913" s="10"/>
      <c r="DO913" s="10"/>
      <c r="DP913" s="10"/>
      <c r="DQ913" s="10"/>
      <c r="DR913" s="10"/>
      <c r="DS913" s="10"/>
      <c r="DT913" s="10"/>
      <c r="DU913" s="10"/>
      <c r="DV913" s="10"/>
      <c r="DW913" s="10"/>
      <c r="DX913" s="10"/>
      <c r="DY913" s="10"/>
      <c r="DZ913" s="10"/>
      <c r="EA913" s="10"/>
      <c r="EB913" s="10"/>
      <c r="EC913" s="10"/>
      <c r="ED913" s="10"/>
      <c r="EE913" s="10"/>
      <c r="EF913" s="10"/>
      <c r="EG913" s="10"/>
      <c r="EH913" s="10"/>
      <c r="EI913" s="10"/>
      <c r="EJ913" s="10"/>
      <c r="EK913" s="10"/>
      <c r="EL913" s="10"/>
      <c r="EM913" s="10"/>
      <c r="EN913" s="10"/>
      <c r="EO913" s="10"/>
      <c r="EP913" s="10"/>
      <c r="EQ913" s="10"/>
      <c r="ER913" s="10"/>
      <c r="ES913" s="10"/>
      <c r="ET913" s="10"/>
      <c r="EU913" s="10"/>
      <c r="EV913" s="10"/>
      <c r="EW913" s="10"/>
      <c r="EX913" s="10"/>
      <c r="EY913" s="10"/>
      <c r="EZ913" s="10"/>
      <c r="FA913" s="10"/>
      <c r="FB913" s="10"/>
      <c r="FC913" s="10"/>
      <c r="FD913" s="10"/>
    </row>
    <row r="914" spans="5:160"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  <c r="AZ914" s="10"/>
      <c r="BA914" s="10"/>
      <c r="BB914" s="10"/>
      <c r="BC914" s="10"/>
      <c r="BD914" s="10"/>
      <c r="BE914" s="10"/>
      <c r="BF914" s="10"/>
      <c r="BG914" s="10"/>
      <c r="BH914" s="10"/>
      <c r="BI914" s="10"/>
      <c r="BJ914" s="10"/>
      <c r="BK914" s="10"/>
      <c r="BL914" s="10"/>
      <c r="BM914" s="10"/>
      <c r="BN914" s="10"/>
      <c r="BO914" s="10"/>
      <c r="BP914" s="10"/>
      <c r="BQ914" s="10"/>
      <c r="BR914" s="10"/>
      <c r="BS914" s="10"/>
      <c r="BT914" s="10"/>
      <c r="BU914" s="10"/>
      <c r="BV914" s="10"/>
      <c r="BW914" s="10"/>
      <c r="BX914" s="10"/>
      <c r="BY914" s="10"/>
      <c r="BZ914" s="10"/>
      <c r="CA914" s="10"/>
      <c r="CB914" s="10"/>
      <c r="CC914" s="10"/>
      <c r="CD914" s="10"/>
      <c r="CE914" s="10"/>
      <c r="CF914" s="10"/>
      <c r="CG914" s="10"/>
      <c r="CH914" s="10"/>
      <c r="CI914" s="10"/>
      <c r="CJ914" s="10"/>
      <c r="CK914" s="10"/>
      <c r="CL914" s="10"/>
      <c r="CM914" s="10"/>
      <c r="CN914" s="10"/>
      <c r="CO914" s="10"/>
      <c r="CP914" s="10"/>
      <c r="CQ914" s="10"/>
      <c r="CR914" s="10"/>
      <c r="CS914" s="10"/>
      <c r="CT914" s="10"/>
      <c r="CU914" s="10"/>
      <c r="CV914" s="10"/>
      <c r="CW914" s="10"/>
      <c r="CX914" s="10"/>
      <c r="CY914" s="10"/>
      <c r="CZ914" s="10"/>
      <c r="DA914" s="10"/>
      <c r="DB914" s="10"/>
      <c r="DC914" s="10"/>
      <c r="DD914" s="10"/>
      <c r="DE914" s="10"/>
      <c r="DF914" s="10"/>
      <c r="DG914" s="10"/>
      <c r="DH914" s="10"/>
      <c r="DI914" s="10"/>
      <c r="DJ914" s="10"/>
      <c r="DK914" s="10"/>
      <c r="DL914" s="10"/>
      <c r="DM914" s="10"/>
      <c r="DN914" s="10"/>
      <c r="DO914" s="10"/>
      <c r="DP914" s="10"/>
      <c r="DQ914" s="10"/>
      <c r="DR914" s="10"/>
      <c r="DS914" s="10"/>
      <c r="DT914" s="10"/>
      <c r="DU914" s="10"/>
      <c r="DV914" s="10"/>
      <c r="DW914" s="10"/>
      <c r="DX914" s="10"/>
      <c r="DY914" s="10"/>
      <c r="DZ914" s="10"/>
      <c r="EA914" s="10"/>
      <c r="EB914" s="10"/>
      <c r="EC914" s="10"/>
      <c r="ED914" s="10"/>
      <c r="EE914" s="10"/>
      <c r="EF914" s="10"/>
      <c r="EG914" s="10"/>
      <c r="EH914" s="10"/>
      <c r="EI914" s="10"/>
      <c r="EJ914" s="10"/>
      <c r="EK914" s="10"/>
      <c r="EL914" s="10"/>
      <c r="EM914" s="10"/>
      <c r="EN914" s="10"/>
      <c r="EO914" s="10"/>
      <c r="EP914" s="10"/>
      <c r="EQ914" s="10"/>
      <c r="ER914" s="10"/>
      <c r="ES914" s="10"/>
      <c r="ET914" s="10"/>
      <c r="EU914" s="10"/>
      <c r="EV914" s="10"/>
      <c r="EW914" s="10"/>
      <c r="EX914" s="10"/>
      <c r="EY914" s="10"/>
      <c r="EZ914" s="10"/>
      <c r="FA914" s="10"/>
      <c r="FB914" s="10"/>
      <c r="FC914" s="10"/>
      <c r="FD914" s="10"/>
    </row>
    <row r="915" spans="5:160"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10"/>
      <c r="BC915" s="10"/>
      <c r="BD915" s="10"/>
      <c r="BE915" s="10"/>
      <c r="BF915" s="10"/>
      <c r="BG915" s="10"/>
      <c r="BH915" s="10"/>
      <c r="BI915" s="10"/>
      <c r="BJ915" s="10"/>
      <c r="BK915" s="10"/>
      <c r="BL915" s="10"/>
      <c r="BM915" s="10"/>
      <c r="BN915" s="10"/>
      <c r="BO915" s="10"/>
      <c r="BP915" s="10"/>
      <c r="BQ915" s="10"/>
      <c r="BR915" s="10"/>
      <c r="BS915" s="10"/>
      <c r="BT915" s="10"/>
      <c r="BU915" s="10"/>
      <c r="BV915" s="10"/>
      <c r="BW915" s="10"/>
      <c r="BX915" s="10"/>
      <c r="BY915" s="10"/>
      <c r="BZ915" s="10"/>
      <c r="CA915" s="10"/>
      <c r="CB915" s="10"/>
      <c r="CC915" s="10"/>
      <c r="CD915" s="10"/>
      <c r="CE915" s="10"/>
      <c r="CF915" s="10"/>
      <c r="CG915" s="10"/>
      <c r="CH915" s="10"/>
      <c r="CI915" s="10"/>
      <c r="CJ915" s="10"/>
      <c r="CK915" s="10"/>
      <c r="CL915" s="10"/>
      <c r="CM915" s="10"/>
      <c r="CN915" s="10"/>
      <c r="CO915" s="10"/>
      <c r="CP915" s="10"/>
      <c r="CQ915" s="10"/>
      <c r="CR915" s="10"/>
      <c r="CS915" s="10"/>
      <c r="CT915" s="10"/>
      <c r="CU915" s="10"/>
      <c r="CV915" s="10"/>
      <c r="CW915" s="10"/>
      <c r="CX915" s="10"/>
      <c r="CY915" s="10"/>
      <c r="CZ915" s="10"/>
      <c r="DA915" s="10"/>
      <c r="DB915" s="10"/>
      <c r="DC915" s="10"/>
      <c r="DD915" s="10"/>
      <c r="DE915" s="10"/>
      <c r="DF915" s="10"/>
      <c r="DG915" s="10"/>
      <c r="DH915" s="10"/>
      <c r="DI915" s="10"/>
      <c r="DJ915" s="10"/>
      <c r="DK915" s="10"/>
      <c r="DL915" s="10"/>
      <c r="DM915" s="10"/>
      <c r="DN915" s="10"/>
      <c r="DO915" s="10"/>
      <c r="DP915" s="10"/>
      <c r="DQ915" s="10"/>
      <c r="DR915" s="10"/>
      <c r="DS915" s="10"/>
      <c r="DT915" s="10"/>
      <c r="DU915" s="10"/>
      <c r="DV915" s="10"/>
      <c r="DW915" s="10"/>
      <c r="DX915" s="10"/>
      <c r="DY915" s="10"/>
      <c r="DZ915" s="10"/>
      <c r="EA915" s="10"/>
      <c r="EB915" s="10"/>
      <c r="EC915" s="10"/>
      <c r="ED915" s="10"/>
      <c r="EE915" s="10"/>
      <c r="EF915" s="10"/>
      <c r="EG915" s="10"/>
      <c r="EH915" s="10"/>
      <c r="EI915" s="10"/>
      <c r="EJ915" s="10"/>
      <c r="EK915" s="10"/>
      <c r="EL915" s="10"/>
      <c r="EM915" s="10"/>
      <c r="EN915" s="10"/>
      <c r="EO915" s="10"/>
      <c r="EP915" s="10"/>
      <c r="EQ915" s="10"/>
      <c r="ER915" s="10"/>
      <c r="ES915" s="10"/>
      <c r="ET915" s="10"/>
      <c r="EU915" s="10"/>
      <c r="EV915" s="10"/>
      <c r="EW915" s="10"/>
      <c r="EX915" s="10"/>
      <c r="EY915" s="10"/>
      <c r="EZ915" s="10"/>
      <c r="FA915" s="10"/>
      <c r="FB915" s="10"/>
      <c r="FC915" s="10"/>
      <c r="FD915" s="10"/>
    </row>
    <row r="916" spans="5:160"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  <c r="AZ916" s="10"/>
      <c r="BA916" s="10"/>
      <c r="BB916" s="10"/>
      <c r="BC916" s="10"/>
      <c r="BD916" s="10"/>
      <c r="BE916" s="10"/>
      <c r="BF916" s="10"/>
      <c r="BG916" s="10"/>
      <c r="BH916" s="10"/>
      <c r="BI916" s="10"/>
      <c r="BJ916" s="10"/>
      <c r="BK916" s="10"/>
      <c r="BL916" s="10"/>
      <c r="BM916" s="10"/>
      <c r="BN916" s="10"/>
      <c r="BO916" s="10"/>
      <c r="BP916" s="10"/>
      <c r="BQ916" s="10"/>
      <c r="BR916" s="10"/>
      <c r="BS916" s="10"/>
      <c r="BT916" s="10"/>
      <c r="BU916" s="10"/>
      <c r="BV916" s="10"/>
      <c r="BW916" s="10"/>
      <c r="BX916" s="10"/>
      <c r="BY916" s="10"/>
      <c r="BZ916" s="10"/>
      <c r="CA916" s="10"/>
      <c r="CB916" s="10"/>
      <c r="CC916" s="10"/>
      <c r="CD916" s="10"/>
      <c r="CE916" s="10"/>
      <c r="CF916" s="10"/>
      <c r="CG916" s="10"/>
      <c r="CH916" s="10"/>
      <c r="CI916" s="10"/>
      <c r="CJ916" s="10"/>
      <c r="CK916" s="10"/>
      <c r="CL916" s="10"/>
      <c r="CM916" s="10"/>
      <c r="CN916" s="10"/>
      <c r="CO916" s="10"/>
      <c r="CP916" s="10"/>
      <c r="CQ916" s="10"/>
      <c r="CR916" s="10"/>
      <c r="CS916" s="10"/>
      <c r="CT916" s="10"/>
      <c r="CU916" s="10"/>
      <c r="CV916" s="10"/>
      <c r="CW916" s="10"/>
      <c r="CX916" s="10"/>
      <c r="CY916" s="10"/>
      <c r="CZ916" s="10"/>
      <c r="DA916" s="10"/>
      <c r="DB916" s="10"/>
      <c r="DC916" s="10"/>
      <c r="DD916" s="10"/>
      <c r="DE916" s="10"/>
      <c r="DF916" s="10"/>
      <c r="DG916" s="10"/>
      <c r="DH916" s="10"/>
      <c r="DI916" s="10"/>
      <c r="DJ916" s="10"/>
      <c r="DK916" s="10"/>
      <c r="DL916" s="10"/>
      <c r="DM916" s="10"/>
      <c r="DN916" s="10"/>
      <c r="DO916" s="10"/>
      <c r="DP916" s="10"/>
      <c r="DQ916" s="10"/>
      <c r="DR916" s="10"/>
      <c r="DS916" s="10"/>
      <c r="DT916" s="10"/>
      <c r="DU916" s="10"/>
      <c r="DV916" s="10"/>
      <c r="DW916" s="10"/>
      <c r="DX916" s="10"/>
      <c r="DY916" s="10"/>
      <c r="DZ916" s="10"/>
      <c r="EA916" s="10"/>
      <c r="EB916" s="10"/>
      <c r="EC916" s="10"/>
      <c r="ED916" s="10"/>
      <c r="EE916" s="10"/>
      <c r="EF916" s="10"/>
      <c r="EG916" s="10"/>
      <c r="EH916" s="10"/>
      <c r="EI916" s="10"/>
      <c r="EJ916" s="10"/>
      <c r="EK916" s="10"/>
      <c r="EL916" s="10"/>
      <c r="EM916" s="10"/>
      <c r="EN916" s="10"/>
      <c r="EO916" s="10"/>
      <c r="EP916" s="10"/>
      <c r="EQ916" s="10"/>
      <c r="ER916" s="10"/>
      <c r="ES916" s="10"/>
      <c r="ET916" s="10"/>
      <c r="EU916" s="10"/>
      <c r="EV916" s="10"/>
      <c r="EW916" s="10"/>
      <c r="EX916" s="10"/>
      <c r="EY916" s="10"/>
      <c r="EZ916" s="10"/>
      <c r="FA916" s="10"/>
      <c r="FB916" s="10"/>
      <c r="FC916" s="10"/>
      <c r="FD916" s="10"/>
    </row>
    <row r="917" spans="5:160"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10"/>
      <c r="BC917" s="10"/>
      <c r="BD917" s="10"/>
      <c r="BE917" s="10"/>
      <c r="BF917" s="10"/>
      <c r="BG917" s="10"/>
      <c r="BH917" s="10"/>
      <c r="BI917" s="10"/>
      <c r="BJ917" s="10"/>
      <c r="BK917" s="10"/>
      <c r="BL917" s="10"/>
      <c r="BM917" s="10"/>
      <c r="BN917" s="10"/>
      <c r="BO917" s="10"/>
      <c r="BP917" s="10"/>
      <c r="BQ917" s="10"/>
      <c r="BR917" s="10"/>
      <c r="BS917" s="10"/>
      <c r="BT917" s="10"/>
      <c r="BU917" s="10"/>
      <c r="BV917" s="10"/>
      <c r="BW917" s="10"/>
      <c r="BX917" s="10"/>
      <c r="BY917" s="10"/>
      <c r="BZ917" s="10"/>
      <c r="CA917" s="10"/>
      <c r="CB917" s="10"/>
      <c r="CC917" s="10"/>
      <c r="CD917" s="10"/>
      <c r="CE917" s="10"/>
      <c r="CF917" s="10"/>
      <c r="CG917" s="10"/>
      <c r="CH917" s="10"/>
      <c r="CI917" s="10"/>
      <c r="CJ917" s="10"/>
      <c r="CK917" s="10"/>
      <c r="CL917" s="10"/>
      <c r="CM917" s="10"/>
      <c r="CN917" s="10"/>
      <c r="CO917" s="10"/>
      <c r="CP917" s="10"/>
      <c r="CQ917" s="10"/>
      <c r="CR917" s="10"/>
      <c r="CS917" s="10"/>
      <c r="CT917" s="10"/>
      <c r="CU917" s="10"/>
      <c r="CV917" s="10"/>
      <c r="CW917" s="10"/>
      <c r="CX917" s="10"/>
      <c r="CY917" s="10"/>
      <c r="CZ917" s="10"/>
      <c r="DA917" s="10"/>
      <c r="DB917" s="10"/>
      <c r="DC917" s="10"/>
      <c r="DD917" s="10"/>
      <c r="DE917" s="10"/>
      <c r="DF917" s="10"/>
      <c r="DG917" s="10"/>
      <c r="DH917" s="10"/>
      <c r="DI917" s="10"/>
      <c r="DJ917" s="10"/>
      <c r="DK917" s="10"/>
      <c r="DL917" s="10"/>
      <c r="DM917" s="10"/>
      <c r="DN917" s="10"/>
      <c r="DO917" s="10"/>
      <c r="DP917" s="10"/>
      <c r="DQ917" s="10"/>
      <c r="DR917" s="10"/>
      <c r="DS917" s="10"/>
      <c r="DT917" s="10"/>
      <c r="DU917" s="10"/>
      <c r="DV917" s="10"/>
      <c r="DW917" s="10"/>
      <c r="DX917" s="10"/>
      <c r="DY917" s="10"/>
      <c r="DZ917" s="10"/>
      <c r="EA917" s="10"/>
      <c r="EB917" s="10"/>
      <c r="EC917" s="10"/>
      <c r="ED917" s="10"/>
      <c r="EE917" s="10"/>
      <c r="EF917" s="10"/>
      <c r="EG917" s="10"/>
      <c r="EH917" s="10"/>
      <c r="EI917" s="10"/>
      <c r="EJ917" s="10"/>
      <c r="EK917" s="10"/>
      <c r="EL917" s="10"/>
      <c r="EM917" s="10"/>
      <c r="EN917" s="10"/>
      <c r="EO917" s="10"/>
      <c r="EP917" s="10"/>
      <c r="EQ917" s="10"/>
      <c r="ER917" s="10"/>
      <c r="ES917" s="10"/>
      <c r="ET917" s="10"/>
      <c r="EU917" s="10"/>
      <c r="EV917" s="10"/>
      <c r="EW917" s="10"/>
      <c r="EX917" s="10"/>
      <c r="EY917" s="10"/>
      <c r="EZ917" s="10"/>
      <c r="FA917" s="10"/>
      <c r="FB917" s="10"/>
      <c r="FC917" s="10"/>
      <c r="FD917" s="10"/>
    </row>
    <row r="918" spans="5:160"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A918" s="10"/>
      <c r="BB918" s="10"/>
      <c r="BC918" s="10"/>
      <c r="BD918" s="10"/>
      <c r="BE918" s="10"/>
      <c r="BF918" s="10"/>
      <c r="BG918" s="10"/>
      <c r="BH918" s="10"/>
      <c r="BI918" s="10"/>
      <c r="BJ918" s="10"/>
      <c r="BK918" s="10"/>
      <c r="BL918" s="10"/>
      <c r="BM918" s="10"/>
      <c r="BN918" s="10"/>
      <c r="BO918" s="10"/>
      <c r="BP918" s="10"/>
      <c r="BQ918" s="10"/>
      <c r="BR918" s="10"/>
      <c r="BS918" s="10"/>
      <c r="BT918" s="10"/>
      <c r="BU918" s="10"/>
      <c r="BV918" s="10"/>
      <c r="BW918" s="10"/>
      <c r="BX918" s="10"/>
      <c r="BY918" s="10"/>
      <c r="BZ918" s="10"/>
      <c r="CA918" s="10"/>
      <c r="CB918" s="10"/>
      <c r="CC918" s="10"/>
      <c r="CD918" s="10"/>
      <c r="CE918" s="10"/>
      <c r="CF918" s="10"/>
      <c r="CG918" s="10"/>
      <c r="CH918" s="10"/>
      <c r="CI918" s="10"/>
      <c r="CJ918" s="10"/>
      <c r="CK918" s="10"/>
      <c r="CL918" s="10"/>
      <c r="CM918" s="10"/>
      <c r="CN918" s="10"/>
      <c r="CO918" s="10"/>
      <c r="CP918" s="10"/>
      <c r="CQ918" s="10"/>
      <c r="CR918" s="10"/>
      <c r="CS918" s="10"/>
      <c r="CT918" s="10"/>
      <c r="CU918" s="10"/>
      <c r="CV918" s="10"/>
      <c r="CW918" s="10"/>
      <c r="CX918" s="10"/>
      <c r="CY918" s="10"/>
      <c r="CZ918" s="10"/>
      <c r="DA918" s="10"/>
      <c r="DB918" s="10"/>
      <c r="DC918" s="10"/>
      <c r="DD918" s="10"/>
      <c r="DE918" s="10"/>
      <c r="DF918" s="10"/>
      <c r="DG918" s="10"/>
      <c r="DH918" s="10"/>
      <c r="DI918" s="10"/>
      <c r="DJ918" s="10"/>
      <c r="DK918" s="10"/>
      <c r="DL918" s="10"/>
      <c r="DM918" s="10"/>
      <c r="DN918" s="10"/>
      <c r="DO918" s="10"/>
      <c r="DP918" s="10"/>
      <c r="DQ918" s="10"/>
      <c r="DR918" s="10"/>
      <c r="DS918" s="10"/>
      <c r="DT918" s="10"/>
      <c r="DU918" s="10"/>
      <c r="DV918" s="10"/>
      <c r="DW918" s="10"/>
      <c r="DX918" s="10"/>
      <c r="DY918" s="10"/>
      <c r="DZ918" s="10"/>
      <c r="EA918" s="10"/>
      <c r="EB918" s="10"/>
      <c r="EC918" s="10"/>
      <c r="ED918" s="10"/>
      <c r="EE918" s="10"/>
      <c r="EF918" s="10"/>
      <c r="EG918" s="10"/>
      <c r="EH918" s="10"/>
      <c r="EI918" s="10"/>
      <c r="EJ918" s="10"/>
      <c r="EK918" s="10"/>
      <c r="EL918" s="10"/>
      <c r="EM918" s="10"/>
      <c r="EN918" s="10"/>
      <c r="EO918" s="10"/>
      <c r="EP918" s="10"/>
      <c r="EQ918" s="10"/>
      <c r="ER918" s="10"/>
      <c r="ES918" s="10"/>
      <c r="ET918" s="10"/>
      <c r="EU918" s="10"/>
      <c r="EV918" s="10"/>
      <c r="EW918" s="10"/>
      <c r="EX918" s="10"/>
      <c r="EY918" s="10"/>
      <c r="EZ918" s="10"/>
      <c r="FA918" s="10"/>
      <c r="FB918" s="10"/>
      <c r="FC918" s="10"/>
      <c r="FD918" s="10"/>
    </row>
    <row r="919" spans="5:160"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A919" s="10"/>
      <c r="BB919" s="10"/>
      <c r="BC919" s="10"/>
      <c r="BD919" s="10"/>
      <c r="BE919" s="10"/>
      <c r="BF919" s="10"/>
      <c r="BG919" s="10"/>
      <c r="BH919" s="10"/>
      <c r="BI919" s="10"/>
      <c r="BJ919" s="10"/>
      <c r="BK919" s="10"/>
      <c r="BL919" s="10"/>
      <c r="BM919" s="10"/>
      <c r="BN919" s="10"/>
      <c r="BO919" s="10"/>
      <c r="BP919" s="10"/>
      <c r="BQ919" s="10"/>
      <c r="BR919" s="10"/>
      <c r="BS919" s="10"/>
      <c r="BT919" s="10"/>
      <c r="BU919" s="10"/>
      <c r="BV919" s="10"/>
      <c r="BW919" s="10"/>
      <c r="BX919" s="10"/>
      <c r="BY919" s="10"/>
      <c r="BZ919" s="10"/>
      <c r="CA919" s="10"/>
      <c r="CB919" s="10"/>
      <c r="CC919" s="10"/>
      <c r="CD919" s="10"/>
      <c r="CE919" s="10"/>
      <c r="CF919" s="10"/>
      <c r="CG919" s="10"/>
      <c r="CH919" s="10"/>
      <c r="CI919" s="10"/>
      <c r="CJ919" s="10"/>
      <c r="CK919" s="10"/>
      <c r="CL919" s="10"/>
      <c r="CM919" s="10"/>
      <c r="CN919" s="10"/>
      <c r="CO919" s="10"/>
      <c r="CP919" s="10"/>
      <c r="CQ919" s="10"/>
      <c r="CR919" s="10"/>
      <c r="CS919" s="10"/>
      <c r="CT919" s="10"/>
      <c r="CU919" s="10"/>
      <c r="CV919" s="10"/>
      <c r="CW919" s="10"/>
      <c r="CX919" s="10"/>
      <c r="CY919" s="10"/>
      <c r="CZ919" s="10"/>
      <c r="DA919" s="10"/>
      <c r="DB919" s="10"/>
      <c r="DC919" s="10"/>
      <c r="DD919" s="10"/>
      <c r="DE919" s="10"/>
      <c r="DF919" s="10"/>
      <c r="DG919" s="10"/>
      <c r="DH919" s="10"/>
      <c r="DI919" s="10"/>
      <c r="DJ919" s="10"/>
      <c r="DK919" s="10"/>
      <c r="DL919" s="10"/>
      <c r="DM919" s="10"/>
      <c r="DN919" s="10"/>
      <c r="DO919" s="10"/>
      <c r="DP919" s="10"/>
      <c r="DQ919" s="10"/>
      <c r="DR919" s="10"/>
      <c r="DS919" s="10"/>
      <c r="DT919" s="10"/>
      <c r="DU919" s="10"/>
      <c r="DV919" s="10"/>
      <c r="DW919" s="10"/>
      <c r="DX919" s="10"/>
      <c r="DY919" s="10"/>
      <c r="DZ919" s="10"/>
      <c r="EA919" s="10"/>
      <c r="EB919" s="10"/>
      <c r="EC919" s="10"/>
      <c r="ED919" s="10"/>
      <c r="EE919" s="10"/>
      <c r="EF919" s="10"/>
      <c r="EG919" s="10"/>
      <c r="EH919" s="10"/>
      <c r="EI919" s="10"/>
      <c r="EJ919" s="10"/>
      <c r="EK919" s="10"/>
      <c r="EL919" s="10"/>
      <c r="EM919" s="10"/>
      <c r="EN919" s="10"/>
      <c r="EO919" s="10"/>
      <c r="EP919" s="10"/>
      <c r="EQ919" s="10"/>
      <c r="ER919" s="10"/>
      <c r="ES919" s="10"/>
      <c r="ET919" s="10"/>
      <c r="EU919" s="10"/>
      <c r="EV919" s="10"/>
      <c r="EW919" s="10"/>
      <c r="EX919" s="10"/>
      <c r="EY919" s="10"/>
      <c r="EZ919" s="10"/>
      <c r="FA919" s="10"/>
      <c r="FB919" s="10"/>
      <c r="FC919" s="10"/>
      <c r="FD919" s="10"/>
    </row>
    <row r="920" spans="5:160"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0"/>
      <c r="AZ920" s="10"/>
      <c r="BA920" s="10"/>
      <c r="BB920" s="10"/>
      <c r="BC920" s="10"/>
      <c r="BD920" s="10"/>
      <c r="BE920" s="10"/>
      <c r="BF920" s="10"/>
      <c r="BG920" s="10"/>
      <c r="BH920" s="10"/>
      <c r="BI920" s="10"/>
      <c r="BJ920" s="10"/>
      <c r="BK920" s="10"/>
      <c r="BL920" s="10"/>
      <c r="BM920" s="10"/>
      <c r="BN920" s="10"/>
      <c r="BO920" s="10"/>
      <c r="BP920" s="10"/>
      <c r="BQ920" s="10"/>
      <c r="BR920" s="10"/>
      <c r="BS920" s="10"/>
      <c r="BT920" s="10"/>
      <c r="BU920" s="10"/>
      <c r="BV920" s="10"/>
      <c r="BW920" s="10"/>
      <c r="BX920" s="10"/>
      <c r="BY920" s="10"/>
      <c r="BZ920" s="10"/>
      <c r="CA920" s="10"/>
      <c r="CB920" s="10"/>
      <c r="CC920" s="10"/>
      <c r="CD920" s="10"/>
      <c r="CE920" s="10"/>
      <c r="CF920" s="10"/>
      <c r="CG920" s="10"/>
      <c r="CH920" s="10"/>
      <c r="CI920" s="10"/>
      <c r="CJ920" s="10"/>
      <c r="CK920" s="10"/>
      <c r="CL920" s="10"/>
      <c r="CM920" s="10"/>
      <c r="CN920" s="10"/>
      <c r="CO920" s="10"/>
      <c r="CP920" s="10"/>
      <c r="CQ920" s="10"/>
      <c r="CR920" s="10"/>
      <c r="CS920" s="10"/>
      <c r="CT920" s="10"/>
      <c r="CU920" s="10"/>
      <c r="CV920" s="10"/>
      <c r="CW920" s="10"/>
      <c r="CX920" s="10"/>
      <c r="CY920" s="10"/>
      <c r="CZ920" s="10"/>
      <c r="DA920" s="10"/>
      <c r="DB920" s="10"/>
      <c r="DC920" s="10"/>
      <c r="DD920" s="10"/>
      <c r="DE920" s="10"/>
      <c r="DF920" s="10"/>
      <c r="DG920" s="10"/>
      <c r="DH920" s="10"/>
      <c r="DI920" s="10"/>
      <c r="DJ920" s="10"/>
      <c r="DK920" s="10"/>
      <c r="DL920" s="10"/>
      <c r="DM920" s="10"/>
      <c r="DN920" s="10"/>
      <c r="DO920" s="10"/>
      <c r="DP920" s="10"/>
      <c r="DQ920" s="10"/>
      <c r="DR920" s="10"/>
      <c r="DS920" s="10"/>
      <c r="DT920" s="10"/>
      <c r="DU920" s="10"/>
      <c r="DV920" s="10"/>
      <c r="DW920" s="10"/>
      <c r="DX920" s="10"/>
      <c r="DY920" s="10"/>
      <c r="DZ920" s="10"/>
      <c r="EA920" s="10"/>
      <c r="EB920" s="10"/>
      <c r="EC920" s="10"/>
      <c r="ED920" s="10"/>
      <c r="EE920" s="10"/>
      <c r="EF920" s="10"/>
      <c r="EG920" s="10"/>
      <c r="EH920" s="10"/>
      <c r="EI920" s="10"/>
      <c r="EJ920" s="10"/>
      <c r="EK920" s="10"/>
      <c r="EL920" s="10"/>
      <c r="EM920" s="10"/>
      <c r="EN920" s="10"/>
      <c r="EO920" s="10"/>
      <c r="EP920" s="10"/>
      <c r="EQ920" s="10"/>
      <c r="ER920" s="10"/>
      <c r="ES920" s="10"/>
      <c r="ET920" s="10"/>
      <c r="EU920" s="10"/>
      <c r="EV920" s="10"/>
      <c r="EW920" s="10"/>
      <c r="EX920" s="10"/>
      <c r="EY920" s="10"/>
      <c r="EZ920" s="10"/>
      <c r="FA920" s="10"/>
      <c r="FB920" s="10"/>
      <c r="FC920" s="10"/>
      <c r="FD920" s="10"/>
    </row>
    <row r="921" spans="5:160"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  <c r="AZ921" s="10"/>
      <c r="BA921" s="10"/>
      <c r="BB921" s="10"/>
      <c r="BC921" s="10"/>
      <c r="BD921" s="10"/>
      <c r="BE921" s="10"/>
      <c r="BF921" s="10"/>
      <c r="BG921" s="10"/>
      <c r="BH921" s="10"/>
      <c r="BI921" s="10"/>
      <c r="BJ921" s="10"/>
      <c r="BK921" s="10"/>
      <c r="BL921" s="10"/>
      <c r="BM921" s="10"/>
      <c r="BN921" s="10"/>
      <c r="BO921" s="10"/>
      <c r="BP921" s="10"/>
      <c r="BQ921" s="10"/>
      <c r="BR921" s="10"/>
      <c r="BS921" s="10"/>
      <c r="BT921" s="10"/>
      <c r="BU921" s="10"/>
      <c r="BV921" s="10"/>
      <c r="BW921" s="10"/>
      <c r="BX921" s="10"/>
      <c r="BY921" s="10"/>
      <c r="BZ921" s="10"/>
      <c r="CA921" s="10"/>
      <c r="CB921" s="10"/>
      <c r="CC921" s="10"/>
      <c r="CD921" s="10"/>
      <c r="CE921" s="10"/>
      <c r="CF921" s="10"/>
      <c r="CG921" s="10"/>
      <c r="CH921" s="10"/>
      <c r="CI921" s="10"/>
      <c r="CJ921" s="10"/>
      <c r="CK921" s="10"/>
      <c r="CL921" s="10"/>
      <c r="CM921" s="10"/>
      <c r="CN921" s="10"/>
      <c r="CO921" s="10"/>
      <c r="CP921" s="10"/>
      <c r="CQ921" s="10"/>
      <c r="CR921" s="10"/>
      <c r="CS921" s="10"/>
      <c r="CT921" s="10"/>
      <c r="CU921" s="10"/>
      <c r="CV921" s="10"/>
      <c r="CW921" s="10"/>
      <c r="CX921" s="10"/>
      <c r="CY921" s="10"/>
      <c r="CZ921" s="10"/>
      <c r="DA921" s="10"/>
      <c r="DB921" s="10"/>
      <c r="DC921" s="10"/>
      <c r="DD921" s="10"/>
      <c r="DE921" s="10"/>
      <c r="DF921" s="10"/>
      <c r="DG921" s="10"/>
      <c r="DH921" s="10"/>
      <c r="DI921" s="10"/>
      <c r="DJ921" s="10"/>
      <c r="DK921" s="10"/>
      <c r="DL921" s="10"/>
      <c r="DM921" s="10"/>
      <c r="DN921" s="10"/>
      <c r="DO921" s="10"/>
      <c r="DP921" s="10"/>
      <c r="DQ921" s="10"/>
      <c r="DR921" s="10"/>
      <c r="DS921" s="10"/>
      <c r="DT921" s="10"/>
      <c r="DU921" s="10"/>
      <c r="DV921" s="10"/>
      <c r="DW921" s="10"/>
      <c r="DX921" s="10"/>
      <c r="DY921" s="10"/>
      <c r="DZ921" s="10"/>
      <c r="EA921" s="10"/>
      <c r="EB921" s="10"/>
      <c r="EC921" s="10"/>
      <c r="ED921" s="10"/>
      <c r="EE921" s="10"/>
      <c r="EF921" s="10"/>
      <c r="EG921" s="10"/>
      <c r="EH921" s="10"/>
      <c r="EI921" s="10"/>
      <c r="EJ921" s="10"/>
      <c r="EK921" s="10"/>
      <c r="EL921" s="10"/>
      <c r="EM921" s="10"/>
      <c r="EN921" s="10"/>
      <c r="EO921" s="10"/>
      <c r="EP921" s="10"/>
      <c r="EQ921" s="10"/>
      <c r="ER921" s="10"/>
      <c r="ES921" s="10"/>
      <c r="ET921" s="10"/>
      <c r="EU921" s="10"/>
      <c r="EV921" s="10"/>
      <c r="EW921" s="10"/>
      <c r="EX921" s="10"/>
      <c r="EY921" s="10"/>
      <c r="EZ921" s="10"/>
      <c r="FA921" s="10"/>
      <c r="FB921" s="10"/>
      <c r="FC921" s="10"/>
      <c r="FD921" s="10"/>
    </row>
    <row r="922" spans="5:160"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/>
      <c r="BA922" s="10"/>
      <c r="BB922" s="10"/>
      <c r="BC922" s="10"/>
      <c r="BD922" s="10"/>
      <c r="BE922" s="10"/>
      <c r="BF922" s="10"/>
      <c r="BG922" s="10"/>
      <c r="BH922" s="10"/>
      <c r="BI922" s="10"/>
      <c r="BJ922" s="10"/>
      <c r="BK922" s="10"/>
      <c r="BL922" s="10"/>
      <c r="BM922" s="10"/>
      <c r="BN922" s="10"/>
      <c r="BO922" s="10"/>
      <c r="BP922" s="10"/>
      <c r="BQ922" s="10"/>
      <c r="BR922" s="10"/>
      <c r="BS922" s="10"/>
      <c r="BT922" s="10"/>
      <c r="BU922" s="10"/>
      <c r="BV922" s="10"/>
      <c r="BW922" s="10"/>
      <c r="BX922" s="10"/>
      <c r="BY922" s="10"/>
      <c r="BZ922" s="10"/>
      <c r="CA922" s="10"/>
      <c r="CB922" s="10"/>
      <c r="CC922" s="10"/>
      <c r="CD922" s="10"/>
      <c r="CE922" s="10"/>
      <c r="CF922" s="10"/>
      <c r="CG922" s="10"/>
      <c r="CH922" s="10"/>
      <c r="CI922" s="10"/>
      <c r="CJ922" s="10"/>
      <c r="CK922" s="10"/>
      <c r="CL922" s="10"/>
      <c r="CM922" s="10"/>
      <c r="CN922" s="10"/>
      <c r="CO922" s="10"/>
      <c r="CP922" s="10"/>
      <c r="CQ922" s="10"/>
      <c r="CR922" s="10"/>
      <c r="CS922" s="10"/>
      <c r="CT922" s="10"/>
      <c r="CU922" s="10"/>
      <c r="CV922" s="10"/>
      <c r="CW922" s="10"/>
      <c r="CX922" s="10"/>
      <c r="CY922" s="10"/>
      <c r="CZ922" s="10"/>
      <c r="DA922" s="10"/>
      <c r="DB922" s="10"/>
      <c r="DC922" s="10"/>
      <c r="DD922" s="10"/>
      <c r="DE922" s="10"/>
      <c r="DF922" s="10"/>
      <c r="DG922" s="10"/>
      <c r="DH922" s="10"/>
      <c r="DI922" s="10"/>
      <c r="DJ922" s="10"/>
      <c r="DK922" s="10"/>
      <c r="DL922" s="10"/>
      <c r="DM922" s="10"/>
      <c r="DN922" s="10"/>
      <c r="DO922" s="10"/>
      <c r="DP922" s="10"/>
      <c r="DQ922" s="10"/>
      <c r="DR922" s="10"/>
      <c r="DS922" s="10"/>
      <c r="DT922" s="10"/>
      <c r="DU922" s="10"/>
      <c r="DV922" s="10"/>
      <c r="DW922" s="10"/>
      <c r="DX922" s="10"/>
      <c r="DY922" s="10"/>
      <c r="DZ922" s="10"/>
      <c r="EA922" s="10"/>
      <c r="EB922" s="10"/>
      <c r="EC922" s="10"/>
      <c r="ED922" s="10"/>
      <c r="EE922" s="10"/>
      <c r="EF922" s="10"/>
      <c r="EG922" s="10"/>
      <c r="EH922" s="10"/>
      <c r="EI922" s="10"/>
      <c r="EJ922" s="10"/>
      <c r="EK922" s="10"/>
      <c r="EL922" s="10"/>
      <c r="EM922" s="10"/>
      <c r="EN922" s="10"/>
      <c r="EO922" s="10"/>
      <c r="EP922" s="10"/>
      <c r="EQ922" s="10"/>
      <c r="ER922" s="10"/>
      <c r="ES922" s="10"/>
      <c r="ET922" s="10"/>
      <c r="EU922" s="10"/>
      <c r="EV922" s="10"/>
      <c r="EW922" s="10"/>
      <c r="EX922" s="10"/>
      <c r="EY922" s="10"/>
      <c r="EZ922" s="10"/>
      <c r="FA922" s="10"/>
      <c r="FB922" s="10"/>
      <c r="FC922" s="10"/>
      <c r="FD922" s="10"/>
    </row>
    <row r="923" spans="5:160"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  <c r="AZ923" s="10"/>
      <c r="BA923" s="10"/>
      <c r="BB923" s="10"/>
      <c r="BC923" s="10"/>
      <c r="BD923" s="10"/>
      <c r="BE923" s="10"/>
      <c r="BF923" s="10"/>
      <c r="BG923" s="10"/>
      <c r="BH923" s="10"/>
      <c r="BI923" s="10"/>
      <c r="BJ923" s="10"/>
      <c r="BK923" s="10"/>
      <c r="BL923" s="10"/>
      <c r="BM923" s="10"/>
      <c r="BN923" s="10"/>
      <c r="BO923" s="10"/>
      <c r="BP923" s="10"/>
      <c r="BQ923" s="10"/>
      <c r="BR923" s="10"/>
      <c r="BS923" s="10"/>
      <c r="BT923" s="10"/>
      <c r="BU923" s="10"/>
      <c r="BV923" s="10"/>
      <c r="BW923" s="10"/>
      <c r="BX923" s="10"/>
      <c r="BY923" s="10"/>
      <c r="BZ923" s="10"/>
      <c r="CA923" s="10"/>
      <c r="CB923" s="10"/>
      <c r="CC923" s="10"/>
      <c r="CD923" s="10"/>
      <c r="CE923" s="10"/>
      <c r="CF923" s="10"/>
      <c r="CG923" s="10"/>
      <c r="CH923" s="10"/>
      <c r="CI923" s="10"/>
      <c r="CJ923" s="10"/>
      <c r="CK923" s="10"/>
      <c r="CL923" s="10"/>
      <c r="CM923" s="10"/>
      <c r="CN923" s="10"/>
      <c r="CO923" s="10"/>
      <c r="CP923" s="10"/>
      <c r="CQ923" s="10"/>
      <c r="CR923" s="10"/>
      <c r="CS923" s="10"/>
      <c r="CT923" s="10"/>
      <c r="CU923" s="10"/>
      <c r="CV923" s="10"/>
      <c r="CW923" s="10"/>
      <c r="CX923" s="10"/>
      <c r="CY923" s="10"/>
      <c r="CZ923" s="10"/>
      <c r="DA923" s="10"/>
      <c r="DB923" s="10"/>
      <c r="DC923" s="10"/>
      <c r="DD923" s="10"/>
      <c r="DE923" s="10"/>
      <c r="DF923" s="10"/>
      <c r="DG923" s="10"/>
      <c r="DH923" s="10"/>
      <c r="DI923" s="10"/>
      <c r="DJ923" s="10"/>
      <c r="DK923" s="10"/>
      <c r="DL923" s="10"/>
      <c r="DM923" s="10"/>
      <c r="DN923" s="10"/>
      <c r="DO923" s="10"/>
      <c r="DP923" s="10"/>
      <c r="DQ923" s="10"/>
      <c r="DR923" s="10"/>
      <c r="DS923" s="10"/>
      <c r="DT923" s="10"/>
      <c r="DU923" s="10"/>
      <c r="DV923" s="10"/>
      <c r="DW923" s="10"/>
      <c r="DX923" s="10"/>
      <c r="DY923" s="10"/>
      <c r="DZ923" s="10"/>
      <c r="EA923" s="10"/>
      <c r="EB923" s="10"/>
      <c r="EC923" s="10"/>
      <c r="ED923" s="10"/>
      <c r="EE923" s="10"/>
      <c r="EF923" s="10"/>
      <c r="EG923" s="10"/>
      <c r="EH923" s="10"/>
      <c r="EI923" s="10"/>
      <c r="EJ923" s="10"/>
      <c r="EK923" s="10"/>
      <c r="EL923" s="10"/>
      <c r="EM923" s="10"/>
      <c r="EN923" s="10"/>
      <c r="EO923" s="10"/>
      <c r="EP923" s="10"/>
      <c r="EQ923" s="10"/>
      <c r="ER923" s="10"/>
      <c r="ES923" s="10"/>
      <c r="ET923" s="10"/>
      <c r="EU923" s="10"/>
      <c r="EV923" s="10"/>
      <c r="EW923" s="10"/>
      <c r="EX923" s="10"/>
      <c r="EY923" s="10"/>
      <c r="EZ923" s="10"/>
      <c r="FA923" s="10"/>
      <c r="FB923" s="10"/>
      <c r="FC923" s="10"/>
      <c r="FD923" s="10"/>
    </row>
    <row r="924" spans="5:160"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10"/>
      <c r="AZ924" s="10"/>
      <c r="BA924" s="10"/>
      <c r="BB924" s="10"/>
      <c r="BC924" s="10"/>
      <c r="BD924" s="10"/>
      <c r="BE924" s="10"/>
      <c r="BF924" s="10"/>
      <c r="BG924" s="10"/>
      <c r="BH924" s="10"/>
      <c r="BI924" s="10"/>
      <c r="BJ924" s="10"/>
      <c r="BK924" s="10"/>
      <c r="BL924" s="10"/>
      <c r="BM924" s="10"/>
      <c r="BN924" s="10"/>
      <c r="BO924" s="10"/>
      <c r="BP924" s="10"/>
      <c r="BQ924" s="10"/>
      <c r="BR924" s="10"/>
      <c r="BS924" s="10"/>
      <c r="BT924" s="10"/>
      <c r="BU924" s="10"/>
      <c r="BV924" s="10"/>
      <c r="BW924" s="10"/>
      <c r="BX924" s="10"/>
      <c r="BY924" s="10"/>
      <c r="BZ924" s="10"/>
      <c r="CA924" s="10"/>
      <c r="CB924" s="10"/>
      <c r="CC924" s="10"/>
      <c r="CD924" s="10"/>
      <c r="CE924" s="10"/>
      <c r="CF924" s="10"/>
      <c r="CG924" s="10"/>
      <c r="CH924" s="10"/>
      <c r="CI924" s="10"/>
      <c r="CJ924" s="10"/>
      <c r="CK924" s="10"/>
      <c r="CL924" s="10"/>
      <c r="CM924" s="10"/>
      <c r="CN924" s="10"/>
      <c r="CO924" s="10"/>
      <c r="CP924" s="10"/>
      <c r="CQ924" s="10"/>
      <c r="CR924" s="10"/>
      <c r="CS924" s="10"/>
      <c r="CT924" s="10"/>
      <c r="CU924" s="10"/>
      <c r="CV924" s="10"/>
      <c r="CW924" s="10"/>
      <c r="CX924" s="10"/>
      <c r="CY924" s="10"/>
      <c r="CZ924" s="10"/>
      <c r="DA924" s="10"/>
      <c r="DB924" s="10"/>
      <c r="DC924" s="10"/>
      <c r="DD924" s="10"/>
      <c r="DE924" s="10"/>
      <c r="DF924" s="10"/>
      <c r="DG924" s="10"/>
      <c r="DH924" s="10"/>
      <c r="DI924" s="10"/>
      <c r="DJ924" s="10"/>
      <c r="DK924" s="10"/>
      <c r="DL924" s="10"/>
      <c r="DM924" s="10"/>
      <c r="DN924" s="10"/>
      <c r="DO924" s="10"/>
      <c r="DP924" s="10"/>
      <c r="DQ924" s="10"/>
      <c r="DR924" s="10"/>
      <c r="DS924" s="10"/>
      <c r="DT924" s="10"/>
      <c r="DU924" s="10"/>
      <c r="DV924" s="10"/>
      <c r="DW924" s="10"/>
      <c r="DX924" s="10"/>
      <c r="DY924" s="10"/>
      <c r="DZ924" s="10"/>
      <c r="EA924" s="10"/>
      <c r="EB924" s="10"/>
      <c r="EC924" s="10"/>
      <c r="ED924" s="10"/>
      <c r="EE924" s="10"/>
      <c r="EF924" s="10"/>
      <c r="EG924" s="10"/>
      <c r="EH924" s="10"/>
      <c r="EI924" s="10"/>
      <c r="EJ924" s="10"/>
      <c r="EK924" s="10"/>
      <c r="EL924" s="10"/>
      <c r="EM924" s="10"/>
      <c r="EN924" s="10"/>
      <c r="EO924" s="10"/>
      <c r="EP924" s="10"/>
      <c r="EQ924" s="10"/>
      <c r="ER924" s="10"/>
      <c r="ES924" s="10"/>
      <c r="ET924" s="10"/>
      <c r="EU924" s="10"/>
      <c r="EV924" s="10"/>
      <c r="EW924" s="10"/>
      <c r="EX924" s="10"/>
      <c r="EY924" s="10"/>
      <c r="EZ924" s="10"/>
      <c r="FA924" s="10"/>
      <c r="FB924" s="10"/>
      <c r="FC924" s="10"/>
      <c r="FD924" s="10"/>
    </row>
    <row r="925" spans="5:160"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  <c r="BB925" s="10"/>
      <c r="BC925" s="10"/>
      <c r="BD925" s="10"/>
      <c r="BE925" s="10"/>
      <c r="BF925" s="10"/>
      <c r="BG925" s="10"/>
      <c r="BH925" s="10"/>
      <c r="BI925" s="10"/>
      <c r="BJ925" s="10"/>
      <c r="BK925" s="10"/>
      <c r="BL925" s="10"/>
      <c r="BM925" s="10"/>
      <c r="BN925" s="10"/>
      <c r="BO925" s="10"/>
      <c r="BP925" s="10"/>
      <c r="BQ925" s="10"/>
      <c r="BR925" s="10"/>
      <c r="BS925" s="10"/>
      <c r="BT925" s="10"/>
      <c r="BU925" s="10"/>
      <c r="BV925" s="10"/>
      <c r="BW925" s="10"/>
      <c r="BX925" s="10"/>
      <c r="BY925" s="10"/>
      <c r="BZ925" s="10"/>
      <c r="CA925" s="10"/>
      <c r="CB925" s="10"/>
      <c r="CC925" s="10"/>
      <c r="CD925" s="10"/>
      <c r="CE925" s="10"/>
      <c r="CF925" s="10"/>
      <c r="CG925" s="10"/>
      <c r="CH925" s="10"/>
      <c r="CI925" s="10"/>
      <c r="CJ925" s="10"/>
      <c r="CK925" s="10"/>
      <c r="CL925" s="10"/>
      <c r="CM925" s="10"/>
      <c r="CN925" s="10"/>
      <c r="CO925" s="10"/>
      <c r="CP925" s="10"/>
      <c r="CQ925" s="10"/>
      <c r="CR925" s="10"/>
      <c r="CS925" s="10"/>
      <c r="CT925" s="10"/>
      <c r="CU925" s="10"/>
      <c r="CV925" s="10"/>
      <c r="CW925" s="10"/>
      <c r="CX925" s="10"/>
      <c r="CY925" s="10"/>
      <c r="CZ925" s="10"/>
      <c r="DA925" s="10"/>
      <c r="DB925" s="10"/>
      <c r="DC925" s="10"/>
      <c r="DD925" s="10"/>
      <c r="DE925" s="10"/>
      <c r="DF925" s="10"/>
      <c r="DG925" s="10"/>
      <c r="DH925" s="10"/>
      <c r="DI925" s="10"/>
      <c r="DJ925" s="10"/>
      <c r="DK925" s="10"/>
      <c r="DL925" s="10"/>
      <c r="DM925" s="10"/>
      <c r="DN925" s="10"/>
      <c r="DO925" s="10"/>
      <c r="DP925" s="10"/>
      <c r="DQ925" s="10"/>
      <c r="DR925" s="10"/>
      <c r="DS925" s="10"/>
      <c r="DT925" s="10"/>
      <c r="DU925" s="10"/>
      <c r="DV925" s="10"/>
      <c r="DW925" s="10"/>
      <c r="DX925" s="10"/>
      <c r="DY925" s="10"/>
      <c r="DZ925" s="10"/>
      <c r="EA925" s="10"/>
      <c r="EB925" s="10"/>
      <c r="EC925" s="10"/>
      <c r="ED925" s="10"/>
      <c r="EE925" s="10"/>
      <c r="EF925" s="10"/>
      <c r="EG925" s="10"/>
      <c r="EH925" s="10"/>
      <c r="EI925" s="10"/>
      <c r="EJ925" s="10"/>
      <c r="EK925" s="10"/>
      <c r="EL925" s="10"/>
      <c r="EM925" s="10"/>
      <c r="EN925" s="10"/>
      <c r="EO925" s="10"/>
      <c r="EP925" s="10"/>
      <c r="EQ925" s="10"/>
      <c r="ER925" s="10"/>
      <c r="ES925" s="10"/>
      <c r="ET925" s="10"/>
      <c r="EU925" s="10"/>
      <c r="EV925" s="10"/>
      <c r="EW925" s="10"/>
      <c r="EX925" s="10"/>
      <c r="EY925" s="10"/>
      <c r="EZ925" s="10"/>
      <c r="FA925" s="10"/>
      <c r="FB925" s="10"/>
      <c r="FC925" s="10"/>
      <c r="FD925" s="10"/>
    </row>
    <row r="926" spans="5:160"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  <c r="BB926" s="10"/>
      <c r="BC926" s="10"/>
      <c r="BD926" s="10"/>
      <c r="BE926" s="10"/>
      <c r="BF926" s="10"/>
      <c r="BG926" s="10"/>
      <c r="BH926" s="10"/>
      <c r="BI926" s="10"/>
      <c r="BJ926" s="10"/>
      <c r="BK926" s="10"/>
      <c r="BL926" s="10"/>
      <c r="BM926" s="10"/>
      <c r="BN926" s="10"/>
      <c r="BO926" s="10"/>
      <c r="BP926" s="10"/>
      <c r="BQ926" s="10"/>
      <c r="BR926" s="10"/>
      <c r="BS926" s="10"/>
      <c r="BT926" s="10"/>
      <c r="BU926" s="10"/>
      <c r="BV926" s="10"/>
      <c r="BW926" s="10"/>
      <c r="BX926" s="10"/>
      <c r="BY926" s="10"/>
      <c r="BZ926" s="10"/>
      <c r="CA926" s="10"/>
      <c r="CB926" s="10"/>
      <c r="CC926" s="10"/>
      <c r="CD926" s="10"/>
      <c r="CE926" s="10"/>
      <c r="CF926" s="10"/>
      <c r="CG926" s="10"/>
      <c r="CH926" s="10"/>
      <c r="CI926" s="10"/>
      <c r="CJ926" s="10"/>
      <c r="CK926" s="10"/>
      <c r="CL926" s="10"/>
      <c r="CM926" s="10"/>
      <c r="CN926" s="10"/>
      <c r="CO926" s="10"/>
      <c r="CP926" s="10"/>
      <c r="CQ926" s="10"/>
      <c r="CR926" s="10"/>
      <c r="CS926" s="10"/>
      <c r="CT926" s="10"/>
      <c r="CU926" s="10"/>
      <c r="CV926" s="10"/>
      <c r="CW926" s="10"/>
      <c r="CX926" s="10"/>
      <c r="CY926" s="10"/>
      <c r="CZ926" s="10"/>
      <c r="DA926" s="10"/>
      <c r="DB926" s="10"/>
      <c r="DC926" s="10"/>
      <c r="DD926" s="10"/>
      <c r="DE926" s="10"/>
      <c r="DF926" s="10"/>
      <c r="DG926" s="10"/>
      <c r="DH926" s="10"/>
      <c r="DI926" s="10"/>
      <c r="DJ926" s="10"/>
      <c r="DK926" s="10"/>
      <c r="DL926" s="10"/>
      <c r="DM926" s="10"/>
      <c r="DN926" s="10"/>
      <c r="DO926" s="10"/>
      <c r="DP926" s="10"/>
      <c r="DQ926" s="10"/>
      <c r="DR926" s="10"/>
      <c r="DS926" s="10"/>
      <c r="DT926" s="10"/>
      <c r="DU926" s="10"/>
      <c r="DV926" s="10"/>
      <c r="DW926" s="10"/>
      <c r="DX926" s="10"/>
      <c r="DY926" s="10"/>
      <c r="DZ926" s="10"/>
      <c r="EA926" s="10"/>
      <c r="EB926" s="10"/>
      <c r="EC926" s="10"/>
      <c r="ED926" s="10"/>
      <c r="EE926" s="10"/>
      <c r="EF926" s="10"/>
      <c r="EG926" s="10"/>
      <c r="EH926" s="10"/>
      <c r="EI926" s="10"/>
      <c r="EJ926" s="10"/>
      <c r="EK926" s="10"/>
      <c r="EL926" s="10"/>
      <c r="EM926" s="10"/>
      <c r="EN926" s="10"/>
      <c r="EO926" s="10"/>
      <c r="EP926" s="10"/>
      <c r="EQ926" s="10"/>
      <c r="ER926" s="10"/>
      <c r="ES926" s="10"/>
      <c r="ET926" s="10"/>
      <c r="EU926" s="10"/>
      <c r="EV926" s="10"/>
      <c r="EW926" s="10"/>
      <c r="EX926" s="10"/>
      <c r="EY926" s="10"/>
      <c r="EZ926" s="10"/>
      <c r="FA926" s="10"/>
      <c r="FB926" s="10"/>
      <c r="FC926" s="10"/>
      <c r="FD926" s="10"/>
    </row>
    <row r="927" spans="5:160"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  <c r="BB927" s="10"/>
      <c r="BC927" s="10"/>
      <c r="BD927" s="10"/>
      <c r="BE927" s="10"/>
      <c r="BF927" s="10"/>
      <c r="BG927" s="10"/>
      <c r="BH927" s="10"/>
      <c r="BI927" s="10"/>
      <c r="BJ927" s="10"/>
      <c r="BK927" s="10"/>
      <c r="BL927" s="10"/>
      <c r="BM927" s="10"/>
      <c r="BN927" s="10"/>
      <c r="BO927" s="10"/>
      <c r="BP927" s="10"/>
      <c r="BQ927" s="10"/>
      <c r="BR927" s="10"/>
      <c r="BS927" s="10"/>
      <c r="BT927" s="10"/>
      <c r="BU927" s="10"/>
      <c r="BV927" s="10"/>
      <c r="BW927" s="10"/>
      <c r="BX927" s="10"/>
      <c r="BY927" s="10"/>
      <c r="BZ927" s="10"/>
      <c r="CA927" s="10"/>
      <c r="CB927" s="10"/>
      <c r="CC927" s="10"/>
      <c r="CD927" s="10"/>
      <c r="CE927" s="10"/>
      <c r="CF927" s="10"/>
      <c r="CG927" s="10"/>
      <c r="CH927" s="10"/>
      <c r="CI927" s="10"/>
      <c r="CJ927" s="10"/>
      <c r="CK927" s="10"/>
      <c r="CL927" s="10"/>
      <c r="CM927" s="10"/>
      <c r="CN927" s="10"/>
      <c r="CO927" s="10"/>
      <c r="CP927" s="10"/>
      <c r="CQ927" s="10"/>
      <c r="CR927" s="10"/>
      <c r="CS927" s="10"/>
      <c r="CT927" s="10"/>
      <c r="CU927" s="10"/>
      <c r="CV927" s="10"/>
      <c r="CW927" s="10"/>
      <c r="CX927" s="10"/>
      <c r="CY927" s="10"/>
      <c r="CZ927" s="10"/>
      <c r="DA927" s="10"/>
      <c r="DB927" s="10"/>
      <c r="DC927" s="10"/>
      <c r="DD927" s="10"/>
      <c r="DE927" s="10"/>
      <c r="DF927" s="10"/>
      <c r="DG927" s="10"/>
      <c r="DH927" s="10"/>
      <c r="DI927" s="10"/>
      <c r="DJ927" s="10"/>
      <c r="DK927" s="10"/>
      <c r="DL927" s="10"/>
      <c r="DM927" s="10"/>
      <c r="DN927" s="10"/>
      <c r="DO927" s="10"/>
      <c r="DP927" s="10"/>
      <c r="DQ927" s="10"/>
      <c r="DR927" s="10"/>
      <c r="DS927" s="10"/>
      <c r="DT927" s="10"/>
      <c r="DU927" s="10"/>
      <c r="DV927" s="10"/>
      <c r="DW927" s="10"/>
      <c r="DX927" s="10"/>
      <c r="DY927" s="10"/>
      <c r="DZ927" s="10"/>
      <c r="EA927" s="10"/>
      <c r="EB927" s="10"/>
      <c r="EC927" s="10"/>
      <c r="ED927" s="10"/>
      <c r="EE927" s="10"/>
      <c r="EF927" s="10"/>
      <c r="EG927" s="10"/>
      <c r="EH927" s="10"/>
      <c r="EI927" s="10"/>
      <c r="EJ927" s="10"/>
      <c r="EK927" s="10"/>
      <c r="EL927" s="10"/>
      <c r="EM927" s="10"/>
      <c r="EN927" s="10"/>
      <c r="EO927" s="10"/>
      <c r="EP927" s="10"/>
      <c r="EQ927" s="10"/>
      <c r="ER927" s="10"/>
      <c r="ES927" s="10"/>
      <c r="ET927" s="10"/>
      <c r="EU927" s="10"/>
      <c r="EV927" s="10"/>
      <c r="EW927" s="10"/>
      <c r="EX927" s="10"/>
      <c r="EY927" s="10"/>
      <c r="EZ927" s="10"/>
      <c r="FA927" s="10"/>
      <c r="FB927" s="10"/>
      <c r="FC927" s="10"/>
      <c r="FD927" s="10"/>
    </row>
    <row r="928" spans="5:160"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  <c r="BB928" s="10"/>
      <c r="BC928" s="10"/>
      <c r="BD928" s="10"/>
      <c r="BE928" s="10"/>
      <c r="BF928" s="10"/>
      <c r="BG928" s="10"/>
      <c r="BH928" s="10"/>
      <c r="BI928" s="10"/>
      <c r="BJ928" s="10"/>
      <c r="BK928" s="10"/>
      <c r="BL928" s="10"/>
      <c r="BM928" s="10"/>
      <c r="BN928" s="10"/>
      <c r="BO928" s="10"/>
      <c r="BP928" s="10"/>
      <c r="BQ928" s="10"/>
      <c r="BR928" s="10"/>
      <c r="BS928" s="10"/>
      <c r="BT928" s="10"/>
      <c r="BU928" s="10"/>
      <c r="BV928" s="10"/>
      <c r="BW928" s="10"/>
      <c r="BX928" s="10"/>
      <c r="BY928" s="10"/>
      <c r="BZ928" s="10"/>
      <c r="CA928" s="10"/>
      <c r="CB928" s="10"/>
      <c r="CC928" s="10"/>
      <c r="CD928" s="10"/>
      <c r="CE928" s="10"/>
      <c r="CF928" s="10"/>
      <c r="CG928" s="10"/>
      <c r="CH928" s="10"/>
      <c r="CI928" s="10"/>
      <c r="CJ928" s="10"/>
      <c r="CK928" s="10"/>
      <c r="CL928" s="10"/>
      <c r="CM928" s="10"/>
      <c r="CN928" s="10"/>
      <c r="CO928" s="10"/>
      <c r="CP928" s="10"/>
      <c r="CQ928" s="10"/>
      <c r="CR928" s="10"/>
      <c r="CS928" s="10"/>
      <c r="CT928" s="10"/>
      <c r="CU928" s="10"/>
      <c r="CV928" s="10"/>
      <c r="CW928" s="10"/>
      <c r="CX928" s="10"/>
      <c r="CY928" s="10"/>
      <c r="CZ928" s="10"/>
      <c r="DA928" s="10"/>
      <c r="DB928" s="10"/>
      <c r="DC928" s="10"/>
      <c r="DD928" s="10"/>
      <c r="DE928" s="10"/>
      <c r="DF928" s="10"/>
      <c r="DG928" s="10"/>
      <c r="DH928" s="10"/>
      <c r="DI928" s="10"/>
      <c r="DJ928" s="10"/>
      <c r="DK928" s="10"/>
      <c r="DL928" s="10"/>
      <c r="DM928" s="10"/>
      <c r="DN928" s="10"/>
      <c r="DO928" s="10"/>
      <c r="DP928" s="10"/>
      <c r="DQ928" s="10"/>
      <c r="DR928" s="10"/>
      <c r="DS928" s="10"/>
      <c r="DT928" s="10"/>
      <c r="DU928" s="10"/>
      <c r="DV928" s="10"/>
      <c r="DW928" s="10"/>
      <c r="DX928" s="10"/>
      <c r="DY928" s="10"/>
      <c r="DZ928" s="10"/>
      <c r="EA928" s="10"/>
      <c r="EB928" s="10"/>
      <c r="EC928" s="10"/>
      <c r="ED928" s="10"/>
      <c r="EE928" s="10"/>
      <c r="EF928" s="10"/>
      <c r="EG928" s="10"/>
      <c r="EH928" s="10"/>
      <c r="EI928" s="10"/>
      <c r="EJ928" s="10"/>
      <c r="EK928" s="10"/>
      <c r="EL928" s="10"/>
      <c r="EM928" s="10"/>
      <c r="EN928" s="10"/>
      <c r="EO928" s="10"/>
      <c r="EP928" s="10"/>
      <c r="EQ928" s="10"/>
      <c r="ER928" s="10"/>
      <c r="ES928" s="10"/>
      <c r="ET928" s="10"/>
      <c r="EU928" s="10"/>
      <c r="EV928" s="10"/>
      <c r="EW928" s="10"/>
      <c r="EX928" s="10"/>
      <c r="EY928" s="10"/>
      <c r="EZ928" s="10"/>
      <c r="FA928" s="10"/>
      <c r="FB928" s="10"/>
      <c r="FC928" s="10"/>
      <c r="FD928" s="10"/>
    </row>
    <row r="929" spans="5:160"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  <c r="AZ929" s="10"/>
      <c r="BA929" s="10"/>
      <c r="BB929" s="10"/>
      <c r="BC929" s="10"/>
      <c r="BD929" s="10"/>
      <c r="BE929" s="10"/>
      <c r="BF929" s="10"/>
      <c r="BG929" s="10"/>
      <c r="BH929" s="10"/>
      <c r="BI929" s="10"/>
      <c r="BJ929" s="10"/>
      <c r="BK929" s="10"/>
      <c r="BL929" s="10"/>
      <c r="BM929" s="10"/>
      <c r="BN929" s="10"/>
      <c r="BO929" s="10"/>
      <c r="BP929" s="10"/>
      <c r="BQ929" s="10"/>
      <c r="BR929" s="10"/>
      <c r="BS929" s="10"/>
      <c r="BT929" s="10"/>
      <c r="BU929" s="10"/>
      <c r="BV929" s="10"/>
      <c r="BW929" s="10"/>
      <c r="BX929" s="10"/>
      <c r="BY929" s="10"/>
      <c r="BZ929" s="10"/>
      <c r="CA929" s="10"/>
      <c r="CB929" s="10"/>
      <c r="CC929" s="10"/>
      <c r="CD929" s="10"/>
      <c r="CE929" s="10"/>
      <c r="CF929" s="10"/>
      <c r="CG929" s="10"/>
      <c r="CH929" s="10"/>
      <c r="CI929" s="10"/>
      <c r="CJ929" s="10"/>
      <c r="CK929" s="10"/>
      <c r="CL929" s="10"/>
      <c r="CM929" s="10"/>
      <c r="CN929" s="10"/>
      <c r="CO929" s="10"/>
      <c r="CP929" s="10"/>
      <c r="CQ929" s="10"/>
      <c r="CR929" s="10"/>
      <c r="CS929" s="10"/>
      <c r="CT929" s="10"/>
      <c r="CU929" s="10"/>
      <c r="CV929" s="10"/>
      <c r="CW929" s="10"/>
      <c r="CX929" s="10"/>
      <c r="CY929" s="10"/>
      <c r="CZ929" s="10"/>
      <c r="DA929" s="10"/>
      <c r="DB929" s="10"/>
      <c r="DC929" s="10"/>
      <c r="DD929" s="10"/>
      <c r="DE929" s="10"/>
      <c r="DF929" s="10"/>
      <c r="DG929" s="10"/>
      <c r="DH929" s="10"/>
      <c r="DI929" s="10"/>
      <c r="DJ929" s="10"/>
      <c r="DK929" s="10"/>
      <c r="DL929" s="10"/>
      <c r="DM929" s="10"/>
      <c r="DN929" s="10"/>
      <c r="DO929" s="10"/>
      <c r="DP929" s="10"/>
      <c r="DQ929" s="10"/>
      <c r="DR929" s="10"/>
      <c r="DS929" s="10"/>
      <c r="DT929" s="10"/>
      <c r="DU929" s="10"/>
      <c r="DV929" s="10"/>
      <c r="DW929" s="10"/>
      <c r="DX929" s="10"/>
      <c r="DY929" s="10"/>
      <c r="DZ929" s="10"/>
      <c r="EA929" s="10"/>
      <c r="EB929" s="10"/>
      <c r="EC929" s="10"/>
      <c r="ED929" s="10"/>
      <c r="EE929" s="10"/>
      <c r="EF929" s="10"/>
      <c r="EG929" s="10"/>
      <c r="EH929" s="10"/>
      <c r="EI929" s="10"/>
      <c r="EJ929" s="10"/>
      <c r="EK929" s="10"/>
      <c r="EL929" s="10"/>
      <c r="EM929" s="10"/>
      <c r="EN929" s="10"/>
      <c r="EO929" s="10"/>
      <c r="EP929" s="10"/>
      <c r="EQ929" s="10"/>
      <c r="ER929" s="10"/>
      <c r="ES929" s="10"/>
      <c r="ET929" s="10"/>
      <c r="EU929" s="10"/>
      <c r="EV929" s="10"/>
      <c r="EW929" s="10"/>
      <c r="EX929" s="10"/>
      <c r="EY929" s="10"/>
      <c r="EZ929" s="10"/>
      <c r="FA929" s="10"/>
      <c r="FB929" s="10"/>
      <c r="FC929" s="10"/>
      <c r="FD929" s="10"/>
    </row>
    <row r="930" spans="5:160"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/>
      <c r="BA930" s="10"/>
      <c r="BB930" s="10"/>
      <c r="BC930" s="10"/>
      <c r="BD930" s="10"/>
      <c r="BE930" s="10"/>
      <c r="BF930" s="10"/>
      <c r="BG930" s="10"/>
      <c r="BH930" s="10"/>
      <c r="BI930" s="10"/>
      <c r="BJ930" s="10"/>
      <c r="BK930" s="10"/>
      <c r="BL930" s="10"/>
      <c r="BM930" s="10"/>
      <c r="BN930" s="10"/>
      <c r="BO930" s="10"/>
      <c r="BP930" s="10"/>
      <c r="BQ930" s="10"/>
      <c r="BR930" s="10"/>
      <c r="BS930" s="10"/>
      <c r="BT930" s="10"/>
      <c r="BU930" s="10"/>
      <c r="BV930" s="10"/>
      <c r="BW930" s="10"/>
      <c r="BX930" s="10"/>
      <c r="BY930" s="10"/>
      <c r="BZ930" s="10"/>
      <c r="CA930" s="10"/>
      <c r="CB930" s="10"/>
      <c r="CC930" s="10"/>
      <c r="CD930" s="10"/>
      <c r="CE930" s="10"/>
      <c r="CF930" s="10"/>
      <c r="CG930" s="10"/>
      <c r="CH930" s="10"/>
      <c r="CI930" s="10"/>
      <c r="CJ930" s="10"/>
      <c r="CK930" s="10"/>
      <c r="CL930" s="10"/>
      <c r="CM930" s="10"/>
      <c r="CN930" s="10"/>
      <c r="CO930" s="10"/>
      <c r="CP930" s="10"/>
      <c r="CQ930" s="10"/>
      <c r="CR930" s="10"/>
      <c r="CS930" s="10"/>
      <c r="CT930" s="10"/>
      <c r="CU930" s="10"/>
      <c r="CV930" s="10"/>
      <c r="CW930" s="10"/>
      <c r="CX930" s="10"/>
      <c r="CY930" s="10"/>
      <c r="CZ930" s="10"/>
      <c r="DA930" s="10"/>
      <c r="DB930" s="10"/>
      <c r="DC930" s="10"/>
      <c r="DD930" s="10"/>
      <c r="DE930" s="10"/>
      <c r="DF930" s="10"/>
      <c r="DG930" s="10"/>
      <c r="DH930" s="10"/>
      <c r="DI930" s="10"/>
      <c r="DJ930" s="10"/>
      <c r="DK930" s="10"/>
      <c r="DL930" s="10"/>
      <c r="DM930" s="10"/>
      <c r="DN930" s="10"/>
      <c r="DO930" s="10"/>
      <c r="DP930" s="10"/>
      <c r="DQ930" s="10"/>
      <c r="DR930" s="10"/>
      <c r="DS930" s="10"/>
      <c r="DT930" s="10"/>
      <c r="DU930" s="10"/>
      <c r="DV930" s="10"/>
      <c r="DW930" s="10"/>
      <c r="DX930" s="10"/>
      <c r="DY930" s="10"/>
      <c r="DZ930" s="10"/>
      <c r="EA930" s="10"/>
      <c r="EB930" s="10"/>
      <c r="EC930" s="10"/>
      <c r="ED930" s="10"/>
      <c r="EE930" s="10"/>
      <c r="EF930" s="10"/>
      <c r="EG930" s="10"/>
      <c r="EH930" s="10"/>
      <c r="EI930" s="10"/>
      <c r="EJ930" s="10"/>
      <c r="EK930" s="10"/>
      <c r="EL930" s="10"/>
      <c r="EM930" s="10"/>
      <c r="EN930" s="10"/>
      <c r="EO930" s="10"/>
      <c r="EP930" s="10"/>
      <c r="EQ930" s="10"/>
      <c r="ER930" s="10"/>
      <c r="ES930" s="10"/>
      <c r="ET930" s="10"/>
      <c r="EU930" s="10"/>
      <c r="EV930" s="10"/>
      <c r="EW930" s="10"/>
      <c r="EX930" s="10"/>
      <c r="EY930" s="10"/>
      <c r="EZ930" s="10"/>
      <c r="FA930" s="10"/>
      <c r="FB930" s="10"/>
      <c r="FC930" s="10"/>
      <c r="FD930" s="10"/>
    </row>
    <row r="931" spans="5:160"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0"/>
      <c r="AZ931" s="10"/>
      <c r="BA931" s="10"/>
      <c r="BB931" s="10"/>
      <c r="BC931" s="10"/>
      <c r="BD931" s="10"/>
      <c r="BE931" s="10"/>
      <c r="BF931" s="10"/>
      <c r="BG931" s="10"/>
      <c r="BH931" s="10"/>
      <c r="BI931" s="10"/>
      <c r="BJ931" s="10"/>
      <c r="BK931" s="10"/>
      <c r="BL931" s="10"/>
      <c r="BM931" s="10"/>
      <c r="BN931" s="10"/>
      <c r="BO931" s="10"/>
      <c r="BP931" s="10"/>
      <c r="BQ931" s="10"/>
      <c r="BR931" s="10"/>
      <c r="BS931" s="10"/>
      <c r="BT931" s="10"/>
      <c r="BU931" s="10"/>
      <c r="BV931" s="10"/>
      <c r="BW931" s="10"/>
      <c r="BX931" s="10"/>
      <c r="BY931" s="10"/>
      <c r="BZ931" s="10"/>
      <c r="CA931" s="10"/>
      <c r="CB931" s="10"/>
      <c r="CC931" s="10"/>
      <c r="CD931" s="10"/>
      <c r="CE931" s="10"/>
      <c r="CF931" s="10"/>
      <c r="CG931" s="10"/>
      <c r="CH931" s="10"/>
      <c r="CI931" s="10"/>
      <c r="CJ931" s="10"/>
      <c r="CK931" s="10"/>
      <c r="CL931" s="10"/>
      <c r="CM931" s="10"/>
      <c r="CN931" s="10"/>
      <c r="CO931" s="10"/>
      <c r="CP931" s="10"/>
      <c r="CQ931" s="10"/>
      <c r="CR931" s="10"/>
      <c r="CS931" s="10"/>
      <c r="CT931" s="10"/>
      <c r="CU931" s="10"/>
      <c r="CV931" s="10"/>
      <c r="CW931" s="10"/>
      <c r="CX931" s="10"/>
      <c r="CY931" s="10"/>
      <c r="CZ931" s="10"/>
      <c r="DA931" s="10"/>
      <c r="DB931" s="10"/>
      <c r="DC931" s="10"/>
      <c r="DD931" s="10"/>
      <c r="DE931" s="10"/>
      <c r="DF931" s="10"/>
      <c r="DG931" s="10"/>
      <c r="DH931" s="10"/>
      <c r="DI931" s="10"/>
      <c r="DJ931" s="10"/>
      <c r="DK931" s="10"/>
      <c r="DL931" s="10"/>
      <c r="DM931" s="10"/>
      <c r="DN931" s="10"/>
      <c r="DO931" s="10"/>
      <c r="DP931" s="10"/>
      <c r="DQ931" s="10"/>
      <c r="DR931" s="10"/>
      <c r="DS931" s="10"/>
      <c r="DT931" s="10"/>
      <c r="DU931" s="10"/>
      <c r="DV931" s="10"/>
      <c r="DW931" s="10"/>
      <c r="DX931" s="10"/>
      <c r="DY931" s="10"/>
      <c r="DZ931" s="10"/>
      <c r="EA931" s="10"/>
      <c r="EB931" s="10"/>
      <c r="EC931" s="10"/>
      <c r="ED931" s="10"/>
      <c r="EE931" s="10"/>
      <c r="EF931" s="10"/>
      <c r="EG931" s="10"/>
      <c r="EH931" s="10"/>
      <c r="EI931" s="10"/>
      <c r="EJ931" s="10"/>
      <c r="EK931" s="10"/>
      <c r="EL931" s="10"/>
      <c r="EM931" s="10"/>
      <c r="EN931" s="10"/>
      <c r="EO931" s="10"/>
      <c r="EP931" s="10"/>
      <c r="EQ931" s="10"/>
      <c r="ER931" s="10"/>
      <c r="ES931" s="10"/>
      <c r="ET931" s="10"/>
      <c r="EU931" s="10"/>
      <c r="EV931" s="10"/>
      <c r="EW931" s="10"/>
      <c r="EX931" s="10"/>
      <c r="EY931" s="10"/>
      <c r="EZ931" s="10"/>
      <c r="FA931" s="10"/>
      <c r="FB931" s="10"/>
      <c r="FC931" s="10"/>
      <c r="FD931" s="10"/>
    </row>
    <row r="932" spans="5:160"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10"/>
      <c r="AZ932" s="10"/>
      <c r="BA932" s="10"/>
      <c r="BB932" s="10"/>
      <c r="BC932" s="10"/>
      <c r="BD932" s="10"/>
      <c r="BE932" s="10"/>
      <c r="BF932" s="10"/>
      <c r="BG932" s="10"/>
      <c r="BH932" s="10"/>
      <c r="BI932" s="10"/>
      <c r="BJ932" s="10"/>
      <c r="BK932" s="10"/>
      <c r="BL932" s="10"/>
      <c r="BM932" s="10"/>
      <c r="BN932" s="10"/>
      <c r="BO932" s="10"/>
      <c r="BP932" s="10"/>
      <c r="BQ932" s="10"/>
      <c r="BR932" s="10"/>
      <c r="BS932" s="10"/>
      <c r="BT932" s="10"/>
      <c r="BU932" s="10"/>
      <c r="BV932" s="10"/>
      <c r="BW932" s="10"/>
      <c r="BX932" s="10"/>
      <c r="BY932" s="10"/>
      <c r="BZ932" s="10"/>
      <c r="CA932" s="10"/>
      <c r="CB932" s="10"/>
      <c r="CC932" s="10"/>
      <c r="CD932" s="10"/>
      <c r="CE932" s="10"/>
      <c r="CF932" s="10"/>
      <c r="CG932" s="10"/>
      <c r="CH932" s="10"/>
      <c r="CI932" s="10"/>
      <c r="CJ932" s="10"/>
      <c r="CK932" s="10"/>
      <c r="CL932" s="10"/>
      <c r="CM932" s="10"/>
      <c r="CN932" s="10"/>
      <c r="CO932" s="10"/>
      <c r="CP932" s="10"/>
      <c r="CQ932" s="10"/>
      <c r="CR932" s="10"/>
      <c r="CS932" s="10"/>
      <c r="CT932" s="10"/>
      <c r="CU932" s="10"/>
      <c r="CV932" s="10"/>
      <c r="CW932" s="10"/>
      <c r="CX932" s="10"/>
      <c r="CY932" s="10"/>
      <c r="CZ932" s="10"/>
      <c r="DA932" s="10"/>
      <c r="DB932" s="10"/>
      <c r="DC932" s="10"/>
      <c r="DD932" s="10"/>
      <c r="DE932" s="10"/>
      <c r="DF932" s="10"/>
      <c r="DG932" s="10"/>
      <c r="DH932" s="10"/>
      <c r="DI932" s="10"/>
      <c r="DJ932" s="10"/>
      <c r="DK932" s="10"/>
      <c r="DL932" s="10"/>
      <c r="DM932" s="10"/>
      <c r="DN932" s="10"/>
      <c r="DO932" s="10"/>
      <c r="DP932" s="10"/>
      <c r="DQ932" s="10"/>
      <c r="DR932" s="10"/>
      <c r="DS932" s="10"/>
      <c r="DT932" s="10"/>
      <c r="DU932" s="10"/>
      <c r="DV932" s="10"/>
      <c r="DW932" s="10"/>
      <c r="DX932" s="10"/>
      <c r="DY932" s="10"/>
      <c r="DZ932" s="10"/>
      <c r="EA932" s="10"/>
      <c r="EB932" s="10"/>
      <c r="EC932" s="10"/>
      <c r="ED932" s="10"/>
      <c r="EE932" s="10"/>
      <c r="EF932" s="10"/>
      <c r="EG932" s="10"/>
      <c r="EH932" s="10"/>
      <c r="EI932" s="10"/>
      <c r="EJ932" s="10"/>
      <c r="EK932" s="10"/>
      <c r="EL932" s="10"/>
      <c r="EM932" s="10"/>
      <c r="EN932" s="10"/>
      <c r="EO932" s="10"/>
      <c r="EP932" s="10"/>
      <c r="EQ932" s="10"/>
      <c r="ER932" s="10"/>
      <c r="ES932" s="10"/>
      <c r="ET932" s="10"/>
      <c r="EU932" s="10"/>
      <c r="EV932" s="10"/>
      <c r="EW932" s="10"/>
      <c r="EX932" s="10"/>
      <c r="EY932" s="10"/>
      <c r="EZ932" s="10"/>
      <c r="FA932" s="10"/>
      <c r="FB932" s="10"/>
      <c r="FC932" s="10"/>
      <c r="FD932" s="10"/>
    </row>
    <row r="933" spans="5:160"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  <c r="BB933" s="10"/>
      <c r="BC933" s="10"/>
      <c r="BD933" s="10"/>
      <c r="BE933" s="10"/>
      <c r="BF933" s="10"/>
      <c r="BG933" s="10"/>
      <c r="BH933" s="10"/>
      <c r="BI933" s="10"/>
      <c r="BJ933" s="10"/>
      <c r="BK933" s="10"/>
      <c r="BL933" s="10"/>
      <c r="BM933" s="10"/>
      <c r="BN933" s="10"/>
      <c r="BO933" s="10"/>
      <c r="BP933" s="10"/>
      <c r="BQ933" s="10"/>
      <c r="BR933" s="10"/>
      <c r="BS933" s="10"/>
      <c r="BT933" s="10"/>
      <c r="BU933" s="10"/>
      <c r="BV933" s="10"/>
      <c r="BW933" s="10"/>
      <c r="BX933" s="10"/>
      <c r="BY933" s="10"/>
      <c r="BZ933" s="10"/>
      <c r="CA933" s="10"/>
      <c r="CB933" s="10"/>
      <c r="CC933" s="10"/>
      <c r="CD933" s="10"/>
      <c r="CE933" s="10"/>
      <c r="CF933" s="10"/>
      <c r="CG933" s="10"/>
      <c r="CH933" s="10"/>
      <c r="CI933" s="10"/>
      <c r="CJ933" s="10"/>
      <c r="CK933" s="10"/>
      <c r="CL933" s="10"/>
      <c r="CM933" s="10"/>
      <c r="CN933" s="10"/>
      <c r="CO933" s="10"/>
      <c r="CP933" s="10"/>
      <c r="CQ933" s="10"/>
      <c r="CR933" s="10"/>
      <c r="CS933" s="10"/>
      <c r="CT933" s="10"/>
      <c r="CU933" s="10"/>
      <c r="CV933" s="10"/>
      <c r="CW933" s="10"/>
      <c r="CX933" s="10"/>
      <c r="CY933" s="10"/>
      <c r="CZ933" s="10"/>
      <c r="DA933" s="10"/>
      <c r="DB933" s="10"/>
      <c r="DC933" s="10"/>
      <c r="DD933" s="10"/>
      <c r="DE933" s="10"/>
      <c r="DF933" s="10"/>
      <c r="DG933" s="10"/>
      <c r="DH933" s="10"/>
      <c r="DI933" s="10"/>
      <c r="DJ933" s="10"/>
      <c r="DK933" s="10"/>
      <c r="DL933" s="10"/>
      <c r="DM933" s="10"/>
      <c r="DN933" s="10"/>
      <c r="DO933" s="10"/>
      <c r="DP933" s="10"/>
      <c r="DQ933" s="10"/>
      <c r="DR933" s="10"/>
      <c r="DS933" s="10"/>
      <c r="DT933" s="10"/>
      <c r="DU933" s="10"/>
      <c r="DV933" s="10"/>
      <c r="DW933" s="10"/>
      <c r="DX933" s="10"/>
      <c r="DY933" s="10"/>
      <c r="DZ933" s="10"/>
      <c r="EA933" s="10"/>
      <c r="EB933" s="10"/>
      <c r="EC933" s="10"/>
      <c r="ED933" s="10"/>
      <c r="EE933" s="10"/>
      <c r="EF933" s="10"/>
      <c r="EG933" s="10"/>
      <c r="EH933" s="10"/>
      <c r="EI933" s="10"/>
      <c r="EJ933" s="10"/>
      <c r="EK933" s="10"/>
      <c r="EL933" s="10"/>
      <c r="EM933" s="10"/>
      <c r="EN933" s="10"/>
      <c r="EO933" s="10"/>
      <c r="EP933" s="10"/>
      <c r="EQ933" s="10"/>
      <c r="ER933" s="10"/>
      <c r="ES933" s="10"/>
      <c r="ET933" s="10"/>
      <c r="EU933" s="10"/>
      <c r="EV933" s="10"/>
      <c r="EW933" s="10"/>
      <c r="EX933" s="10"/>
      <c r="EY933" s="10"/>
      <c r="EZ933" s="10"/>
      <c r="FA933" s="10"/>
      <c r="FB933" s="10"/>
      <c r="FC933" s="10"/>
      <c r="FD933" s="10"/>
    </row>
    <row r="934" spans="5:160"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  <c r="AZ934" s="10"/>
      <c r="BA934" s="10"/>
      <c r="BB934" s="10"/>
      <c r="BC934" s="10"/>
      <c r="BD934" s="10"/>
      <c r="BE934" s="10"/>
      <c r="BF934" s="10"/>
      <c r="BG934" s="10"/>
      <c r="BH934" s="10"/>
      <c r="BI934" s="10"/>
      <c r="BJ934" s="10"/>
      <c r="BK934" s="10"/>
      <c r="BL934" s="10"/>
      <c r="BM934" s="10"/>
      <c r="BN934" s="10"/>
      <c r="BO934" s="10"/>
      <c r="BP934" s="10"/>
      <c r="BQ934" s="10"/>
      <c r="BR934" s="10"/>
      <c r="BS934" s="10"/>
      <c r="BT934" s="10"/>
      <c r="BU934" s="10"/>
      <c r="BV934" s="10"/>
      <c r="BW934" s="10"/>
      <c r="BX934" s="10"/>
      <c r="BY934" s="10"/>
      <c r="BZ934" s="10"/>
      <c r="CA934" s="10"/>
      <c r="CB934" s="10"/>
      <c r="CC934" s="10"/>
      <c r="CD934" s="10"/>
      <c r="CE934" s="10"/>
      <c r="CF934" s="10"/>
      <c r="CG934" s="10"/>
      <c r="CH934" s="10"/>
      <c r="CI934" s="10"/>
      <c r="CJ934" s="10"/>
      <c r="CK934" s="10"/>
      <c r="CL934" s="10"/>
      <c r="CM934" s="10"/>
      <c r="CN934" s="10"/>
      <c r="CO934" s="10"/>
      <c r="CP934" s="10"/>
      <c r="CQ934" s="10"/>
      <c r="CR934" s="10"/>
      <c r="CS934" s="10"/>
      <c r="CT934" s="10"/>
      <c r="CU934" s="10"/>
      <c r="CV934" s="10"/>
      <c r="CW934" s="10"/>
      <c r="CX934" s="10"/>
      <c r="CY934" s="10"/>
      <c r="CZ934" s="10"/>
      <c r="DA934" s="10"/>
      <c r="DB934" s="10"/>
      <c r="DC934" s="10"/>
      <c r="DD934" s="10"/>
      <c r="DE934" s="10"/>
      <c r="DF934" s="10"/>
      <c r="DG934" s="10"/>
      <c r="DH934" s="10"/>
      <c r="DI934" s="10"/>
      <c r="DJ934" s="10"/>
      <c r="DK934" s="10"/>
      <c r="DL934" s="10"/>
      <c r="DM934" s="10"/>
      <c r="DN934" s="10"/>
      <c r="DO934" s="10"/>
      <c r="DP934" s="10"/>
      <c r="DQ934" s="10"/>
      <c r="DR934" s="10"/>
      <c r="DS934" s="10"/>
      <c r="DT934" s="10"/>
      <c r="DU934" s="10"/>
      <c r="DV934" s="10"/>
      <c r="DW934" s="10"/>
      <c r="DX934" s="10"/>
      <c r="DY934" s="10"/>
      <c r="DZ934" s="10"/>
      <c r="EA934" s="10"/>
      <c r="EB934" s="10"/>
      <c r="EC934" s="10"/>
      <c r="ED934" s="10"/>
      <c r="EE934" s="10"/>
      <c r="EF934" s="10"/>
      <c r="EG934" s="10"/>
      <c r="EH934" s="10"/>
      <c r="EI934" s="10"/>
      <c r="EJ934" s="10"/>
      <c r="EK934" s="10"/>
      <c r="EL934" s="10"/>
      <c r="EM934" s="10"/>
      <c r="EN934" s="10"/>
      <c r="EO934" s="10"/>
      <c r="EP934" s="10"/>
      <c r="EQ934" s="10"/>
      <c r="ER934" s="10"/>
      <c r="ES934" s="10"/>
      <c r="ET934" s="10"/>
      <c r="EU934" s="10"/>
      <c r="EV934" s="10"/>
      <c r="EW934" s="10"/>
      <c r="EX934" s="10"/>
      <c r="EY934" s="10"/>
      <c r="EZ934" s="10"/>
      <c r="FA934" s="10"/>
      <c r="FB934" s="10"/>
      <c r="FC934" s="10"/>
      <c r="FD934" s="10"/>
    </row>
    <row r="935" spans="5:160"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  <c r="BB935" s="10"/>
      <c r="BC935" s="10"/>
      <c r="BD935" s="10"/>
      <c r="BE935" s="10"/>
      <c r="BF935" s="10"/>
      <c r="BG935" s="10"/>
      <c r="BH935" s="10"/>
      <c r="BI935" s="10"/>
      <c r="BJ935" s="10"/>
      <c r="BK935" s="10"/>
      <c r="BL935" s="10"/>
      <c r="BM935" s="10"/>
      <c r="BN935" s="10"/>
      <c r="BO935" s="10"/>
      <c r="BP935" s="10"/>
      <c r="BQ935" s="10"/>
      <c r="BR935" s="10"/>
      <c r="BS935" s="10"/>
      <c r="BT935" s="10"/>
      <c r="BU935" s="10"/>
      <c r="BV935" s="10"/>
      <c r="BW935" s="10"/>
      <c r="BX935" s="10"/>
      <c r="BY935" s="10"/>
      <c r="BZ935" s="10"/>
      <c r="CA935" s="10"/>
      <c r="CB935" s="10"/>
      <c r="CC935" s="10"/>
      <c r="CD935" s="10"/>
      <c r="CE935" s="10"/>
      <c r="CF935" s="10"/>
      <c r="CG935" s="10"/>
      <c r="CH935" s="10"/>
      <c r="CI935" s="10"/>
      <c r="CJ935" s="10"/>
      <c r="CK935" s="10"/>
      <c r="CL935" s="10"/>
      <c r="CM935" s="10"/>
      <c r="CN935" s="10"/>
      <c r="CO935" s="10"/>
      <c r="CP935" s="10"/>
      <c r="CQ935" s="10"/>
      <c r="CR935" s="10"/>
      <c r="CS935" s="10"/>
      <c r="CT935" s="10"/>
      <c r="CU935" s="10"/>
      <c r="CV935" s="10"/>
      <c r="CW935" s="10"/>
      <c r="CX935" s="10"/>
      <c r="CY935" s="10"/>
      <c r="CZ935" s="10"/>
      <c r="DA935" s="10"/>
      <c r="DB935" s="10"/>
      <c r="DC935" s="10"/>
      <c r="DD935" s="10"/>
      <c r="DE935" s="10"/>
      <c r="DF935" s="10"/>
      <c r="DG935" s="10"/>
      <c r="DH935" s="10"/>
      <c r="DI935" s="10"/>
      <c r="DJ935" s="10"/>
      <c r="DK935" s="10"/>
      <c r="DL935" s="10"/>
      <c r="DM935" s="10"/>
      <c r="DN935" s="10"/>
      <c r="DO935" s="10"/>
      <c r="DP935" s="10"/>
      <c r="DQ935" s="10"/>
      <c r="DR935" s="10"/>
      <c r="DS935" s="10"/>
      <c r="DT935" s="10"/>
      <c r="DU935" s="10"/>
      <c r="DV935" s="10"/>
      <c r="DW935" s="10"/>
      <c r="DX935" s="10"/>
      <c r="DY935" s="10"/>
      <c r="DZ935" s="10"/>
      <c r="EA935" s="10"/>
      <c r="EB935" s="10"/>
      <c r="EC935" s="10"/>
      <c r="ED935" s="10"/>
      <c r="EE935" s="10"/>
      <c r="EF935" s="10"/>
      <c r="EG935" s="10"/>
      <c r="EH935" s="10"/>
      <c r="EI935" s="10"/>
      <c r="EJ935" s="10"/>
      <c r="EK935" s="10"/>
      <c r="EL935" s="10"/>
      <c r="EM935" s="10"/>
      <c r="EN935" s="10"/>
      <c r="EO935" s="10"/>
      <c r="EP935" s="10"/>
      <c r="EQ935" s="10"/>
      <c r="ER935" s="10"/>
      <c r="ES935" s="10"/>
      <c r="ET935" s="10"/>
      <c r="EU935" s="10"/>
      <c r="EV935" s="10"/>
      <c r="EW935" s="10"/>
      <c r="EX935" s="10"/>
      <c r="EY935" s="10"/>
      <c r="EZ935" s="10"/>
      <c r="FA935" s="10"/>
      <c r="FB935" s="10"/>
      <c r="FC935" s="10"/>
      <c r="FD935" s="10"/>
    </row>
    <row r="936" spans="5:160"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  <c r="BB936" s="10"/>
      <c r="BC936" s="10"/>
      <c r="BD936" s="10"/>
      <c r="BE936" s="10"/>
      <c r="BF936" s="10"/>
      <c r="BG936" s="10"/>
      <c r="BH936" s="10"/>
      <c r="BI936" s="10"/>
      <c r="BJ936" s="10"/>
      <c r="BK936" s="10"/>
      <c r="BL936" s="10"/>
      <c r="BM936" s="10"/>
      <c r="BN936" s="10"/>
      <c r="BO936" s="10"/>
      <c r="BP936" s="10"/>
      <c r="BQ936" s="10"/>
      <c r="BR936" s="10"/>
      <c r="BS936" s="10"/>
      <c r="BT936" s="10"/>
      <c r="BU936" s="10"/>
      <c r="BV936" s="10"/>
      <c r="BW936" s="10"/>
      <c r="BX936" s="10"/>
      <c r="BY936" s="10"/>
      <c r="BZ936" s="10"/>
      <c r="CA936" s="10"/>
      <c r="CB936" s="10"/>
      <c r="CC936" s="10"/>
      <c r="CD936" s="10"/>
      <c r="CE936" s="10"/>
      <c r="CF936" s="10"/>
      <c r="CG936" s="10"/>
      <c r="CH936" s="10"/>
      <c r="CI936" s="10"/>
      <c r="CJ936" s="10"/>
      <c r="CK936" s="10"/>
      <c r="CL936" s="10"/>
      <c r="CM936" s="10"/>
      <c r="CN936" s="10"/>
      <c r="CO936" s="10"/>
      <c r="CP936" s="10"/>
      <c r="CQ936" s="10"/>
      <c r="CR936" s="10"/>
      <c r="CS936" s="10"/>
      <c r="CT936" s="10"/>
      <c r="CU936" s="10"/>
      <c r="CV936" s="10"/>
      <c r="CW936" s="10"/>
      <c r="CX936" s="10"/>
      <c r="CY936" s="10"/>
      <c r="CZ936" s="10"/>
      <c r="DA936" s="10"/>
      <c r="DB936" s="10"/>
      <c r="DC936" s="10"/>
      <c r="DD936" s="10"/>
      <c r="DE936" s="10"/>
      <c r="DF936" s="10"/>
      <c r="DG936" s="10"/>
      <c r="DH936" s="10"/>
      <c r="DI936" s="10"/>
      <c r="DJ936" s="10"/>
      <c r="DK936" s="10"/>
      <c r="DL936" s="10"/>
      <c r="DM936" s="10"/>
      <c r="DN936" s="10"/>
      <c r="DO936" s="10"/>
      <c r="DP936" s="10"/>
      <c r="DQ936" s="10"/>
      <c r="DR936" s="10"/>
      <c r="DS936" s="10"/>
      <c r="DT936" s="10"/>
      <c r="DU936" s="10"/>
      <c r="DV936" s="10"/>
      <c r="DW936" s="10"/>
      <c r="DX936" s="10"/>
      <c r="DY936" s="10"/>
      <c r="DZ936" s="10"/>
      <c r="EA936" s="10"/>
      <c r="EB936" s="10"/>
      <c r="EC936" s="10"/>
      <c r="ED936" s="10"/>
      <c r="EE936" s="10"/>
      <c r="EF936" s="10"/>
      <c r="EG936" s="10"/>
      <c r="EH936" s="10"/>
      <c r="EI936" s="10"/>
      <c r="EJ936" s="10"/>
      <c r="EK936" s="10"/>
      <c r="EL936" s="10"/>
      <c r="EM936" s="10"/>
      <c r="EN936" s="10"/>
      <c r="EO936" s="10"/>
      <c r="EP936" s="10"/>
      <c r="EQ936" s="10"/>
      <c r="ER936" s="10"/>
      <c r="ES936" s="10"/>
      <c r="ET936" s="10"/>
      <c r="EU936" s="10"/>
      <c r="EV936" s="10"/>
      <c r="EW936" s="10"/>
      <c r="EX936" s="10"/>
      <c r="EY936" s="10"/>
      <c r="EZ936" s="10"/>
      <c r="FA936" s="10"/>
      <c r="FB936" s="10"/>
      <c r="FC936" s="10"/>
      <c r="FD936" s="10"/>
    </row>
    <row r="937" spans="5:160"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  <c r="AZ937" s="10"/>
      <c r="BA937" s="10"/>
      <c r="BB937" s="10"/>
      <c r="BC937" s="10"/>
      <c r="BD937" s="10"/>
      <c r="BE937" s="10"/>
      <c r="BF937" s="10"/>
      <c r="BG937" s="10"/>
      <c r="BH937" s="10"/>
      <c r="BI937" s="10"/>
      <c r="BJ937" s="10"/>
      <c r="BK937" s="10"/>
      <c r="BL937" s="10"/>
      <c r="BM937" s="10"/>
      <c r="BN937" s="10"/>
      <c r="BO937" s="10"/>
      <c r="BP937" s="10"/>
      <c r="BQ937" s="10"/>
      <c r="BR937" s="10"/>
      <c r="BS937" s="10"/>
      <c r="BT937" s="10"/>
      <c r="BU937" s="10"/>
      <c r="BV937" s="10"/>
      <c r="BW937" s="10"/>
      <c r="BX937" s="10"/>
      <c r="BY937" s="10"/>
      <c r="BZ937" s="10"/>
      <c r="CA937" s="10"/>
      <c r="CB937" s="10"/>
      <c r="CC937" s="10"/>
      <c r="CD937" s="10"/>
      <c r="CE937" s="10"/>
      <c r="CF937" s="10"/>
      <c r="CG937" s="10"/>
      <c r="CH937" s="10"/>
      <c r="CI937" s="10"/>
      <c r="CJ937" s="10"/>
      <c r="CK937" s="10"/>
      <c r="CL937" s="10"/>
      <c r="CM937" s="10"/>
      <c r="CN937" s="10"/>
      <c r="CO937" s="10"/>
      <c r="CP937" s="10"/>
      <c r="CQ937" s="10"/>
      <c r="CR937" s="10"/>
      <c r="CS937" s="10"/>
      <c r="CT937" s="10"/>
      <c r="CU937" s="10"/>
      <c r="CV937" s="10"/>
      <c r="CW937" s="10"/>
      <c r="CX937" s="10"/>
      <c r="CY937" s="10"/>
      <c r="CZ937" s="10"/>
      <c r="DA937" s="10"/>
      <c r="DB937" s="10"/>
      <c r="DC937" s="10"/>
      <c r="DD937" s="10"/>
      <c r="DE937" s="10"/>
      <c r="DF937" s="10"/>
      <c r="DG937" s="10"/>
      <c r="DH937" s="10"/>
      <c r="DI937" s="10"/>
      <c r="DJ937" s="10"/>
      <c r="DK937" s="10"/>
      <c r="DL937" s="10"/>
      <c r="DM937" s="10"/>
      <c r="DN937" s="10"/>
      <c r="DO937" s="10"/>
      <c r="DP937" s="10"/>
      <c r="DQ937" s="10"/>
      <c r="DR937" s="10"/>
      <c r="DS937" s="10"/>
      <c r="DT937" s="10"/>
      <c r="DU937" s="10"/>
      <c r="DV937" s="10"/>
      <c r="DW937" s="10"/>
      <c r="DX937" s="10"/>
      <c r="DY937" s="10"/>
      <c r="DZ937" s="10"/>
      <c r="EA937" s="10"/>
      <c r="EB937" s="10"/>
      <c r="EC937" s="10"/>
      <c r="ED937" s="10"/>
      <c r="EE937" s="10"/>
      <c r="EF937" s="10"/>
      <c r="EG937" s="10"/>
      <c r="EH937" s="10"/>
      <c r="EI937" s="10"/>
      <c r="EJ937" s="10"/>
      <c r="EK937" s="10"/>
      <c r="EL937" s="10"/>
      <c r="EM937" s="10"/>
      <c r="EN937" s="10"/>
      <c r="EO937" s="10"/>
      <c r="EP937" s="10"/>
      <c r="EQ937" s="10"/>
      <c r="ER937" s="10"/>
      <c r="ES937" s="10"/>
      <c r="ET937" s="10"/>
      <c r="EU937" s="10"/>
      <c r="EV937" s="10"/>
      <c r="EW937" s="10"/>
      <c r="EX937" s="10"/>
      <c r="EY937" s="10"/>
      <c r="EZ937" s="10"/>
      <c r="FA937" s="10"/>
      <c r="FB937" s="10"/>
      <c r="FC937" s="10"/>
      <c r="FD937" s="10"/>
    </row>
    <row r="938" spans="5:160"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0"/>
      <c r="AZ938" s="10"/>
      <c r="BA938" s="10"/>
      <c r="BB938" s="10"/>
      <c r="BC938" s="10"/>
      <c r="BD938" s="10"/>
      <c r="BE938" s="10"/>
      <c r="BF938" s="10"/>
      <c r="BG938" s="10"/>
      <c r="BH938" s="10"/>
      <c r="BI938" s="10"/>
      <c r="BJ938" s="10"/>
      <c r="BK938" s="10"/>
      <c r="BL938" s="10"/>
      <c r="BM938" s="10"/>
      <c r="BN938" s="10"/>
      <c r="BO938" s="10"/>
      <c r="BP938" s="10"/>
      <c r="BQ938" s="10"/>
      <c r="BR938" s="10"/>
      <c r="BS938" s="10"/>
      <c r="BT938" s="10"/>
      <c r="BU938" s="10"/>
      <c r="BV938" s="10"/>
      <c r="BW938" s="10"/>
      <c r="BX938" s="10"/>
      <c r="BY938" s="10"/>
      <c r="BZ938" s="10"/>
      <c r="CA938" s="10"/>
      <c r="CB938" s="10"/>
      <c r="CC938" s="10"/>
      <c r="CD938" s="10"/>
      <c r="CE938" s="10"/>
      <c r="CF938" s="10"/>
      <c r="CG938" s="10"/>
      <c r="CH938" s="10"/>
      <c r="CI938" s="10"/>
      <c r="CJ938" s="10"/>
      <c r="CK938" s="10"/>
      <c r="CL938" s="10"/>
      <c r="CM938" s="10"/>
      <c r="CN938" s="10"/>
      <c r="CO938" s="10"/>
      <c r="CP938" s="10"/>
      <c r="CQ938" s="10"/>
      <c r="CR938" s="10"/>
      <c r="CS938" s="10"/>
      <c r="CT938" s="10"/>
      <c r="CU938" s="10"/>
      <c r="CV938" s="10"/>
      <c r="CW938" s="10"/>
      <c r="CX938" s="10"/>
      <c r="CY938" s="10"/>
      <c r="CZ938" s="10"/>
      <c r="DA938" s="10"/>
      <c r="DB938" s="10"/>
      <c r="DC938" s="10"/>
      <c r="DD938" s="10"/>
      <c r="DE938" s="10"/>
      <c r="DF938" s="10"/>
      <c r="DG938" s="10"/>
      <c r="DH938" s="10"/>
      <c r="DI938" s="10"/>
      <c r="DJ938" s="10"/>
      <c r="DK938" s="10"/>
      <c r="DL938" s="10"/>
      <c r="DM938" s="10"/>
      <c r="DN938" s="10"/>
      <c r="DO938" s="10"/>
      <c r="DP938" s="10"/>
      <c r="DQ938" s="10"/>
      <c r="DR938" s="10"/>
      <c r="DS938" s="10"/>
      <c r="DT938" s="10"/>
      <c r="DU938" s="10"/>
      <c r="DV938" s="10"/>
      <c r="DW938" s="10"/>
      <c r="DX938" s="10"/>
      <c r="DY938" s="10"/>
      <c r="DZ938" s="10"/>
      <c r="EA938" s="10"/>
      <c r="EB938" s="10"/>
      <c r="EC938" s="10"/>
      <c r="ED938" s="10"/>
      <c r="EE938" s="10"/>
      <c r="EF938" s="10"/>
      <c r="EG938" s="10"/>
      <c r="EH938" s="10"/>
      <c r="EI938" s="10"/>
      <c r="EJ938" s="10"/>
      <c r="EK938" s="10"/>
      <c r="EL938" s="10"/>
      <c r="EM938" s="10"/>
      <c r="EN938" s="10"/>
      <c r="EO938" s="10"/>
      <c r="EP938" s="10"/>
      <c r="EQ938" s="10"/>
      <c r="ER938" s="10"/>
      <c r="ES938" s="10"/>
      <c r="ET938" s="10"/>
      <c r="EU938" s="10"/>
      <c r="EV938" s="10"/>
      <c r="EW938" s="10"/>
      <c r="EX938" s="10"/>
      <c r="EY938" s="10"/>
      <c r="EZ938" s="10"/>
      <c r="FA938" s="10"/>
      <c r="FB938" s="10"/>
      <c r="FC938" s="10"/>
      <c r="FD938" s="10"/>
    </row>
    <row r="939" spans="5:160"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0"/>
      <c r="AZ939" s="10"/>
      <c r="BA939" s="10"/>
      <c r="BB939" s="10"/>
      <c r="BC939" s="10"/>
      <c r="BD939" s="10"/>
      <c r="BE939" s="10"/>
      <c r="BF939" s="10"/>
      <c r="BG939" s="10"/>
      <c r="BH939" s="10"/>
      <c r="BI939" s="10"/>
      <c r="BJ939" s="10"/>
      <c r="BK939" s="10"/>
      <c r="BL939" s="10"/>
      <c r="BM939" s="10"/>
      <c r="BN939" s="10"/>
      <c r="BO939" s="10"/>
      <c r="BP939" s="10"/>
      <c r="BQ939" s="10"/>
      <c r="BR939" s="10"/>
      <c r="BS939" s="10"/>
      <c r="BT939" s="10"/>
      <c r="BU939" s="10"/>
      <c r="BV939" s="10"/>
      <c r="BW939" s="10"/>
      <c r="BX939" s="10"/>
      <c r="BY939" s="10"/>
      <c r="BZ939" s="10"/>
      <c r="CA939" s="10"/>
      <c r="CB939" s="10"/>
      <c r="CC939" s="10"/>
      <c r="CD939" s="10"/>
      <c r="CE939" s="10"/>
      <c r="CF939" s="10"/>
      <c r="CG939" s="10"/>
      <c r="CH939" s="10"/>
      <c r="CI939" s="10"/>
      <c r="CJ939" s="10"/>
      <c r="CK939" s="10"/>
      <c r="CL939" s="10"/>
      <c r="CM939" s="10"/>
      <c r="CN939" s="10"/>
      <c r="CO939" s="10"/>
      <c r="CP939" s="10"/>
      <c r="CQ939" s="10"/>
      <c r="CR939" s="10"/>
      <c r="CS939" s="10"/>
      <c r="CT939" s="10"/>
      <c r="CU939" s="10"/>
      <c r="CV939" s="10"/>
      <c r="CW939" s="10"/>
      <c r="CX939" s="10"/>
      <c r="CY939" s="10"/>
      <c r="CZ939" s="10"/>
      <c r="DA939" s="10"/>
      <c r="DB939" s="10"/>
      <c r="DC939" s="10"/>
      <c r="DD939" s="10"/>
      <c r="DE939" s="10"/>
      <c r="DF939" s="10"/>
      <c r="DG939" s="10"/>
      <c r="DH939" s="10"/>
      <c r="DI939" s="10"/>
      <c r="DJ939" s="10"/>
      <c r="DK939" s="10"/>
      <c r="DL939" s="10"/>
      <c r="DM939" s="10"/>
      <c r="DN939" s="10"/>
      <c r="DO939" s="10"/>
      <c r="DP939" s="10"/>
      <c r="DQ939" s="10"/>
      <c r="DR939" s="10"/>
      <c r="DS939" s="10"/>
      <c r="DT939" s="10"/>
      <c r="DU939" s="10"/>
      <c r="DV939" s="10"/>
      <c r="DW939" s="10"/>
      <c r="DX939" s="10"/>
      <c r="DY939" s="10"/>
      <c r="DZ939" s="10"/>
      <c r="EA939" s="10"/>
      <c r="EB939" s="10"/>
      <c r="EC939" s="10"/>
      <c r="ED939" s="10"/>
      <c r="EE939" s="10"/>
      <c r="EF939" s="10"/>
      <c r="EG939" s="10"/>
      <c r="EH939" s="10"/>
      <c r="EI939" s="10"/>
      <c r="EJ939" s="10"/>
      <c r="EK939" s="10"/>
      <c r="EL939" s="10"/>
      <c r="EM939" s="10"/>
      <c r="EN939" s="10"/>
      <c r="EO939" s="10"/>
      <c r="EP939" s="10"/>
      <c r="EQ939" s="10"/>
      <c r="ER939" s="10"/>
      <c r="ES939" s="10"/>
      <c r="ET939" s="10"/>
      <c r="EU939" s="10"/>
      <c r="EV939" s="10"/>
      <c r="EW939" s="10"/>
      <c r="EX939" s="10"/>
      <c r="EY939" s="10"/>
      <c r="EZ939" s="10"/>
      <c r="FA939" s="10"/>
      <c r="FB939" s="10"/>
      <c r="FC939" s="10"/>
      <c r="FD939" s="10"/>
    </row>
    <row r="940" spans="5:160"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0"/>
      <c r="AZ940" s="10"/>
      <c r="BA940" s="10"/>
      <c r="BB940" s="10"/>
      <c r="BC940" s="10"/>
      <c r="BD940" s="10"/>
      <c r="BE940" s="10"/>
      <c r="BF940" s="10"/>
      <c r="BG940" s="10"/>
      <c r="BH940" s="10"/>
      <c r="BI940" s="10"/>
      <c r="BJ940" s="10"/>
      <c r="BK940" s="10"/>
      <c r="BL940" s="10"/>
      <c r="BM940" s="10"/>
      <c r="BN940" s="10"/>
      <c r="BO940" s="10"/>
      <c r="BP940" s="10"/>
      <c r="BQ940" s="10"/>
      <c r="BR940" s="10"/>
      <c r="BS940" s="10"/>
      <c r="BT940" s="10"/>
      <c r="BU940" s="10"/>
      <c r="BV940" s="10"/>
      <c r="BW940" s="10"/>
      <c r="BX940" s="10"/>
      <c r="BY940" s="10"/>
      <c r="BZ940" s="10"/>
      <c r="CA940" s="10"/>
      <c r="CB940" s="10"/>
      <c r="CC940" s="10"/>
      <c r="CD940" s="10"/>
      <c r="CE940" s="10"/>
      <c r="CF940" s="10"/>
      <c r="CG940" s="10"/>
      <c r="CH940" s="10"/>
      <c r="CI940" s="10"/>
      <c r="CJ940" s="10"/>
      <c r="CK940" s="10"/>
      <c r="CL940" s="10"/>
      <c r="CM940" s="10"/>
      <c r="CN940" s="10"/>
      <c r="CO940" s="10"/>
      <c r="CP940" s="10"/>
      <c r="CQ940" s="10"/>
      <c r="CR940" s="10"/>
      <c r="CS940" s="10"/>
      <c r="CT940" s="10"/>
      <c r="CU940" s="10"/>
      <c r="CV940" s="10"/>
      <c r="CW940" s="10"/>
      <c r="CX940" s="10"/>
      <c r="CY940" s="10"/>
      <c r="CZ940" s="10"/>
      <c r="DA940" s="10"/>
      <c r="DB940" s="10"/>
      <c r="DC940" s="10"/>
      <c r="DD940" s="10"/>
      <c r="DE940" s="10"/>
      <c r="DF940" s="10"/>
      <c r="DG940" s="10"/>
      <c r="DH940" s="10"/>
      <c r="DI940" s="10"/>
      <c r="DJ940" s="10"/>
      <c r="DK940" s="10"/>
      <c r="DL940" s="10"/>
      <c r="DM940" s="10"/>
      <c r="DN940" s="10"/>
      <c r="DO940" s="10"/>
      <c r="DP940" s="10"/>
      <c r="DQ940" s="10"/>
      <c r="DR940" s="10"/>
      <c r="DS940" s="10"/>
      <c r="DT940" s="10"/>
      <c r="DU940" s="10"/>
      <c r="DV940" s="10"/>
      <c r="DW940" s="10"/>
      <c r="DX940" s="10"/>
      <c r="DY940" s="10"/>
      <c r="DZ940" s="10"/>
      <c r="EA940" s="10"/>
      <c r="EB940" s="10"/>
      <c r="EC940" s="10"/>
      <c r="ED940" s="10"/>
      <c r="EE940" s="10"/>
      <c r="EF940" s="10"/>
      <c r="EG940" s="10"/>
      <c r="EH940" s="10"/>
      <c r="EI940" s="10"/>
      <c r="EJ940" s="10"/>
      <c r="EK940" s="10"/>
      <c r="EL940" s="10"/>
      <c r="EM940" s="10"/>
      <c r="EN940" s="10"/>
      <c r="EO940" s="10"/>
      <c r="EP940" s="10"/>
      <c r="EQ940" s="10"/>
      <c r="ER940" s="10"/>
      <c r="ES940" s="10"/>
      <c r="ET940" s="10"/>
      <c r="EU940" s="10"/>
      <c r="EV940" s="10"/>
      <c r="EW940" s="10"/>
      <c r="EX940" s="10"/>
      <c r="EY940" s="10"/>
      <c r="EZ940" s="10"/>
      <c r="FA940" s="10"/>
      <c r="FB940" s="10"/>
      <c r="FC940" s="10"/>
      <c r="FD940" s="10"/>
    </row>
    <row r="941" spans="5:160"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  <c r="AZ941" s="10"/>
      <c r="BA941" s="10"/>
      <c r="BB941" s="10"/>
      <c r="BC941" s="10"/>
      <c r="BD941" s="10"/>
      <c r="BE941" s="10"/>
      <c r="BF941" s="10"/>
      <c r="BG941" s="10"/>
      <c r="BH941" s="10"/>
      <c r="BI941" s="10"/>
      <c r="BJ941" s="10"/>
      <c r="BK941" s="10"/>
      <c r="BL941" s="10"/>
      <c r="BM941" s="10"/>
      <c r="BN941" s="10"/>
      <c r="BO941" s="10"/>
      <c r="BP941" s="10"/>
      <c r="BQ941" s="10"/>
      <c r="BR941" s="10"/>
      <c r="BS941" s="10"/>
      <c r="BT941" s="10"/>
      <c r="BU941" s="10"/>
      <c r="BV941" s="10"/>
      <c r="BW941" s="10"/>
      <c r="BX941" s="10"/>
      <c r="BY941" s="10"/>
      <c r="BZ941" s="10"/>
      <c r="CA941" s="10"/>
      <c r="CB941" s="10"/>
      <c r="CC941" s="10"/>
      <c r="CD941" s="10"/>
      <c r="CE941" s="10"/>
      <c r="CF941" s="10"/>
      <c r="CG941" s="10"/>
      <c r="CH941" s="10"/>
      <c r="CI941" s="10"/>
      <c r="CJ941" s="10"/>
      <c r="CK941" s="10"/>
      <c r="CL941" s="10"/>
      <c r="CM941" s="10"/>
      <c r="CN941" s="10"/>
      <c r="CO941" s="10"/>
      <c r="CP941" s="10"/>
      <c r="CQ941" s="10"/>
      <c r="CR941" s="10"/>
      <c r="CS941" s="10"/>
      <c r="CT941" s="10"/>
      <c r="CU941" s="10"/>
      <c r="CV941" s="10"/>
      <c r="CW941" s="10"/>
      <c r="CX941" s="10"/>
      <c r="CY941" s="10"/>
      <c r="CZ941" s="10"/>
      <c r="DA941" s="10"/>
      <c r="DB941" s="10"/>
      <c r="DC941" s="10"/>
      <c r="DD941" s="10"/>
      <c r="DE941" s="10"/>
      <c r="DF941" s="10"/>
      <c r="DG941" s="10"/>
      <c r="DH941" s="10"/>
      <c r="DI941" s="10"/>
      <c r="DJ941" s="10"/>
      <c r="DK941" s="10"/>
      <c r="DL941" s="10"/>
      <c r="DM941" s="10"/>
      <c r="DN941" s="10"/>
      <c r="DO941" s="10"/>
      <c r="DP941" s="10"/>
      <c r="DQ941" s="10"/>
      <c r="DR941" s="10"/>
      <c r="DS941" s="10"/>
      <c r="DT941" s="10"/>
      <c r="DU941" s="10"/>
      <c r="DV941" s="10"/>
      <c r="DW941" s="10"/>
      <c r="DX941" s="10"/>
      <c r="DY941" s="10"/>
      <c r="DZ941" s="10"/>
      <c r="EA941" s="10"/>
      <c r="EB941" s="10"/>
      <c r="EC941" s="10"/>
      <c r="ED941" s="10"/>
      <c r="EE941" s="10"/>
      <c r="EF941" s="10"/>
      <c r="EG941" s="10"/>
      <c r="EH941" s="10"/>
      <c r="EI941" s="10"/>
      <c r="EJ941" s="10"/>
      <c r="EK941" s="10"/>
      <c r="EL941" s="10"/>
      <c r="EM941" s="10"/>
      <c r="EN941" s="10"/>
      <c r="EO941" s="10"/>
      <c r="EP941" s="10"/>
      <c r="EQ941" s="10"/>
      <c r="ER941" s="10"/>
      <c r="ES941" s="10"/>
      <c r="ET941" s="10"/>
      <c r="EU941" s="10"/>
      <c r="EV941" s="10"/>
      <c r="EW941" s="10"/>
      <c r="EX941" s="10"/>
      <c r="EY941" s="10"/>
      <c r="EZ941" s="10"/>
      <c r="FA941" s="10"/>
      <c r="FB941" s="10"/>
      <c r="FC941" s="10"/>
      <c r="FD941" s="10"/>
    </row>
    <row r="942" spans="5:160"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10"/>
      <c r="AZ942" s="10"/>
      <c r="BA942" s="10"/>
      <c r="BB942" s="10"/>
      <c r="BC942" s="10"/>
      <c r="BD942" s="10"/>
      <c r="BE942" s="10"/>
      <c r="BF942" s="10"/>
      <c r="BG942" s="10"/>
      <c r="BH942" s="10"/>
      <c r="BI942" s="10"/>
      <c r="BJ942" s="10"/>
      <c r="BK942" s="10"/>
      <c r="BL942" s="10"/>
      <c r="BM942" s="10"/>
      <c r="BN942" s="10"/>
      <c r="BO942" s="10"/>
      <c r="BP942" s="10"/>
      <c r="BQ942" s="10"/>
      <c r="BR942" s="10"/>
      <c r="BS942" s="10"/>
      <c r="BT942" s="10"/>
      <c r="BU942" s="10"/>
      <c r="BV942" s="10"/>
      <c r="BW942" s="10"/>
      <c r="BX942" s="10"/>
      <c r="BY942" s="10"/>
      <c r="BZ942" s="10"/>
      <c r="CA942" s="10"/>
      <c r="CB942" s="10"/>
      <c r="CC942" s="10"/>
      <c r="CD942" s="10"/>
      <c r="CE942" s="10"/>
      <c r="CF942" s="10"/>
      <c r="CG942" s="10"/>
      <c r="CH942" s="10"/>
      <c r="CI942" s="10"/>
      <c r="CJ942" s="10"/>
      <c r="CK942" s="10"/>
      <c r="CL942" s="10"/>
      <c r="CM942" s="10"/>
      <c r="CN942" s="10"/>
      <c r="CO942" s="10"/>
      <c r="CP942" s="10"/>
      <c r="CQ942" s="10"/>
      <c r="CR942" s="10"/>
      <c r="CS942" s="10"/>
      <c r="CT942" s="10"/>
      <c r="CU942" s="10"/>
      <c r="CV942" s="10"/>
      <c r="CW942" s="10"/>
      <c r="CX942" s="10"/>
      <c r="CY942" s="10"/>
      <c r="CZ942" s="10"/>
      <c r="DA942" s="10"/>
      <c r="DB942" s="10"/>
      <c r="DC942" s="10"/>
      <c r="DD942" s="10"/>
      <c r="DE942" s="10"/>
      <c r="DF942" s="10"/>
      <c r="DG942" s="10"/>
      <c r="DH942" s="10"/>
      <c r="DI942" s="10"/>
      <c r="DJ942" s="10"/>
      <c r="DK942" s="10"/>
      <c r="DL942" s="10"/>
      <c r="DM942" s="10"/>
      <c r="DN942" s="10"/>
      <c r="DO942" s="10"/>
      <c r="DP942" s="10"/>
      <c r="DQ942" s="10"/>
      <c r="DR942" s="10"/>
      <c r="DS942" s="10"/>
      <c r="DT942" s="10"/>
      <c r="DU942" s="10"/>
      <c r="DV942" s="10"/>
      <c r="DW942" s="10"/>
      <c r="DX942" s="10"/>
      <c r="DY942" s="10"/>
      <c r="DZ942" s="10"/>
      <c r="EA942" s="10"/>
      <c r="EB942" s="10"/>
      <c r="EC942" s="10"/>
      <c r="ED942" s="10"/>
      <c r="EE942" s="10"/>
      <c r="EF942" s="10"/>
      <c r="EG942" s="10"/>
      <c r="EH942" s="10"/>
      <c r="EI942" s="10"/>
      <c r="EJ942" s="10"/>
      <c r="EK942" s="10"/>
      <c r="EL942" s="10"/>
      <c r="EM942" s="10"/>
      <c r="EN942" s="10"/>
      <c r="EO942" s="10"/>
      <c r="EP942" s="10"/>
      <c r="EQ942" s="10"/>
      <c r="ER942" s="10"/>
      <c r="ES942" s="10"/>
      <c r="ET942" s="10"/>
      <c r="EU942" s="10"/>
      <c r="EV942" s="10"/>
      <c r="EW942" s="10"/>
      <c r="EX942" s="10"/>
      <c r="EY942" s="10"/>
      <c r="EZ942" s="10"/>
      <c r="FA942" s="10"/>
      <c r="FB942" s="10"/>
      <c r="FC942" s="10"/>
      <c r="FD942" s="10"/>
    </row>
    <row r="943" spans="5:160"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  <c r="AZ943" s="10"/>
      <c r="BA943" s="10"/>
      <c r="BB943" s="10"/>
      <c r="BC943" s="10"/>
      <c r="BD943" s="10"/>
      <c r="BE943" s="10"/>
      <c r="BF943" s="10"/>
      <c r="BG943" s="10"/>
      <c r="BH943" s="10"/>
      <c r="BI943" s="10"/>
      <c r="BJ943" s="10"/>
      <c r="BK943" s="10"/>
      <c r="BL943" s="10"/>
      <c r="BM943" s="10"/>
      <c r="BN943" s="10"/>
      <c r="BO943" s="10"/>
      <c r="BP943" s="10"/>
      <c r="BQ943" s="10"/>
      <c r="BR943" s="10"/>
      <c r="BS943" s="10"/>
      <c r="BT943" s="10"/>
      <c r="BU943" s="10"/>
      <c r="BV943" s="10"/>
      <c r="BW943" s="10"/>
      <c r="BX943" s="10"/>
      <c r="BY943" s="10"/>
      <c r="BZ943" s="10"/>
      <c r="CA943" s="10"/>
      <c r="CB943" s="10"/>
      <c r="CC943" s="10"/>
      <c r="CD943" s="10"/>
      <c r="CE943" s="10"/>
      <c r="CF943" s="10"/>
      <c r="CG943" s="10"/>
      <c r="CH943" s="10"/>
      <c r="CI943" s="10"/>
      <c r="CJ943" s="10"/>
      <c r="CK943" s="10"/>
      <c r="CL943" s="10"/>
      <c r="CM943" s="10"/>
      <c r="CN943" s="10"/>
      <c r="CO943" s="10"/>
      <c r="CP943" s="10"/>
      <c r="CQ943" s="10"/>
      <c r="CR943" s="10"/>
      <c r="CS943" s="10"/>
      <c r="CT943" s="10"/>
      <c r="CU943" s="10"/>
      <c r="CV943" s="10"/>
      <c r="CW943" s="10"/>
      <c r="CX943" s="10"/>
      <c r="CY943" s="10"/>
      <c r="CZ943" s="10"/>
      <c r="DA943" s="10"/>
      <c r="DB943" s="10"/>
      <c r="DC943" s="10"/>
      <c r="DD943" s="10"/>
      <c r="DE943" s="10"/>
      <c r="DF943" s="10"/>
      <c r="DG943" s="10"/>
      <c r="DH943" s="10"/>
      <c r="DI943" s="10"/>
      <c r="DJ943" s="10"/>
      <c r="DK943" s="10"/>
      <c r="DL943" s="10"/>
      <c r="DM943" s="10"/>
      <c r="DN943" s="10"/>
      <c r="DO943" s="10"/>
      <c r="DP943" s="10"/>
      <c r="DQ943" s="10"/>
      <c r="DR943" s="10"/>
      <c r="DS943" s="10"/>
      <c r="DT943" s="10"/>
      <c r="DU943" s="10"/>
      <c r="DV943" s="10"/>
      <c r="DW943" s="10"/>
      <c r="DX943" s="10"/>
      <c r="DY943" s="10"/>
      <c r="DZ943" s="10"/>
      <c r="EA943" s="10"/>
      <c r="EB943" s="10"/>
      <c r="EC943" s="10"/>
      <c r="ED943" s="10"/>
      <c r="EE943" s="10"/>
      <c r="EF943" s="10"/>
      <c r="EG943" s="10"/>
      <c r="EH943" s="10"/>
      <c r="EI943" s="10"/>
      <c r="EJ943" s="10"/>
      <c r="EK943" s="10"/>
      <c r="EL943" s="10"/>
      <c r="EM943" s="10"/>
      <c r="EN943" s="10"/>
      <c r="EO943" s="10"/>
      <c r="EP943" s="10"/>
      <c r="EQ943" s="10"/>
      <c r="ER943" s="10"/>
      <c r="ES943" s="10"/>
      <c r="ET943" s="10"/>
      <c r="EU943" s="10"/>
      <c r="EV943" s="10"/>
      <c r="EW943" s="10"/>
      <c r="EX943" s="10"/>
      <c r="EY943" s="10"/>
      <c r="EZ943" s="10"/>
      <c r="FA943" s="10"/>
      <c r="FB943" s="10"/>
      <c r="FC943" s="10"/>
      <c r="FD943" s="10"/>
    </row>
    <row r="944" spans="5:160"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0"/>
      <c r="AZ944" s="10"/>
      <c r="BA944" s="10"/>
      <c r="BB944" s="10"/>
      <c r="BC944" s="10"/>
      <c r="BD944" s="10"/>
      <c r="BE944" s="10"/>
      <c r="BF944" s="10"/>
      <c r="BG944" s="10"/>
      <c r="BH944" s="10"/>
      <c r="BI944" s="10"/>
      <c r="BJ944" s="10"/>
      <c r="BK944" s="10"/>
      <c r="BL944" s="10"/>
      <c r="BM944" s="10"/>
      <c r="BN944" s="10"/>
      <c r="BO944" s="10"/>
      <c r="BP944" s="10"/>
      <c r="BQ944" s="10"/>
      <c r="BR944" s="10"/>
      <c r="BS944" s="10"/>
      <c r="BT944" s="10"/>
      <c r="BU944" s="10"/>
      <c r="BV944" s="10"/>
      <c r="BW944" s="10"/>
      <c r="BX944" s="10"/>
      <c r="BY944" s="10"/>
      <c r="BZ944" s="10"/>
      <c r="CA944" s="10"/>
      <c r="CB944" s="10"/>
      <c r="CC944" s="10"/>
      <c r="CD944" s="10"/>
      <c r="CE944" s="10"/>
      <c r="CF944" s="10"/>
      <c r="CG944" s="10"/>
      <c r="CH944" s="10"/>
      <c r="CI944" s="10"/>
      <c r="CJ944" s="10"/>
      <c r="CK944" s="10"/>
      <c r="CL944" s="10"/>
      <c r="CM944" s="10"/>
      <c r="CN944" s="10"/>
      <c r="CO944" s="10"/>
      <c r="CP944" s="10"/>
      <c r="CQ944" s="10"/>
      <c r="CR944" s="10"/>
      <c r="CS944" s="10"/>
      <c r="CT944" s="10"/>
      <c r="CU944" s="10"/>
      <c r="CV944" s="10"/>
      <c r="CW944" s="10"/>
      <c r="CX944" s="10"/>
      <c r="CY944" s="10"/>
      <c r="CZ944" s="10"/>
      <c r="DA944" s="10"/>
      <c r="DB944" s="10"/>
      <c r="DC944" s="10"/>
      <c r="DD944" s="10"/>
      <c r="DE944" s="10"/>
      <c r="DF944" s="10"/>
      <c r="DG944" s="10"/>
      <c r="DH944" s="10"/>
      <c r="DI944" s="10"/>
      <c r="DJ944" s="10"/>
      <c r="DK944" s="10"/>
      <c r="DL944" s="10"/>
      <c r="DM944" s="10"/>
      <c r="DN944" s="10"/>
      <c r="DO944" s="10"/>
      <c r="DP944" s="10"/>
      <c r="DQ944" s="10"/>
      <c r="DR944" s="10"/>
      <c r="DS944" s="10"/>
      <c r="DT944" s="10"/>
      <c r="DU944" s="10"/>
      <c r="DV944" s="10"/>
      <c r="DW944" s="10"/>
      <c r="DX944" s="10"/>
      <c r="DY944" s="10"/>
      <c r="DZ944" s="10"/>
      <c r="EA944" s="10"/>
      <c r="EB944" s="10"/>
      <c r="EC944" s="10"/>
      <c r="ED944" s="10"/>
      <c r="EE944" s="10"/>
      <c r="EF944" s="10"/>
      <c r="EG944" s="10"/>
      <c r="EH944" s="10"/>
      <c r="EI944" s="10"/>
      <c r="EJ944" s="10"/>
      <c r="EK944" s="10"/>
      <c r="EL944" s="10"/>
      <c r="EM944" s="10"/>
      <c r="EN944" s="10"/>
      <c r="EO944" s="10"/>
      <c r="EP944" s="10"/>
      <c r="EQ944" s="10"/>
      <c r="ER944" s="10"/>
      <c r="ES944" s="10"/>
      <c r="ET944" s="10"/>
      <c r="EU944" s="10"/>
      <c r="EV944" s="10"/>
      <c r="EW944" s="10"/>
      <c r="EX944" s="10"/>
      <c r="EY944" s="10"/>
      <c r="EZ944" s="10"/>
      <c r="FA944" s="10"/>
      <c r="FB944" s="10"/>
      <c r="FC944" s="10"/>
      <c r="FD944" s="10"/>
    </row>
    <row r="945" spans="5:160"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0"/>
      <c r="AZ945" s="10"/>
      <c r="BA945" s="10"/>
      <c r="BB945" s="10"/>
      <c r="BC945" s="10"/>
      <c r="BD945" s="10"/>
      <c r="BE945" s="10"/>
      <c r="BF945" s="10"/>
      <c r="BG945" s="10"/>
      <c r="BH945" s="10"/>
      <c r="BI945" s="10"/>
      <c r="BJ945" s="10"/>
      <c r="BK945" s="10"/>
      <c r="BL945" s="10"/>
      <c r="BM945" s="10"/>
      <c r="BN945" s="10"/>
      <c r="BO945" s="10"/>
      <c r="BP945" s="10"/>
      <c r="BQ945" s="10"/>
      <c r="BR945" s="10"/>
      <c r="BS945" s="10"/>
      <c r="BT945" s="10"/>
      <c r="BU945" s="10"/>
      <c r="BV945" s="10"/>
      <c r="BW945" s="10"/>
      <c r="BX945" s="10"/>
      <c r="BY945" s="10"/>
      <c r="BZ945" s="10"/>
      <c r="CA945" s="10"/>
      <c r="CB945" s="10"/>
      <c r="CC945" s="10"/>
      <c r="CD945" s="10"/>
      <c r="CE945" s="10"/>
      <c r="CF945" s="10"/>
      <c r="CG945" s="10"/>
      <c r="CH945" s="10"/>
      <c r="CI945" s="10"/>
      <c r="CJ945" s="10"/>
      <c r="CK945" s="10"/>
      <c r="CL945" s="10"/>
      <c r="CM945" s="10"/>
      <c r="CN945" s="10"/>
      <c r="CO945" s="10"/>
      <c r="CP945" s="10"/>
      <c r="CQ945" s="10"/>
      <c r="CR945" s="10"/>
      <c r="CS945" s="10"/>
      <c r="CT945" s="10"/>
      <c r="CU945" s="10"/>
      <c r="CV945" s="10"/>
      <c r="CW945" s="10"/>
      <c r="CX945" s="10"/>
      <c r="CY945" s="10"/>
      <c r="CZ945" s="10"/>
      <c r="DA945" s="10"/>
      <c r="DB945" s="10"/>
      <c r="DC945" s="10"/>
      <c r="DD945" s="10"/>
      <c r="DE945" s="10"/>
      <c r="DF945" s="10"/>
      <c r="DG945" s="10"/>
      <c r="DH945" s="10"/>
      <c r="DI945" s="10"/>
      <c r="DJ945" s="10"/>
      <c r="DK945" s="10"/>
      <c r="DL945" s="10"/>
      <c r="DM945" s="10"/>
      <c r="DN945" s="10"/>
      <c r="DO945" s="10"/>
      <c r="DP945" s="10"/>
      <c r="DQ945" s="10"/>
      <c r="DR945" s="10"/>
      <c r="DS945" s="10"/>
      <c r="DT945" s="10"/>
      <c r="DU945" s="10"/>
      <c r="DV945" s="10"/>
      <c r="DW945" s="10"/>
      <c r="DX945" s="10"/>
      <c r="DY945" s="10"/>
      <c r="DZ945" s="10"/>
      <c r="EA945" s="10"/>
      <c r="EB945" s="10"/>
      <c r="EC945" s="10"/>
      <c r="ED945" s="10"/>
      <c r="EE945" s="10"/>
      <c r="EF945" s="10"/>
      <c r="EG945" s="10"/>
      <c r="EH945" s="10"/>
      <c r="EI945" s="10"/>
      <c r="EJ945" s="10"/>
      <c r="EK945" s="10"/>
      <c r="EL945" s="10"/>
      <c r="EM945" s="10"/>
      <c r="EN945" s="10"/>
      <c r="EO945" s="10"/>
      <c r="EP945" s="10"/>
      <c r="EQ945" s="10"/>
      <c r="ER945" s="10"/>
      <c r="ES945" s="10"/>
      <c r="ET945" s="10"/>
      <c r="EU945" s="10"/>
      <c r="EV945" s="10"/>
      <c r="EW945" s="10"/>
      <c r="EX945" s="10"/>
      <c r="EY945" s="10"/>
      <c r="EZ945" s="10"/>
      <c r="FA945" s="10"/>
      <c r="FB945" s="10"/>
      <c r="FC945" s="10"/>
      <c r="FD945" s="10"/>
    </row>
    <row r="946" spans="5:160"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0"/>
      <c r="AZ946" s="10"/>
      <c r="BA946" s="10"/>
      <c r="BB946" s="10"/>
      <c r="BC946" s="10"/>
      <c r="BD946" s="10"/>
      <c r="BE946" s="10"/>
      <c r="BF946" s="10"/>
      <c r="BG946" s="10"/>
      <c r="BH946" s="10"/>
      <c r="BI946" s="10"/>
      <c r="BJ946" s="10"/>
      <c r="BK946" s="10"/>
      <c r="BL946" s="10"/>
      <c r="BM946" s="10"/>
      <c r="BN946" s="10"/>
      <c r="BO946" s="10"/>
      <c r="BP946" s="10"/>
      <c r="BQ946" s="10"/>
      <c r="BR946" s="10"/>
      <c r="BS946" s="10"/>
      <c r="BT946" s="10"/>
      <c r="BU946" s="10"/>
      <c r="BV946" s="10"/>
      <c r="BW946" s="10"/>
      <c r="BX946" s="10"/>
      <c r="BY946" s="10"/>
      <c r="BZ946" s="10"/>
      <c r="CA946" s="10"/>
      <c r="CB946" s="10"/>
      <c r="CC946" s="10"/>
      <c r="CD946" s="10"/>
      <c r="CE946" s="10"/>
      <c r="CF946" s="10"/>
      <c r="CG946" s="10"/>
      <c r="CH946" s="10"/>
      <c r="CI946" s="10"/>
      <c r="CJ946" s="10"/>
      <c r="CK946" s="10"/>
      <c r="CL946" s="10"/>
      <c r="CM946" s="10"/>
      <c r="CN946" s="10"/>
      <c r="CO946" s="10"/>
      <c r="CP946" s="10"/>
      <c r="CQ946" s="10"/>
      <c r="CR946" s="10"/>
      <c r="CS946" s="10"/>
      <c r="CT946" s="10"/>
      <c r="CU946" s="10"/>
      <c r="CV946" s="10"/>
      <c r="CW946" s="10"/>
      <c r="CX946" s="10"/>
      <c r="CY946" s="10"/>
      <c r="CZ946" s="10"/>
      <c r="DA946" s="10"/>
      <c r="DB946" s="10"/>
      <c r="DC946" s="10"/>
      <c r="DD946" s="10"/>
      <c r="DE946" s="10"/>
      <c r="DF946" s="10"/>
      <c r="DG946" s="10"/>
      <c r="DH946" s="10"/>
      <c r="DI946" s="10"/>
      <c r="DJ946" s="10"/>
      <c r="DK946" s="10"/>
      <c r="DL946" s="10"/>
      <c r="DM946" s="10"/>
      <c r="DN946" s="10"/>
      <c r="DO946" s="10"/>
      <c r="DP946" s="10"/>
      <c r="DQ946" s="10"/>
      <c r="DR946" s="10"/>
      <c r="DS946" s="10"/>
      <c r="DT946" s="10"/>
      <c r="DU946" s="10"/>
      <c r="DV946" s="10"/>
      <c r="DW946" s="10"/>
      <c r="DX946" s="10"/>
      <c r="DY946" s="10"/>
      <c r="DZ946" s="10"/>
      <c r="EA946" s="10"/>
      <c r="EB946" s="10"/>
      <c r="EC946" s="10"/>
      <c r="ED946" s="10"/>
      <c r="EE946" s="10"/>
      <c r="EF946" s="10"/>
      <c r="EG946" s="10"/>
      <c r="EH946" s="10"/>
      <c r="EI946" s="10"/>
      <c r="EJ946" s="10"/>
      <c r="EK946" s="10"/>
      <c r="EL946" s="10"/>
      <c r="EM946" s="10"/>
      <c r="EN946" s="10"/>
      <c r="EO946" s="10"/>
      <c r="EP946" s="10"/>
      <c r="EQ946" s="10"/>
      <c r="ER946" s="10"/>
      <c r="ES946" s="10"/>
      <c r="ET946" s="10"/>
      <c r="EU946" s="10"/>
      <c r="EV946" s="10"/>
      <c r="EW946" s="10"/>
      <c r="EX946" s="10"/>
      <c r="EY946" s="10"/>
      <c r="EZ946" s="10"/>
      <c r="FA946" s="10"/>
      <c r="FB946" s="10"/>
      <c r="FC946" s="10"/>
      <c r="FD946" s="10"/>
    </row>
    <row r="947" spans="5:160"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A947" s="10"/>
      <c r="BB947" s="10"/>
      <c r="BC947" s="10"/>
      <c r="BD947" s="10"/>
      <c r="BE947" s="10"/>
      <c r="BF947" s="10"/>
      <c r="BG947" s="10"/>
      <c r="BH947" s="10"/>
      <c r="BI947" s="10"/>
      <c r="BJ947" s="10"/>
      <c r="BK947" s="10"/>
      <c r="BL947" s="10"/>
      <c r="BM947" s="10"/>
      <c r="BN947" s="10"/>
      <c r="BO947" s="10"/>
      <c r="BP947" s="10"/>
      <c r="BQ947" s="10"/>
      <c r="BR947" s="10"/>
      <c r="BS947" s="10"/>
      <c r="BT947" s="10"/>
      <c r="BU947" s="10"/>
      <c r="BV947" s="10"/>
      <c r="BW947" s="10"/>
      <c r="BX947" s="10"/>
      <c r="BY947" s="10"/>
      <c r="BZ947" s="10"/>
      <c r="CA947" s="10"/>
      <c r="CB947" s="10"/>
      <c r="CC947" s="10"/>
      <c r="CD947" s="10"/>
      <c r="CE947" s="10"/>
      <c r="CF947" s="10"/>
      <c r="CG947" s="10"/>
      <c r="CH947" s="10"/>
      <c r="CI947" s="10"/>
      <c r="CJ947" s="10"/>
      <c r="CK947" s="10"/>
      <c r="CL947" s="10"/>
      <c r="CM947" s="10"/>
      <c r="CN947" s="10"/>
      <c r="CO947" s="10"/>
      <c r="CP947" s="10"/>
      <c r="CQ947" s="10"/>
      <c r="CR947" s="10"/>
      <c r="CS947" s="10"/>
      <c r="CT947" s="10"/>
      <c r="CU947" s="10"/>
      <c r="CV947" s="10"/>
      <c r="CW947" s="10"/>
      <c r="CX947" s="10"/>
      <c r="CY947" s="10"/>
      <c r="CZ947" s="10"/>
      <c r="DA947" s="10"/>
      <c r="DB947" s="10"/>
      <c r="DC947" s="10"/>
      <c r="DD947" s="10"/>
      <c r="DE947" s="10"/>
      <c r="DF947" s="10"/>
      <c r="DG947" s="10"/>
      <c r="DH947" s="10"/>
      <c r="DI947" s="10"/>
      <c r="DJ947" s="10"/>
      <c r="DK947" s="10"/>
      <c r="DL947" s="10"/>
      <c r="DM947" s="10"/>
      <c r="DN947" s="10"/>
      <c r="DO947" s="10"/>
      <c r="DP947" s="10"/>
      <c r="DQ947" s="10"/>
      <c r="DR947" s="10"/>
      <c r="DS947" s="10"/>
      <c r="DT947" s="10"/>
      <c r="DU947" s="10"/>
      <c r="DV947" s="10"/>
      <c r="DW947" s="10"/>
      <c r="DX947" s="10"/>
      <c r="DY947" s="10"/>
      <c r="DZ947" s="10"/>
      <c r="EA947" s="10"/>
      <c r="EB947" s="10"/>
      <c r="EC947" s="10"/>
      <c r="ED947" s="10"/>
      <c r="EE947" s="10"/>
      <c r="EF947" s="10"/>
      <c r="EG947" s="10"/>
      <c r="EH947" s="10"/>
      <c r="EI947" s="10"/>
      <c r="EJ947" s="10"/>
      <c r="EK947" s="10"/>
      <c r="EL947" s="10"/>
      <c r="EM947" s="10"/>
      <c r="EN947" s="10"/>
      <c r="EO947" s="10"/>
      <c r="EP947" s="10"/>
      <c r="EQ947" s="10"/>
      <c r="ER947" s="10"/>
      <c r="ES947" s="10"/>
      <c r="ET947" s="10"/>
      <c r="EU947" s="10"/>
      <c r="EV947" s="10"/>
      <c r="EW947" s="10"/>
      <c r="EX947" s="10"/>
      <c r="EY947" s="10"/>
      <c r="EZ947" s="10"/>
      <c r="FA947" s="10"/>
      <c r="FB947" s="10"/>
      <c r="FC947" s="10"/>
      <c r="FD947" s="10"/>
    </row>
    <row r="948" spans="5:160"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  <c r="AU948" s="10"/>
      <c r="AV948" s="10"/>
      <c r="AW948" s="10"/>
      <c r="AX948" s="10"/>
      <c r="AY948" s="10"/>
      <c r="AZ948" s="10"/>
      <c r="BA948" s="10"/>
      <c r="BB948" s="10"/>
      <c r="BC948" s="10"/>
      <c r="BD948" s="10"/>
      <c r="BE948" s="10"/>
      <c r="BF948" s="10"/>
      <c r="BG948" s="10"/>
      <c r="BH948" s="10"/>
      <c r="BI948" s="10"/>
      <c r="BJ948" s="10"/>
      <c r="BK948" s="10"/>
      <c r="BL948" s="10"/>
      <c r="BM948" s="10"/>
      <c r="BN948" s="10"/>
      <c r="BO948" s="10"/>
      <c r="BP948" s="10"/>
      <c r="BQ948" s="10"/>
      <c r="BR948" s="10"/>
      <c r="BS948" s="10"/>
      <c r="BT948" s="10"/>
      <c r="BU948" s="10"/>
      <c r="BV948" s="10"/>
      <c r="BW948" s="10"/>
      <c r="BX948" s="10"/>
      <c r="BY948" s="10"/>
      <c r="BZ948" s="10"/>
      <c r="CA948" s="10"/>
      <c r="CB948" s="10"/>
      <c r="CC948" s="10"/>
      <c r="CD948" s="10"/>
      <c r="CE948" s="10"/>
      <c r="CF948" s="10"/>
      <c r="CG948" s="10"/>
      <c r="CH948" s="10"/>
      <c r="CI948" s="10"/>
      <c r="CJ948" s="10"/>
      <c r="CK948" s="10"/>
      <c r="CL948" s="10"/>
      <c r="CM948" s="10"/>
      <c r="CN948" s="10"/>
      <c r="CO948" s="10"/>
      <c r="CP948" s="10"/>
      <c r="CQ948" s="10"/>
      <c r="CR948" s="10"/>
      <c r="CS948" s="10"/>
      <c r="CT948" s="10"/>
      <c r="CU948" s="10"/>
      <c r="CV948" s="10"/>
      <c r="CW948" s="10"/>
      <c r="CX948" s="10"/>
      <c r="CY948" s="10"/>
      <c r="CZ948" s="10"/>
      <c r="DA948" s="10"/>
      <c r="DB948" s="10"/>
      <c r="DC948" s="10"/>
      <c r="DD948" s="10"/>
      <c r="DE948" s="10"/>
      <c r="DF948" s="10"/>
      <c r="DG948" s="10"/>
      <c r="DH948" s="10"/>
      <c r="DI948" s="10"/>
      <c r="DJ948" s="10"/>
      <c r="DK948" s="10"/>
      <c r="DL948" s="10"/>
      <c r="DM948" s="10"/>
      <c r="DN948" s="10"/>
      <c r="DO948" s="10"/>
      <c r="DP948" s="10"/>
      <c r="DQ948" s="10"/>
      <c r="DR948" s="10"/>
      <c r="DS948" s="10"/>
      <c r="DT948" s="10"/>
      <c r="DU948" s="10"/>
      <c r="DV948" s="10"/>
      <c r="DW948" s="10"/>
      <c r="DX948" s="10"/>
      <c r="DY948" s="10"/>
      <c r="DZ948" s="10"/>
      <c r="EA948" s="10"/>
      <c r="EB948" s="10"/>
      <c r="EC948" s="10"/>
      <c r="ED948" s="10"/>
      <c r="EE948" s="10"/>
      <c r="EF948" s="10"/>
      <c r="EG948" s="10"/>
      <c r="EH948" s="10"/>
      <c r="EI948" s="10"/>
      <c r="EJ948" s="10"/>
      <c r="EK948" s="10"/>
      <c r="EL948" s="10"/>
      <c r="EM948" s="10"/>
      <c r="EN948" s="10"/>
      <c r="EO948" s="10"/>
      <c r="EP948" s="10"/>
      <c r="EQ948" s="10"/>
      <c r="ER948" s="10"/>
      <c r="ES948" s="10"/>
      <c r="ET948" s="10"/>
      <c r="EU948" s="10"/>
      <c r="EV948" s="10"/>
      <c r="EW948" s="10"/>
      <c r="EX948" s="10"/>
      <c r="EY948" s="10"/>
      <c r="EZ948" s="10"/>
      <c r="FA948" s="10"/>
      <c r="FB948" s="10"/>
      <c r="FC948" s="10"/>
      <c r="FD948" s="10"/>
    </row>
    <row r="949" spans="5:160"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0"/>
      <c r="AZ949" s="10"/>
      <c r="BA949" s="10"/>
      <c r="BB949" s="10"/>
      <c r="BC949" s="10"/>
      <c r="BD949" s="10"/>
      <c r="BE949" s="10"/>
      <c r="BF949" s="10"/>
      <c r="BG949" s="10"/>
      <c r="BH949" s="10"/>
      <c r="BI949" s="10"/>
      <c r="BJ949" s="10"/>
      <c r="BK949" s="10"/>
      <c r="BL949" s="10"/>
      <c r="BM949" s="10"/>
      <c r="BN949" s="10"/>
      <c r="BO949" s="10"/>
      <c r="BP949" s="10"/>
      <c r="BQ949" s="10"/>
      <c r="BR949" s="10"/>
      <c r="BS949" s="10"/>
      <c r="BT949" s="10"/>
      <c r="BU949" s="10"/>
      <c r="BV949" s="10"/>
      <c r="BW949" s="10"/>
      <c r="BX949" s="10"/>
      <c r="BY949" s="10"/>
      <c r="BZ949" s="10"/>
      <c r="CA949" s="10"/>
      <c r="CB949" s="10"/>
      <c r="CC949" s="10"/>
      <c r="CD949" s="10"/>
      <c r="CE949" s="10"/>
      <c r="CF949" s="10"/>
      <c r="CG949" s="10"/>
      <c r="CH949" s="10"/>
      <c r="CI949" s="10"/>
      <c r="CJ949" s="10"/>
      <c r="CK949" s="10"/>
      <c r="CL949" s="10"/>
      <c r="CM949" s="10"/>
      <c r="CN949" s="10"/>
      <c r="CO949" s="10"/>
      <c r="CP949" s="10"/>
      <c r="CQ949" s="10"/>
      <c r="CR949" s="10"/>
      <c r="CS949" s="10"/>
      <c r="CT949" s="10"/>
      <c r="CU949" s="10"/>
      <c r="CV949" s="10"/>
      <c r="CW949" s="10"/>
      <c r="CX949" s="10"/>
      <c r="CY949" s="10"/>
      <c r="CZ949" s="10"/>
      <c r="DA949" s="10"/>
      <c r="DB949" s="10"/>
      <c r="DC949" s="10"/>
      <c r="DD949" s="10"/>
      <c r="DE949" s="10"/>
      <c r="DF949" s="10"/>
      <c r="DG949" s="10"/>
      <c r="DH949" s="10"/>
      <c r="DI949" s="10"/>
      <c r="DJ949" s="10"/>
      <c r="DK949" s="10"/>
      <c r="DL949" s="10"/>
      <c r="DM949" s="10"/>
      <c r="DN949" s="10"/>
      <c r="DO949" s="10"/>
      <c r="DP949" s="10"/>
      <c r="DQ949" s="10"/>
      <c r="DR949" s="10"/>
      <c r="DS949" s="10"/>
      <c r="DT949" s="10"/>
      <c r="DU949" s="10"/>
      <c r="DV949" s="10"/>
      <c r="DW949" s="10"/>
      <c r="DX949" s="10"/>
      <c r="DY949" s="10"/>
      <c r="DZ949" s="10"/>
      <c r="EA949" s="10"/>
      <c r="EB949" s="10"/>
      <c r="EC949" s="10"/>
      <c r="ED949" s="10"/>
      <c r="EE949" s="10"/>
      <c r="EF949" s="10"/>
      <c r="EG949" s="10"/>
      <c r="EH949" s="10"/>
      <c r="EI949" s="10"/>
      <c r="EJ949" s="10"/>
      <c r="EK949" s="10"/>
      <c r="EL949" s="10"/>
      <c r="EM949" s="10"/>
      <c r="EN949" s="10"/>
      <c r="EO949" s="10"/>
      <c r="EP949" s="10"/>
      <c r="EQ949" s="10"/>
      <c r="ER949" s="10"/>
      <c r="ES949" s="10"/>
      <c r="ET949" s="10"/>
      <c r="EU949" s="10"/>
      <c r="EV949" s="10"/>
      <c r="EW949" s="10"/>
      <c r="EX949" s="10"/>
      <c r="EY949" s="10"/>
      <c r="EZ949" s="10"/>
      <c r="FA949" s="10"/>
      <c r="FB949" s="10"/>
      <c r="FC949" s="10"/>
      <c r="FD949" s="10"/>
    </row>
    <row r="950" spans="5:160"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  <c r="AU950" s="10"/>
      <c r="AV950" s="10"/>
      <c r="AW950" s="10"/>
      <c r="AX950" s="10"/>
      <c r="AY950" s="10"/>
      <c r="AZ950" s="10"/>
      <c r="BA950" s="10"/>
      <c r="BB950" s="10"/>
      <c r="BC950" s="10"/>
      <c r="BD950" s="10"/>
      <c r="BE950" s="10"/>
      <c r="BF950" s="10"/>
      <c r="BG950" s="10"/>
      <c r="BH950" s="10"/>
      <c r="BI950" s="10"/>
      <c r="BJ950" s="10"/>
      <c r="BK950" s="10"/>
      <c r="BL950" s="10"/>
      <c r="BM950" s="10"/>
      <c r="BN950" s="10"/>
      <c r="BO950" s="10"/>
      <c r="BP950" s="10"/>
      <c r="BQ950" s="10"/>
      <c r="BR950" s="10"/>
      <c r="BS950" s="10"/>
      <c r="BT950" s="10"/>
      <c r="BU950" s="10"/>
      <c r="BV950" s="10"/>
      <c r="BW950" s="10"/>
      <c r="BX950" s="10"/>
      <c r="BY950" s="10"/>
      <c r="BZ950" s="10"/>
      <c r="CA950" s="10"/>
      <c r="CB950" s="10"/>
      <c r="CC950" s="10"/>
      <c r="CD950" s="10"/>
      <c r="CE950" s="10"/>
      <c r="CF950" s="10"/>
      <c r="CG950" s="10"/>
      <c r="CH950" s="10"/>
      <c r="CI950" s="10"/>
      <c r="CJ950" s="10"/>
      <c r="CK950" s="10"/>
      <c r="CL950" s="10"/>
      <c r="CM950" s="10"/>
      <c r="CN950" s="10"/>
      <c r="CO950" s="10"/>
      <c r="CP950" s="10"/>
      <c r="CQ950" s="10"/>
      <c r="CR950" s="10"/>
      <c r="CS950" s="10"/>
      <c r="CT950" s="10"/>
      <c r="CU950" s="10"/>
      <c r="CV950" s="10"/>
      <c r="CW950" s="10"/>
      <c r="CX950" s="10"/>
      <c r="CY950" s="10"/>
      <c r="CZ950" s="10"/>
      <c r="DA950" s="10"/>
      <c r="DB950" s="10"/>
      <c r="DC950" s="10"/>
      <c r="DD950" s="10"/>
      <c r="DE950" s="10"/>
      <c r="DF950" s="10"/>
      <c r="DG950" s="10"/>
      <c r="DH950" s="10"/>
      <c r="DI950" s="10"/>
      <c r="DJ950" s="10"/>
      <c r="DK950" s="10"/>
      <c r="DL950" s="10"/>
      <c r="DM950" s="10"/>
      <c r="DN950" s="10"/>
      <c r="DO950" s="10"/>
      <c r="DP950" s="10"/>
      <c r="DQ950" s="10"/>
      <c r="DR950" s="10"/>
      <c r="DS950" s="10"/>
      <c r="DT950" s="10"/>
      <c r="DU950" s="10"/>
      <c r="DV950" s="10"/>
      <c r="DW950" s="10"/>
      <c r="DX950" s="10"/>
      <c r="DY950" s="10"/>
      <c r="DZ950" s="10"/>
      <c r="EA950" s="10"/>
      <c r="EB950" s="10"/>
      <c r="EC950" s="10"/>
      <c r="ED950" s="10"/>
      <c r="EE950" s="10"/>
      <c r="EF950" s="10"/>
      <c r="EG950" s="10"/>
      <c r="EH950" s="10"/>
      <c r="EI950" s="10"/>
      <c r="EJ950" s="10"/>
      <c r="EK950" s="10"/>
      <c r="EL950" s="10"/>
      <c r="EM950" s="10"/>
      <c r="EN950" s="10"/>
      <c r="EO950" s="10"/>
      <c r="EP950" s="10"/>
      <c r="EQ950" s="10"/>
      <c r="ER950" s="10"/>
      <c r="ES950" s="10"/>
      <c r="ET950" s="10"/>
      <c r="EU950" s="10"/>
      <c r="EV950" s="10"/>
      <c r="EW950" s="10"/>
      <c r="EX950" s="10"/>
      <c r="EY950" s="10"/>
      <c r="EZ950" s="10"/>
      <c r="FA950" s="10"/>
      <c r="FB950" s="10"/>
      <c r="FC950" s="10"/>
      <c r="FD950" s="10"/>
    </row>
    <row r="951" spans="5:160"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0"/>
      <c r="AZ951" s="10"/>
      <c r="BA951" s="10"/>
      <c r="BB951" s="10"/>
      <c r="BC951" s="10"/>
      <c r="BD951" s="10"/>
      <c r="BE951" s="10"/>
      <c r="BF951" s="10"/>
      <c r="BG951" s="10"/>
      <c r="BH951" s="10"/>
      <c r="BI951" s="10"/>
      <c r="BJ951" s="10"/>
      <c r="BK951" s="10"/>
      <c r="BL951" s="10"/>
      <c r="BM951" s="10"/>
      <c r="BN951" s="10"/>
      <c r="BO951" s="10"/>
      <c r="BP951" s="10"/>
      <c r="BQ951" s="10"/>
      <c r="BR951" s="10"/>
      <c r="BS951" s="10"/>
      <c r="BT951" s="10"/>
      <c r="BU951" s="10"/>
      <c r="BV951" s="10"/>
      <c r="BW951" s="10"/>
      <c r="BX951" s="10"/>
      <c r="BY951" s="10"/>
      <c r="BZ951" s="10"/>
      <c r="CA951" s="10"/>
      <c r="CB951" s="10"/>
      <c r="CC951" s="10"/>
      <c r="CD951" s="10"/>
      <c r="CE951" s="10"/>
      <c r="CF951" s="10"/>
      <c r="CG951" s="10"/>
      <c r="CH951" s="10"/>
      <c r="CI951" s="10"/>
      <c r="CJ951" s="10"/>
      <c r="CK951" s="10"/>
      <c r="CL951" s="10"/>
      <c r="CM951" s="10"/>
      <c r="CN951" s="10"/>
      <c r="CO951" s="10"/>
      <c r="CP951" s="10"/>
      <c r="CQ951" s="10"/>
      <c r="CR951" s="10"/>
      <c r="CS951" s="10"/>
      <c r="CT951" s="10"/>
      <c r="CU951" s="10"/>
      <c r="CV951" s="10"/>
      <c r="CW951" s="10"/>
      <c r="CX951" s="10"/>
      <c r="CY951" s="10"/>
      <c r="CZ951" s="10"/>
      <c r="DA951" s="10"/>
      <c r="DB951" s="10"/>
      <c r="DC951" s="10"/>
      <c r="DD951" s="10"/>
      <c r="DE951" s="10"/>
      <c r="DF951" s="10"/>
      <c r="DG951" s="10"/>
      <c r="DH951" s="10"/>
      <c r="DI951" s="10"/>
      <c r="DJ951" s="10"/>
      <c r="DK951" s="10"/>
      <c r="DL951" s="10"/>
      <c r="DM951" s="10"/>
      <c r="DN951" s="10"/>
      <c r="DO951" s="10"/>
      <c r="DP951" s="10"/>
      <c r="DQ951" s="10"/>
      <c r="DR951" s="10"/>
      <c r="DS951" s="10"/>
      <c r="DT951" s="10"/>
      <c r="DU951" s="10"/>
      <c r="DV951" s="10"/>
      <c r="DW951" s="10"/>
      <c r="DX951" s="10"/>
      <c r="DY951" s="10"/>
      <c r="DZ951" s="10"/>
      <c r="EA951" s="10"/>
      <c r="EB951" s="10"/>
      <c r="EC951" s="10"/>
      <c r="ED951" s="10"/>
      <c r="EE951" s="10"/>
      <c r="EF951" s="10"/>
      <c r="EG951" s="10"/>
      <c r="EH951" s="10"/>
      <c r="EI951" s="10"/>
      <c r="EJ951" s="10"/>
      <c r="EK951" s="10"/>
      <c r="EL951" s="10"/>
      <c r="EM951" s="10"/>
      <c r="EN951" s="10"/>
      <c r="EO951" s="10"/>
      <c r="EP951" s="10"/>
      <c r="EQ951" s="10"/>
      <c r="ER951" s="10"/>
      <c r="ES951" s="10"/>
      <c r="ET951" s="10"/>
      <c r="EU951" s="10"/>
      <c r="EV951" s="10"/>
      <c r="EW951" s="10"/>
      <c r="EX951" s="10"/>
      <c r="EY951" s="10"/>
      <c r="EZ951" s="10"/>
      <c r="FA951" s="10"/>
      <c r="FB951" s="10"/>
      <c r="FC951" s="10"/>
      <c r="FD951" s="10"/>
    </row>
    <row r="952" spans="5:160"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  <c r="AU952" s="10"/>
      <c r="AV952" s="10"/>
      <c r="AW952" s="10"/>
      <c r="AX952" s="10"/>
      <c r="AY952" s="10"/>
      <c r="AZ952" s="10"/>
      <c r="BA952" s="10"/>
      <c r="BB952" s="10"/>
      <c r="BC952" s="10"/>
      <c r="BD952" s="10"/>
      <c r="BE952" s="10"/>
      <c r="BF952" s="10"/>
      <c r="BG952" s="10"/>
      <c r="BH952" s="10"/>
      <c r="BI952" s="10"/>
      <c r="BJ952" s="10"/>
      <c r="BK952" s="10"/>
      <c r="BL952" s="10"/>
      <c r="BM952" s="10"/>
      <c r="BN952" s="10"/>
      <c r="BO952" s="10"/>
      <c r="BP952" s="10"/>
      <c r="BQ952" s="10"/>
      <c r="BR952" s="10"/>
      <c r="BS952" s="10"/>
      <c r="BT952" s="10"/>
      <c r="BU952" s="10"/>
      <c r="BV952" s="10"/>
      <c r="BW952" s="10"/>
      <c r="BX952" s="10"/>
      <c r="BY952" s="10"/>
      <c r="BZ952" s="10"/>
      <c r="CA952" s="10"/>
      <c r="CB952" s="10"/>
      <c r="CC952" s="10"/>
      <c r="CD952" s="10"/>
      <c r="CE952" s="10"/>
      <c r="CF952" s="10"/>
      <c r="CG952" s="10"/>
      <c r="CH952" s="10"/>
      <c r="CI952" s="10"/>
      <c r="CJ952" s="10"/>
      <c r="CK952" s="10"/>
      <c r="CL952" s="10"/>
      <c r="CM952" s="10"/>
      <c r="CN952" s="10"/>
      <c r="CO952" s="10"/>
      <c r="CP952" s="10"/>
      <c r="CQ952" s="10"/>
      <c r="CR952" s="10"/>
      <c r="CS952" s="10"/>
      <c r="CT952" s="10"/>
      <c r="CU952" s="10"/>
      <c r="CV952" s="10"/>
      <c r="CW952" s="10"/>
      <c r="CX952" s="10"/>
      <c r="CY952" s="10"/>
      <c r="CZ952" s="10"/>
      <c r="DA952" s="10"/>
      <c r="DB952" s="10"/>
      <c r="DC952" s="10"/>
      <c r="DD952" s="10"/>
      <c r="DE952" s="10"/>
      <c r="DF952" s="10"/>
      <c r="DG952" s="10"/>
      <c r="DH952" s="10"/>
      <c r="DI952" s="10"/>
      <c r="DJ952" s="10"/>
      <c r="DK952" s="10"/>
      <c r="DL952" s="10"/>
      <c r="DM952" s="10"/>
      <c r="DN952" s="10"/>
      <c r="DO952" s="10"/>
      <c r="DP952" s="10"/>
      <c r="DQ952" s="10"/>
      <c r="DR952" s="10"/>
      <c r="DS952" s="10"/>
      <c r="DT952" s="10"/>
      <c r="DU952" s="10"/>
      <c r="DV952" s="10"/>
      <c r="DW952" s="10"/>
      <c r="DX952" s="10"/>
      <c r="DY952" s="10"/>
      <c r="DZ952" s="10"/>
      <c r="EA952" s="10"/>
      <c r="EB952" s="10"/>
      <c r="EC952" s="10"/>
      <c r="ED952" s="10"/>
      <c r="EE952" s="10"/>
      <c r="EF952" s="10"/>
      <c r="EG952" s="10"/>
      <c r="EH952" s="10"/>
      <c r="EI952" s="10"/>
      <c r="EJ952" s="10"/>
      <c r="EK952" s="10"/>
      <c r="EL952" s="10"/>
      <c r="EM952" s="10"/>
      <c r="EN952" s="10"/>
      <c r="EO952" s="10"/>
      <c r="EP952" s="10"/>
      <c r="EQ952" s="10"/>
      <c r="ER952" s="10"/>
      <c r="ES952" s="10"/>
      <c r="ET952" s="10"/>
      <c r="EU952" s="10"/>
      <c r="EV952" s="10"/>
      <c r="EW952" s="10"/>
      <c r="EX952" s="10"/>
      <c r="EY952" s="10"/>
      <c r="EZ952" s="10"/>
      <c r="FA952" s="10"/>
      <c r="FB952" s="10"/>
      <c r="FC952" s="10"/>
      <c r="FD952" s="10"/>
    </row>
    <row r="953" spans="5:160"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  <c r="AU953" s="10"/>
      <c r="AV953" s="10"/>
      <c r="AW953" s="10"/>
      <c r="AX953" s="10"/>
      <c r="AY953" s="10"/>
      <c r="AZ953" s="10"/>
      <c r="BA953" s="10"/>
      <c r="BB953" s="10"/>
      <c r="BC953" s="10"/>
      <c r="BD953" s="10"/>
      <c r="BE953" s="10"/>
      <c r="BF953" s="10"/>
      <c r="BG953" s="10"/>
      <c r="BH953" s="10"/>
      <c r="BI953" s="10"/>
      <c r="BJ953" s="10"/>
      <c r="BK953" s="10"/>
      <c r="BL953" s="10"/>
      <c r="BM953" s="10"/>
      <c r="BN953" s="10"/>
      <c r="BO953" s="10"/>
      <c r="BP953" s="10"/>
      <c r="BQ953" s="10"/>
      <c r="BR953" s="10"/>
      <c r="BS953" s="10"/>
      <c r="BT953" s="10"/>
      <c r="BU953" s="10"/>
      <c r="BV953" s="10"/>
      <c r="BW953" s="10"/>
      <c r="BX953" s="10"/>
      <c r="BY953" s="10"/>
      <c r="BZ953" s="10"/>
      <c r="CA953" s="10"/>
      <c r="CB953" s="10"/>
      <c r="CC953" s="10"/>
      <c r="CD953" s="10"/>
      <c r="CE953" s="10"/>
      <c r="CF953" s="10"/>
      <c r="CG953" s="10"/>
      <c r="CH953" s="10"/>
      <c r="CI953" s="10"/>
      <c r="CJ953" s="10"/>
      <c r="CK953" s="10"/>
      <c r="CL953" s="10"/>
      <c r="CM953" s="10"/>
      <c r="CN953" s="10"/>
      <c r="CO953" s="10"/>
      <c r="CP953" s="10"/>
      <c r="CQ953" s="10"/>
      <c r="CR953" s="10"/>
      <c r="CS953" s="10"/>
      <c r="CT953" s="10"/>
      <c r="CU953" s="10"/>
      <c r="CV953" s="10"/>
      <c r="CW953" s="10"/>
      <c r="CX953" s="10"/>
      <c r="CY953" s="10"/>
      <c r="CZ953" s="10"/>
      <c r="DA953" s="10"/>
      <c r="DB953" s="10"/>
      <c r="DC953" s="10"/>
      <c r="DD953" s="10"/>
      <c r="DE953" s="10"/>
      <c r="DF953" s="10"/>
      <c r="DG953" s="10"/>
      <c r="DH953" s="10"/>
      <c r="DI953" s="10"/>
      <c r="DJ953" s="10"/>
      <c r="DK953" s="10"/>
      <c r="DL953" s="10"/>
      <c r="DM953" s="10"/>
      <c r="DN953" s="10"/>
      <c r="DO953" s="10"/>
      <c r="DP953" s="10"/>
      <c r="DQ953" s="10"/>
      <c r="DR953" s="10"/>
      <c r="DS953" s="10"/>
      <c r="DT953" s="10"/>
      <c r="DU953" s="10"/>
      <c r="DV953" s="10"/>
      <c r="DW953" s="10"/>
      <c r="DX953" s="10"/>
      <c r="DY953" s="10"/>
      <c r="DZ953" s="10"/>
      <c r="EA953" s="10"/>
      <c r="EB953" s="10"/>
      <c r="EC953" s="10"/>
      <c r="ED953" s="10"/>
      <c r="EE953" s="10"/>
      <c r="EF953" s="10"/>
      <c r="EG953" s="10"/>
      <c r="EH953" s="10"/>
      <c r="EI953" s="10"/>
      <c r="EJ953" s="10"/>
      <c r="EK953" s="10"/>
      <c r="EL953" s="10"/>
      <c r="EM953" s="10"/>
      <c r="EN953" s="10"/>
      <c r="EO953" s="10"/>
      <c r="EP953" s="10"/>
      <c r="EQ953" s="10"/>
      <c r="ER953" s="10"/>
      <c r="ES953" s="10"/>
      <c r="ET953" s="10"/>
      <c r="EU953" s="10"/>
      <c r="EV953" s="10"/>
      <c r="EW953" s="10"/>
      <c r="EX953" s="10"/>
      <c r="EY953" s="10"/>
      <c r="EZ953" s="10"/>
      <c r="FA953" s="10"/>
      <c r="FB953" s="10"/>
      <c r="FC953" s="10"/>
      <c r="FD953" s="10"/>
    </row>
    <row r="954" spans="5:160"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  <c r="AU954" s="10"/>
      <c r="AV954" s="10"/>
      <c r="AW954" s="10"/>
      <c r="AX954" s="10"/>
      <c r="AY954" s="10"/>
      <c r="AZ954" s="10"/>
      <c r="BA954" s="10"/>
      <c r="BB954" s="10"/>
      <c r="BC954" s="10"/>
      <c r="BD954" s="10"/>
      <c r="BE954" s="10"/>
      <c r="BF954" s="10"/>
      <c r="BG954" s="10"/>
      <c r="BH954" s="10"/>
      <c r="BI954" s="10"/>
      <c r="BJ954" s="10"/>
      <c r="BK954" s="10"/>
      <c r="BL954" s="10"/>
      <c r="BM954" s="10"/>
      <c r="BN954" s="10"/>
      <c r="BO954" s="10"/>
      <c r="BP954" s="10"/>
      <c r="BQ954" s="10"/>
      <c r="BR954" s="10"/>
      <c r="BS954" s="10"/>
      <c r="BT954" s="10"/>
      <c r="BU954" s="10"/>
      <c r="BV954" s="10"/>
      <c r="BW954" s="10"/>
      <c r="BX954" s="10"/>
      <c r="BY954" s="10"/>
      <c r="BZ954" s="10"/>
      <c r="CA954" s="10"/>
      <c r="CB954" s="10"/>
      <c r="CC954" s="10"/>
      <c r="CD954" s="10"/>
      <c r="CE954" s="10"/>
      <c r="CF954" s="10"/>
      <c r="CG954" s="10"/>
      <c r="CH954" s="10"/>
      <c r="CI954" s="10"/>
      <c r="CJ954" s="10"/>
      <c r="CK954" s="10"/>
      <c r="CL954" s="10"/>
      <c r="CM954" s="10"/>
      <c r="CN954" s="10"/>
      <c r="CO954" s="10"/>
      <c r="CP954" s="10"/>
      <c r="CQ954" s="10"/>
      <c r="CR954" s="10"/>
      <c r="CS954" s="10"/>
      <c r="CT954" s="10"/>
      <c r="CU954" s="10"/>
      <c r="CV954" s="10"/>
      <c r="CW954" s="10"/>
      <c r="CX954" s="10"/>
      <c r="CY954" s="10"/>
      <c r="CZ954" s="10"/>
      <c r="DA954" s="10"/>
      <c r="DB954" s="10"/>
      <c r="DC954" s="10"/>
      <c r="DD954" s="10"/>
      <c r="DE954" s="10"/>
      <c r="DF954" s="10"/>
      <c r="DG954" s="10"/>
      <c r="DH954" s="10"/>
      <c r="DI954" s="10"/>
      <c r="DJ954" s="10"/>
      <c r="DK954" s="10"/>
      <c r="DL954" s="10"/>
      <c r="DM954" s="10"/>
      <c r="DN954" s="10"/>
      <c r="DO954" s="10"/>
      <c r="DP954" s="10"/>
      <c r="DQ954" s="10"/>
      <c r="DR954" s="10"/>
      <c r="DS954" s="10"/>
      <c r="DT954" s="10"/>
      <c r="DU954" s="10"/>
      <c r="DV954" s="10"/>
      <c r="DW954" s="10"/>
      <c r="DX954" s="10"/>
      <c r="DY954" s="10"/>
      <c r="DZ954" s="10"/>
      <c r="EA954" s="10"/>
      <c r="EB954" s="10"/>
      <c r="EC954" s="10"/>
      <c r="ED954" s="10"/>
      <c r="EE954" s="10"/>
      <c r="EF954" s="10"/>
      <c r="EG954" s="10"/>
      <c r="EH954" s="10"/>
      <c r="EI954" s="10"/>
      <c r="EJ954" s="10"/>
      <c r="EK954" s="10"/>
      <c r="EL954" s="10"/>
      <c r="EM954" s="10"/>
      <c r="EN954" s="10"/>
      <c r="EO954" s="10"/>
      <c r="EP954" s="10"/>
      <c r="EQ954" s="10"/>
      <c r="ER954" s="10"/>
      <c r="ES954" s="10"/>
      <c r="ET954" s="10"/>
      <c r="EU954" s="10"/>
      <c r="EV954" s="10"/>
      <c r="EW954" s="10"/>
      <c r="EX954" s="10"/>
      <c r="EY954" s="10"/>
      <c r="EZ954" s="10"/>
      <c r="FA954" s="10"/>
      <c r="FB954" s="10"/>
      <c r="FC954" s="10"/>
      <c r="FD954" s="10"/>
    </row>
    <row r="955" spans="5:160"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  <c r="AT955" s="10"/>
      <c r="AU955" s="10"/>
      <c r="AV955" s="10"/>
      <c r="AW955" s="10"/>
      <c r="AX955" s="10"/>
      <c r="AY955" s="10"/>
      <c r="AZ955" s="10"/>
      <c r="BA955" s="10"/>
      <c r="BB955" s="10"/>
      <c r="BC955" s="10"/>
      <c r="BD955" s="10"/>
      <c r="BE955" s="10"/>
      <c r="BF955" s="10"/>
      <c r="BG955" s="10"/>
      <c r="BH955" s="10"/>
      <c r="BI955" s="10"/>
      <c r="BJ955" s="10"/>
      <c r="BK955" s="10"/>
      <c r="BL955" s="10"/>
      <c r="BM955" s="10"/>
      <c r="BN955" s="10"/>
      <c r="BO955" s="10"/>
      <c r="BP955" s="10"/>
      <c r="BQ955" s="10"/>
      <c r="BR955" s="10"/>
      <c r="BS955" s="10"/>
      <c r="BT955" s="10"/>
      <c r="BU955" s="10"/>
      <c r="BV955" s="10"/>
      <c r="BW955" s="10"/>
      <c r="BX955" s="10"/>
      <c r="BY955" s="10"/>
      <c r="BZ955" s="10"/>
      <c r="CA955" s="10"/>
      <c r="CB955" s="10"/>
      <c r="CC955" s="10"/>
      <c r="CD955" s="10"/>
      <c r="CE955" s="10"/>
      <c r="CF955" s="10"/>
      <c r="CG955" s="10"/>
      <c r="CH955" s="10"/>
      <c r="CI955" s="10"/>
      <c r="CJ955" s="10"/>
      <c r="CK955" s="10"/>
      <c r="CL955" s="10"/>
      <c r="CM955" s="10"/>
      <c r="CN955" s="10"/>
      <c r="CO955" s="10"/>
      <c r="CP955" s="10"/>
      <c r="CQ955" s="10"/>
      <c r="CR955" s="10"/>
      <c r="CS955" s="10"/>
      <c r="CT955" s="10"/>
      <c r="CU955" s="10"/>
      <c r="CV955" s="10"/>
      <c r="CW955" s="10"/>
      <c r="CX955" s="10"/>
      <c r="CY955" s="10"/>
      <c r="CZ955" s="10"/>
      <c r="DA955" s="10"/>
      <c r="DB955" s="10"/>
      <c r="DC955" s="10"/>
      <c r="DD955" s="10"/>
      <c r="DE955" s="10"/>
      <c r="DF955" s="10"/>
      <c r="DG955" s="10"/>
      <c r="DH955" s="10"/>
      <c r="DI955" s="10"/>
      <c r="DJ955" s="10"/>
      <c r="DK955" s="10"/>
      <c r="DL955" s="10"/>
      <c r="DM955" s="10"/>
      <c r="DN955" s="10"/>
      <c r="DO955" s="10"/>
      <c r="DP955" s="10"/>
      <c r="DQ955" s="10"/>
      <c r="DR955" s="10"/>
      <c r="DS955" s="10"/>
      <c r="DT955" s="10"/>
      <c r="DU955" s="10"/>
      <c r="DV955" s="10"/>
      <c r="DW955" s="10"/>
      <c r="DX955" s="10"/>
      <c r="DY955" s="10"/>
      <c r="DZ955" s="10"/>
      <c r="EA955" s="10"/>
      <c r="EB955" s="10"/>
      <c r="EC955" s="10"/>
      <c r="ED955" s="10"/>
      <c r="EE955" s="10"/>
      <c r="EF955" s="10"/>
      <c r="EG955" s="10"/>
      <c r="EH955" s="10"/>
      <c r="EI955" s="10"/>
      <c r="EJ955" s="10"/>
      <c r="EK955" s="10"/>
      <c r="EL955" s="10"/>
      <c r="EM955" s="10"/>
      <c r="EN955" s="10"/>
      <c r="EO955" s="10"/>
      <c r="EP955" s="10"/>
      <c r="EQ955" s="10"/>
      <c r="ER955" s="10"/>
      <c r="ES955" s="10"/>
      <c r="ET955" s="10"/>
      <c r="EU955" s="10"/>
      <c r="EV955" s="10"/>
      <c r="EW955" s="10"/>
      <c r="EX955" s="10"/>
      <c r="EY955" s="10"/>
      <c r="EZ955" s="10"/>
      <c r="FA955" s="10"/>
      <c r="FB955" s="10"/>
      <c r="FC955" s="10"/>
      <c r="FD955" s="10"/>
    </row>
    <row r="956" spans="5:160"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  <c r="AR956" s="10"/>
      <c r="AS956" s="10"/>
      <c r="AT956" s="10"/>
      <c r="AU956" s="10"/>
      <c r="AV956" s="10"/>
      <c r="AW956" s="10"/>
      <c r="AX956" s="10"/>
      <c r="AY956" s="10"/>
      <c r="AZ956" s="10"/>
      <c r="BA956" s="10"/>
      <c r="BB956" s="10"/>
      <c r="BC956" s="10"/>
      <c r="BD956" s="10"/>
      <c r="BE956" s="10"/>
      <c r="BF956" s="10"/>
      <c r="BG956" s="10"/>
      <c r="BH956" s="10"/>
      <c r="BI956" s="10"/>
      <c r="BJ956" s="10"/>
      <c r="BK956" s="10"/>
      <c r="BL956" s="10"/>
      <c r="BM956" s="10"/>
      <c r="BN956" s="10"/>
      <c r="BO956" s="10"/>
      <c r="BP956" s="10"/>
      <c r="BQ956" s="10"/>
      <c r="BR956" s="10"/>
      <c r="BS956" s="10"/>
      <c r="BT956" s="10"/>
      <c r="BU956" s="10"/>
      <c r="BV956" s="10"/>
      <c r="BW956" s="10"/>
      <c r="BX956" s="10"/>
      <c r="BY956" s="10"/>
      <c r="BZ956" s="10"/>
      <c r="CA956" s="10"/>
      <c r="CB956" s="10"/>
      <c r="CC956" s="10"/>
      <c r="CD956" s="10"/>
      <c r="CE956" s="10"/>
      <c r="CF956" s="10"/>
      <c r="CG956" s="10"/>
      <c r="CH956" s="10"/>
      <c r="CI956" s="10"/>
      <c r="CJ956" s="10"/>
      <c r="CK956" s="10"/>
      <c r="CL956" s="10"/>
      <c r="CM956" s="10"/>
      <c r="CN956" s="10"/>
      <c r="CO956" s="10"/>
      <c r="CP956" s="10"/>
      <c r="CQ956" s="10"/>
      <c r="CR956" s="10"/>
      <c r="CS956" s="10"/>
      <c r="CT956" s="10"/>
      <c r="CU956" s="10"/>
      <c r="CV956" s="10"/>
      <c r="CW956" s="10"/>
      <c r="CX956" s="10"/>
      <c r="CY956" s="10"/>
      <c r="CZ956" s="10"/>
      <c r="DA956" s="10"/>
      <c r="DB956" s="10"/>
      <c r="DC956" s="10"/>
      <c r="DD956" s="10"/>
      <c r="DE956" s="10"/>
      <c r="DF956" s="10"/>
      <c r="DG956" s="10"/>
      <c r="DH956" s="10"/>
      <c r="DI956" s="10"/>
      <c r="DJ956" s="10"/>
      <c r="DK956" s="10"/>
      <c r="DL956" s="10"/>
      <c r="DM956" s="10"/>
      <c r="DN956" s="10"/>
      <c r="DO956" s="10"/>
      <c r="DP956" s="10"/>
      <c r="DQ956" s="10"/>
      <c r="DR956" s="10"/>
      <c r="DS956" s="10"/>
      <c r="DT956" s="10"/>
      <c r="DU956" s="10"/>
      <c r="DV956" s="10"/>
      <c r="DW956" s="10"/>
      <c r="DX956" s="10"/>
      <c r="DY956" s="10"/>
      <c r="DZ956" s="10"/>
      <c r="EA956" s="10"/>
      <c r="EB956" s="10"/>
      <c r="EC956" s="10"/>
      <c r="ED956" s="10"/>
      <c r="EE956" s="10"/>
      <c r="EF956" s="10"/>
      <c r="EG956" s="10"/>
      <c r="EH956" s="10"/>
      <c r="EI956" s="10"/>
      <c r="EJ956" s="10"/>
      <c r="EK956" s="10"/>
      <c r="EL956" s="10"/>
      <c r="EM956" s="10"/>
      <c r="EN956" s="10"/>
      <c r="EO956" s="10"/>
      <c r="EP956" s="10"/>
      <c r="EQ956" s="10"/>
      <c r="ER956" s="10"/>
      <c r="ES956" s="10"/>
      <c r="ET956" s="10"/>
      <c r="EU956" s="10"/>
      <c r="EV956" s="10"/>
      <c r="EW956" s="10"/>
      <c r="EX956" s="10"/>
      <c r="EY956" s="10"/>
      <c r="EZ956" s="10"/>
      <c r="FA956" s="10"/>
      <c r="FB956" s="10"/>
      <c r="FC956" s="10"/>
      <c r="FD956" s="10"/>
    </row>
    <row r="957" spans="5:160"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  <c r="AT957" s="10"/>
      <c r="AU957" s="10"/>
      <c r="AV957" s="10"/>
      <c r="AW957" s="10"/>
      <c r="AX957" s="10"/>
      <c r="AY957" s="10"/>
      <c r="AZ957" s="10"/>
      <c r="BA957" s="10"/>
      <c r="BB957" s="10"/>
      <c r="BC957" s="10"/>
      <c r="BD957" s="10"/>
      <c r="BE957" s="10"/>
      <c r="BF957" s="10"/>
      <c r="BG957" s="10"/>
      <c r="BH957" s="10"/>
      <c r="BI957" s="10"/>
      <c r="BJ957" s="10"/>
      <c r="BK957" s="10"/>
      <c r="BL957" s="10"/>
      <c r="BM957" s="10"/>
      <c r="BN957" s="10"/>
      <c r="BO957" s="10"/>
      <c r="BP957" s="10"/>
      <c r="BQ957" s="10"/>
      <c r="BR957" s="10"/>
      <c r="BS957" s="10"/>
      <c r="BT957" s="10"/>
      <c r="BU957" s="10"/>
      <c r="BV957" s="10"/>
      <c r="BW957" s="10"/>
      <c r="BX957" s="10"/>
      <c r="BY957" s="10"/>
      <c r="BZ957" s="10"/>
      <c r="CA957" s="10"/>
      <c r="CB957" s="10"/>
      <c r="CC957" s="10"/>
      <c r="CD957" s="10"/>
      <c r="CE957" s="10"/>
      <c r="CF957" s="10"/>
      <c r="CG957" s="10"/>
      <c r="CH957" s="10"/>
      <c r="CI957" s="10"/>
      <c r="CJ957" s="10"/>
      <c r="CK957" s="10"/>
      <c r="CL957" s="10"/>
      <c r="CM957" s="10"/>
      <c r="CN957" s="10"/>
      <c r="CO957" s="10"/>
      <c r="CP957" s="10"/>
      <c r="CQ957" s="10"/>
      <c r="CR957" s="10"/>
      <c r="CS957" s="10"/>
      <c r="CT957" s="10"/>
      <c r="CU957" s="10"/>
      <c r="CV957" s="10"/>
      <c r="CW957" s="10"/>
      <c r="CX957" s="10"/>
      <c r="CY957" s="10"/>
      <c r="CZ957" s="10"/>
      <c r="DA957" s="10"/>
      <c r="DB957" s="10"/>
      <c r="DC957" s="10"/>
      <c r="DD957" s="10"/>
      <c r="DE957" s="10"/>
      <c r="DF957" s="10"/>
      <c r="DG957" s="10"/>
      <c r="DH957" s="10"/>
      <c r="DI957" s="10"/>
      <c r="DJ957" s="10"/>
      <c r="DK957" s="10"/>
      <c r="DL957" s="10"/>
      <c r="DM957" s="10"/>
      <c r="DN957" s="10"/>
      <c r="DO957" s="10"/>
      <c r="DP957" s="10"/>
      <c r="DQ957" s="10"/>
      <c r="DR957" s="10"/>
      <c r="DS957" s="10"/>
      <c r="DT957" s="10"/>
      <c r="DU957" s="10"/>
      <c r="DV957" s="10"/>
      <c r="DW957" s="10"/>
      <c r="DX957" s="10"/>
      <c r="DY957" s="10"/>
      <c r="DZ957" s="10"/>
      <c r="EA957" s="10"/>
      <c r="EB957" s="10"/>
      <c r="EC957" s="10"/>
      <c r="ED957" s="10"/>
      <c r="EE957" s="10"/>
      <c r="EF957" s="10"/>
      <c r="EG957" s="10"/>
      <c r="EH957" s="10"/>
      <c r="EI957" s="10"/>
      <c r="EJ957" s="10"/>
      <c r="EK957" s="10"/>
      <c r="EL957" s="10"/>
      <c r="EM957" s="10"/>
      <c r="EN957" s="10"/>
      <c r="EO957" s="10"/>
      <c r="EP957" s="10"/>
      <c r="EQ957" s="10"/>
      <c r="ER957" s="10"/>
      <c r="ES957" s="10"/>
      <c r="ET957" s="10"/>
      <c r="EU957" s="10"/>
      <c r="EV957" s="10"/>
      <c r="EW957" s="10"/>
      <c r="EX957" s="10"/>
      <c r="EY957" s="10"/>
      <c r="EZ957" s="10"/>
      <c r="FA957" s="10"/>
      <c r="FB957" s="10"/>
      <c r="FC957" s="10"/>
      <c r="FD957" s="10"/>
    </row>
    <row r="958" spans="5:160"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  <c r="AT958" s="10"/>
      <c r="AU958" s="10"/>
      <c r="AV958" s="10"/>
      <c r="AW958" s="10"/>
      <c r="AX958" s="10"/>
      <c r="AY958" s="10"/>
      <c r="AZ958" s="10"/>
      <c r="BA958" s="10"/>
      <c r="BB958" s="10"/>
      <c r="BC958" s="10"/>
      <c r="BD958" s="10"/>
      <c r="BE958" s="10"/>
      <c r="BF958" s="10"/>
      <c r="BG958" s="10"/>
      <c r="BH958" s="10"/>
      <c r="BI958" s="10"/>
      <c r="BJ958" s="10"/>
      <c r="BK958" s="10"/>
      <c r="BL958" s="10"/>
      <c r="BM958" s="10"/>
      <c r="BN958" s="10"/>
      <c r="BO958" s="10"/>
      <c r="BP958" s="10"/>
      <c r="BQ958" s="10"/>
      <c r="BR958" s="10"/>
      <c r="BS958" s="10"/>
      <c r="BT958" s="10"/>
      <c r="BU958" s="10"/>
      <c r="BV958" s="10"/>
      <c r="BW958" s="10"/>
      <c r="BX958" s="10"/>
      <c r="BY958" s="10"/>
      <c r="BZ958" s="10"/>
      <c r="CA958" s="10"/>
      <c r="CB958" s="10"/>
      <c r="CC958" s="10"/>
      <c r="CD958" s="10"/>
      <c r="CE958" s="10"/>
      <c r="CF958" s="10"/>
      <c r="CG958" s="10"/>
      <c r="CH958" s="10"/>
      <c r="CI958" s="10"/>
      <c r="CJ958" s="10"/>
      <c r="CK958" s="10"/>
      <c r="CL958" s="10"/>
      <c r="CM958" s="10"/>
      <c r="CN958" s="10"/>
      <c r="CO958" s="10"/>
      <c r="CP958" s="10"/>
      <c r="CQ958" s="10"/>
      <c r="CR958" s="10"/>
      <c r="CS958" s="10"/>
      <c r="CT958" s="10"/>
      <c r="CU958" s="10"/>
      <c r="CV958" s="10"/>
      <c r="CW958" s="10"/>
      <c r="CX958" s="10"/>
      <c r="CY958" s="10"/>
      <c r="CZ958" s="10"/>
      <c r="DA958" s="10"/>
      <c r="DB958" s="10"/>
      <c r="DC958" s="10"/>
      <c r="DD958" s="10"/>
      <c r="DE958" s="10"/>
      <c r="DF958" s="10"/>
      <c r="DG958" s="10"/>
      <c r="DH958" s="10"/>
      <c r="DI958" s="10"/>
      <c r="DJ958" s="10"/>
      <c r="DK958" s="10"/>
      <c r="DL958" s="10"/>
      <c r="DM958" s="10"/>
      <c r="DN958" s="10"/>
      <c r="DO958" s="10"/>
      <c r="DP958" s="10"/>
      <c r="DQ958" s="10"/>
      <c r="DR958" s="10"/>
      <c r="DS958" s="10"/>
      <c r="DT958" s="10"/>
      <c r="DU958" s="10"/>
      <c r="DV958" s="10"/>
      <c r="DW958" s="10"/>
      <c r="DX958" s="10"/>
      <c r="DY958" s="10"/>
      <c r="DZ958" s="10"/>
      <c r="EA958" s="10"/>
      <c r="EB958" s="10"/>
      <c r="EC958" s="10"/>
      <c r="ED958" s="10"/>
      <c r="EE958" s="10"/>
      <c r="EF958" s="10"/>
      <c r="EG958" s="10"/>
      <c r="EH958" s="10"/>
      <c r="EI958" s="10"/>
      <c r="EJ958" s="10"/>
      <c r="EK958" s="10"/>
      <c r="EL958" s="10"/>
      <c r="EM958" s="10"/>
      <c r="EN958" s="10"/>
      <c r="EO958" s="10"/>
      <c r="EP958" s="10"/>
      <c r="EQ958" s="10"/>
      <c r="ER958" s="10"/>
      <c r="ES958" s="10"/>
      <c r="ET958" s="10"/>
      <c r="EU958" s="10"/>
      <c r="EV958" s="10"/>
      <c r="EW958" s="10"/>
      <c r="EX958" s="10"/>
      <c r="EY958" s="10"/>
      <c r="EZ958" s="10"/>
      <c r="FA958" s="10"/>
      <c r="FB958" s="10"/>
      <c r="FC958" s="10"/>
      <c r="FD958" s="10"/>
    </row>
    <row r="959" spans="5:160"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  <c r="AT959" s="10"/>
      <c r="AU959" s="10"/>
      <c r="AV959" s="10"/>
      <c r="AW959" s="10"/>
      <c r="AX959" s="10"/>
      <c r="AY959" s="10"/>
      <c r="AZ959" s="10"/>
      <c r="BA959" s="10"/>
      <c r="BB959" s="10"/>
      <c r="BC959" s="10"/>
      <c r="BD959" s="10"/>
      <c r="BE959" s="10"/>
      <c r="BF959" s="10"/>
      <c r="BG959" s="10"/>
      <c r="BH959" s="10"/>
      <c r="BI959" s="10"/>
      <c r="BJ959" s="10"/>
      <c r="BK959" s="10"/>
      <c r="BL959" s="10"/>
      <c r="BM959" s="10"/>
      <c r="BN959" s="10"/>
      <c r="BO959" s="10"/>
      <c r="BP959" s="10"/>
      <c r="BQ959" s="10"/>
      <c r="BR959" s="10"/>
      <c r="BS959" s="10"/>
      <c r="BT959" s="10"/>
      <c r="BU959" s="10"/>
      <c r="BV959" s="10"/>
      <c r="BW959" s="10"/>
      <c r="BX959" s="10"/>
      <c r="BY959" s="10"/>
      <c r="BZ959" s="10"/>
      <c r="CA959" s="10"/>
      <c r="CB959" s="10"/>
      <c r="CC959" s="10"/>
      <c r="CD959" s="10"/>
      <c r="CE959" s="10"/>
      <c r="CF959" s="10"/>
      <c r="CG959" s="10"/>
      <c r="CH959" s="10"/>
      <c r="CI959" s="10"/>
      <c r="CJ959" s="10"/>
      <c r="CK959" s="10"/>
      <c r="CL959" s="10"/>
      <c r="CM959" s="10"/>
      <c r="CN959" s="10"/>
      <c r="CO959" s="10"/>
      <c r="CP959" s="10"/>
      <c r="CQ959" s="10"/>
      <c r="CR959" s="10"/>
      <c r="CS959" s="10"/>
      <c r="CT959" s="10"/>
      <c r="CU959" s="10"/>
      <c r="CV959" s="10"/>
      <c r="CW959" s="10"/>
      <c r="CX959" s="10"/>
      <c r="CY959" s="10"/>
      <c r="CZ959" s="10"/>
      <c r="DA959" s="10"/>
      <c r="DB959" s="10"/>
      <c r="DC959" s="10"/>
      <c r="DD959" s="10"/>
      <c r="DE959" s="10"/>
      <c r="DF959" s="10"/>
      <c r="DG959" s="10"/>
      <c r="DH959" s="10"/>
      <c r="DI959" s="10"/>
      <c r="DJ959" s="10"/>
      <c r="DK959" s="10"/>
      <c r="DL959" s="10"/>
      <c r="DM959" s="10"/>
      <c r="DN959" s="10"/>
      <c r="DO959" s="10"/>
      <c r="DP959" s="10"/>
      <c r="DQ959" s="10"/>
      <c r="DR959" s="10"/>
      <c r="DS959" s="10"/>
      <c r="DT959" s="10"/>
      <c r="DU959" s="10"/>
      <c r="DV959" s="10"/>
      <c r="DW959" s="10"/>
      <c r="DX959" s="10"/>
      <c r="DY959" s="10"/>
      <c r="DZ959" s="10"/>
      <c r="EA959" s="10"/>
      <c r="EB959" s="10"/>
      <c r="EC959" s="10"/>
      <c r="ED959" s="10"/>
      <c r="EE959" s="10"/>
      <c r="EF959" s="10"/>
      <c r="EG959" s="10"/>
      <c r="EH959" s="10"/>
      <c r="EI959" s="10"/>
      <c r="EJ959" s="10"/>
      <c r="EK959" s="10"/>
      <c r="EL959" s="10"/>
      <c r="EM959" s="10"/>
      <c r="EN959" s="10"/>
      <c r="EO959" s="10"/>
      <c r="EP959" s="10"/>
      <c r="EQ959" s="10"/>
      <c r="ER959" s="10"/>
      <c r="ES959" s="10"/>
      <c r="ET959" s="10"/>
      <c r="EU959" s="10"/>
      <c r="EV959" s="10"/>
      <c r="EW959" s="10"/>
      <c r="EX959" s="10"/>
      <c r="EY959" s="10"/>
      <c r="EZ959" s="10"/>
      <c r="FA959" s="10"/>
      <c r="FB959" s="10"/>
      <c r="FC959" s="10"/>
      <c r="FD959" s="10"/>
    </row>
    <row r="960" spans="5:160"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  <c r="AT960" s="10"/>
      <c r="AU960" s="10"/>
      <c r="AV960" s="10"/>
      <c r="AW960" s="10"/>
      <c r="AX960" s="10"/>
      <c r="AY960" s="10"/>
      <c r="AZ960" s="10"/>
      <c r="BA960" s="10"/>
      <c r="BB960" s="10"/>
      <c r="BC960" s="10"/>
      <c r="BD960" s="10"/>
      <c r="BE960" s="10"/>
      <c r="BF960" s="10"/>
      <c r="BG960" s="10"/>
      <c r="BH960" s="10"/>
      <c r="BI960" s="10"/>
      <c r="BJ960" s="10"/>
      <c r="BK960" s="10"/>
      <c r="BL960" s="10"/>
      <c r="BM960" s="10"/>
      <c r="BN960" s="10"/>
      <c r="BO960" s="10"/>
      <c r="BP960" s="10"/>
      <c r="BQ960" s="10"/>
      <c r="BR960" s="10"/>
      <c r="BS960" s="10"/>
      <c r="BT960" s="10"/>
      <c r="BU960" s="10"/>
      <c r="BV960" s="10"/>
      <c r="BW960" s="10"/>
      <c r="BX960" s="10"/>
      <c r="BY960" s="10"/>
      <c r="BZ960" s="10"/>
      <c r="CA960" s="10"/>
      <c r="CB960" s="10"/>
      <c r="CC960" s="10"/>
      <c r="CD960" s="10"/>
      <c r="CE960" s="10"/>
      <c r="CF960" s="10"/>
      <c r="CG960" s="10"/>
      <c r="CH960" s="10"/>
      <c r="CI960" s="10"/>
      <c r="CJ960" s="10"/>
      <c r="CK960" s="10"/>
      <c r="CL960" s="10"/>
      <c r="CM960" s="10"/>
      <c r="CN960" s="10"/>
      <c r="CO960" s="10"/>
      <c r="CP960" s="10"/>
      <c r="CQ960" s="10"/>
      <c r="CR960" s="10"/>
      <c r="CS960" s="10"/>
      <c r="CT960" s="10"/>
      <c r="CU960" s="10"/>
      <c r="CV960" s="10"/>
      <c r="CW960" s="10"/>
      <c r="CX960" s="10"/>
      <c r="CY960" s="10"/>
      <c r="CZ960" s="10"/>
      <c r="DA960" s="10"/>
      <c r="DB960" s="10"/>
      <c r="DC960" s="10"/>
      <c r="DD960" s="10"/>
      <c r="DE960" s="10"/>
      <c r="DF960" s="10"/>
      <c r="DG960" s="10"/>
      <c r="DH960" s="10"/>
      <c r="DI960" s="10"/>
      <c r="DJ960" s="10"/>
      <c r="DK960" s="10"/>
      <c r="DL960" s="10"/>
      <c r="DM960" s="10"/>
      <c r="DN960" s="10"/>
      <c r="DO960" s="10"/>
      <c r="DP960" s="10"/>
      <c r="DQ960" s="10"/>
      <c r="DR960" s="10"/>
      <c r="DS960" s="10"/>
      <c r="DT960" s="10"/>
      <c r="DU960" s="10"/>
      <c r="DV960" s="10"/>
      <c r="DW960" s="10"/>
      <c r="DX960" s="10"/>
      <c r="DY960" s="10"/>
      <c r="DZ960" s="10"/>
      <c r="EA960" s="10"/>
      <c r="EB960" s="10"/>
      <c r="EC960" s="10"/>
      <c r="ED960" s="10"/>
      <c r="EE960" s="10"/>
      <c r="EF960" s="10"/>
      <c r="EG960" s="10"/>
      <c r="EH960" s="10"/>
      <c r="EI960" s="10"/>
      <c r="EJ960" s="10"/>
      <c r="EK960" s="10"/>
      <c r="EL960" s="10"/>
      <c r="EM960" s="10"/>
      <c r="EN960" s="10"/>
      <c r="EO960" s="10"/>
      <c r="EP960" s="10"/>
      <c r="EQ960" s="10"/>
      <c r="ER960" s="10"/>
      <c r="ES960" s="10"/>
      <c r="ET960" s="10"/>
      <c r="EU960" s="10"/>
      <c r="EV960" s="10"/>
      <c r="EW960" s="10"/>
      <c r="EX960" s="10"/>
      <c r="EY960" s="10"/>
      <c r="EZ960" s="10"/>
      <c r="FA960" s="10"/>
      <c r="FB960" s="10"/>
      <c r="FC960" s="10"/>
      <c r="FD960" s="10"/>
    </row>
    <row r="961" spans="5:160"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  <c r="AT961" s="10"/>
      <c r="AU961" s="10"/>
      <c r="AV961" s="10"/>
      <c r="AW961" s="10"/>
      <c r="AX961" s="10"/>
      <c r="AY961" s="10"/>
      <c r="AZ961" s="10"/>
      <c r="BA961" s="10"/>
      <c r="BB961" s="10"/>
      <c r="BC961" s="10"/>
      <c r="BD961" s="10"/>
      <c r="BE961" s="10"/>
      <c r="BF961" s="10"/>
      <c r="BG961" s="10"/>
      <c r="BH961" s="10"/>
      <c r="BI961" s="10"/>
      <c r="BJ961" s="10"/>
      <c r="BK961" s="10"/>
      <c r="BL961" s="10"/>
      <c r="BM961" s="10"/>
      <c r="BN961" s="10"/>
      <c r="BO961" s="10"/>
      <c r="BP961" s="10"/>
      <c r="BQ961" s="10"/>
      <c r="BR961" s="10"/>
      <c r="BS961" s="10"/>
      <c r="BT961" s="10"/>
      <c r="BU961" s="10"/>
      <c r="BV961" s="10"/>
      <c r="BW961" s="10"/>
      <c r="BX961" s="10"/>
      <c r="BY961" s="10"/>
      <c r="BZ961" s="10"/>
      <c r="CA961" s="10"/>
      <c r="CB961" s="10"/>
      <c r="CC961" s="10"/>
      <c r="CD961" s="10"/>
      <c r="CE961" s="10"/>
      <c r="CF961" s="10"/>
      <c r="CG961" s="10"/>
      <c r="CH961" s="10"/>
      <c r="CI961" s="10"/>
      <c r="CJ961" s="10"/>
      <c r="CK961" s="10"/>
      <c r="CL961" s="10"/>
      <c r="CM961" s="10"/>
      <c r="CN961" s="10"/>
      <c r="CO961" s="10"/>
      <c r="CP961" s="10"/>
      <c r="CQ961" s="10"/>
      <c r="CR961" s="10"/>
      <c r="CS961" s="10"/>
      <c r="CT961" s="10"/>
      <c r="CU961" s="10"/>
      <c r="CV961" s="10"/>
      <c r="CW961" s="10"/>
      <c r="CX961" s="10"/>
      <c r="CY961" s="10"/>
      <c r="CZ961" s="10"/>
      <c r="DA961" s="10"/>
      <c r="DB961" s="10"/>
      <c r="DC961" s="10"/>
      <c r="DD961" s="10"/>
      <c r="DE961" s="10"/>
      <c r="DF961" s="10"/>
      <c r="DG961" s="10"/>
      <c r="DH961" s="10"/>
      <c r="DI961" s="10"/>
      <c r="DJ961" s="10"/>
      <c r="DK961" s="10"/>
      <c r="DL961" s="10"/>
      <c r="DM961" s="10"/>
      <c r="DN961" s="10"/>
      <c r="DO961" s="10"/>
      <c r="DP961" s="10"/>
      <c r="DQ961" s="10"/>
      <c r="DR961" s="10"/>
      <c r="DS961" s="10"/>
      <c r="DT961" s="10"/>
      <c r="DU961" s="10"/>
      <c r="DV961" s="10"/>
      <c r="DW961" s="10"/>
      <c r="DX961" s="10"/>
      <c r="DY961" s="10"/>
      <c r="DZ961" s="10"/>
      <c r="EA961" s="10"/>
      <c r="EB961" s="10"/>
      <c r="EC961" s="10"/>
      <c r="ED961" s="10"/>
      <c r="EE961" s="10"/>
      <c r="EF961" s="10"/>
      <c r="EG961" s="10"/>
      <c r="EH961" s="10"/>
      <c r="EI961" s="10"/>
      <c r="EJ961" s="10"/>
      <c r="EK961" s="10"/>
      <c r="EL961" s="10"/>
      <c r="EM961" s="10"/>
      <c r="EN961" s="10"/>
      <c r="EO961" s="10"/>
      <c r="EP961" s="10"/>
      <c r="EQ961" s="10"/>
      <c r="ER961" s="10"/>
      <c r="ES961" s="10"/>
      <c r="ET961" s="10"/>
      <c r="EU961" s="10"/>
      <c r="EV961" s="10"/>
      <c r="EW961" s="10"/>
      <c r="EX961" s="10"/>
      <c r="EY961" s="10"/>
      <c r="EZ961" s="10"/>
      <c r="FA961" s="10"/>
      <c r="FB961" s="10"/>
      <c r="FC961" s="10"/>
      <c r="FD961" s="10"/>
    </row>
    <row r="962" spans="5:160"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  <c r="AR962" s="10"/>
      <c r="AS962" s="10"/>
      <c r="AT962" s="10"/>
      <c r="AU962" s="10"/>
      <c r="AV962" s="10"/>
      <c r="AW962" s="10"/>
      <c r="AX962" s="10"/>
      <c r="AY962" s="10"/>
      <c r="AZ962" s="10"/>
      <c r="BA962" s="10"/>
      <c r="BB962" s="10"/>
      <c r="BC962" s="10"/>
      <c r="BD962" s="10"/>
      <c r="BE962" s="10"/>
      <c r="BF962" s="10"/>
      <c r="BG962" s="10"/>
      <c r="BH962" s="10"/>
      <c r="BI962" s="10"/>
      <c r="BJ962" s="10"/>
      <c r="BK962" s="10"/>
      <c r="BL962" s="10"/>
      <c r="BM962" s="10"/>
      <c r="BN962" s="10"/>
      <c r="BO962" s="10"/>
      <c r="BP962" s="10"/>
      <c r="BQ962" s="10"/>
      <c r="BR962" s="10"/>
      <c r="BS962" s="10"/>
      <c r="BT962" s="10"/>
      <c r="BU962" s="10"/>
      <c r="BV962" s="10"/>
      <c r="BW962" s="10"/>
      <c r="BX962" s="10"/>
      <c r="BY962" s="10"/>
      <c r="BZ962" s="10"/>
      <c r="CA962" s="10"/>
      <c r="CB962" s="10"/>
      <c r="CC962" s="10"/>
      <c r="CD962" s="10"/>
      <c r="CE962" s="10"/>
      <c r="CF962" s="10"/>
      <c r="CG962" s="10"/>
      <c r="CH962" s="10"/>
      <c r="CI962" s="10"/>
      <c r="CJ962" s="10"/>
      <c r="CK962" s="10"/>
      <c r="CL962" s="10"/>
      <c r="CM962" s="10"/>
      <c r="CN962" s="10"/>
      <c r="CO962" s="10"/>
      <c r="CP962" s="10"/>
      <c r="CQ962" s="10"/>
      <c r="CR962" s="10"/>
      <c r="CS962" s="10"/>
      <c r="CT962" s="10"/>
      <c r="CU962" s="10"/>
      <c r="CV962" s="10"/>
      <c r="CW962" s="10"/>
      <c r="CX962" s="10"/>
      <c r="CY962" s="10"/>
      <c r="CZ962" s="10"/>
      <c r="DA962" s="10"/>
      <c r="DB962" s="10"/>
      <c r="DC962" s="10"/>
      <c r="DD962" s="10"/>
      <c r="DE962" s="10"/>
      <c r="DF962" s="10"/>
      <c r="DG962" s="10"/>
      <c r="DH962" s="10"/>
      <c r="DI962" s="10"/>
      <c r="DJ962" s="10"/>
      <c r="DK962" s="10"/>
      <c r="DL962" s="10"/>
      <c r="DM962" s="10"/>
      <c r="DN962" s="10"/>
      <c r="DO962" s="10"/>
      <c r="DP962" s="10"/>
      <c r="DQ962" s="10"/>
      <c r="DR962" s="10"/>
      <c r="DS962" s="10"/>
      <c r="DT962" s="10"/>
      <c r="DU962" s="10"/>
      <c r="DV962" s="10"/>
      <c r="DW962" s="10"/>
      <c r="DX962" s="10"/>
      <c r="DY962" s="10"/>
      <c r="DZ962" s="10"/>
      <c r="EA962" s="10"/>
      <c r="EB962" s="10"/>
      <c r="EC962" s="10"/>
      <c r="ED962" s="10"/>
      <c r="EE962" s="10"/>
      <c r="EF962" s="10"/>
      <c r="EG962" s="10"/>
      <c r="EH962" s="10"/>
      <c r="EI962" s="10"/>
      <c r="EJ962" s="10"/>
      <c r="EK962" s="10"/>
      <c r="EL962" s="10"/>
      <c r="EM962" s="10"/>
      <c r="EN962" s="10"/>
      <c r="EO962" s="10"/>
      <c r="EP962" s="10"/>
      <c r="EQ962" s="10"/>
      <c r="ER962" s="10"/>
      <c r="ES962" s="10"/>
      <c r="ET962" s="10"/>
      <c r="EU962" s="10"/>
      <c r="EV962" s="10"/>
      <c r="EW962" s="10"/>
      <c r="EX962" s="10"/>
      <c r="EY962" s="10"/>
      <c r="EZ962" s="10"/>
      <c r="FA962" s="10"/>
      <c r="FB962" s="10"/>
      <c r="FC962" s="10"/>
      <c r="FD962" s="10"/>
    </row>
    <row r="963" spans="5:160"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  <c r="AT963" s="10"/>
      <c r="AU963" s="10"/>
      <c r="AV963" s="10"/>
      <c r="AW963" s="10"/>
      <c r="AX963" s="10"/>
      <c r="AY963" s="10"/>
      <c r="AZ963" s="10"/>
      <c r="BA963" s="10"/>
      <c r="BB963" s="10"/>
      <c r="BC963" s="10"/>
      <c r="BD963" s="10"/>
      <c r="BE963" s="10"/>
      <c r="BF963" s="10"/>
      <c r="BG963" s="10"/>
      <c r="BH963" s="10"/>
      <c r="BI963" s="10"/>
      <c r="BJ963" s="10"/>
      <c r="BK963" s="10"/>
      <c r="BL963" s="10"/>
      <c r="BM963" s="10"/>
      <c r="BN963" s="10"/>
      <c r="BO963" s="10"/>
      <c r="BP963" s="10"/>
      <c r="BQ963" s="10"/>
      <c r="BR963" s="10"/>
      <c r="BS963" s="10"/>
      <c r="BT963" s="10"/>
      <c r="BU963" s="10"/>
      <c r="BV963" s="10"/>
      <c r="BW963" s="10"/>
      <c r="BX963" s="10"/>
      <c r="BY963" s="10"/>
      <c r="BZ963" s="10"/>
      <c r="CA963" s="10"/>
      <c r="CB963" s="10"/>
      <c r="CC963" s="10"/>
      <c r="CD963" s="10"/>
      <c r="CE963" s="10"/>
      <c r="CF963" s="10"/>
      <c r="CG963" s="10"/>
      <c r="CH963" s="10"/>
      <c r="CI963" s="10"/>
      <c r="CJ963" s="10"/>
      <c r="CK963" s="10"/>
      <c r="CL963" s="10"/>
      <c r="CM963" s="10"/>
      <c r="CN963" s="10"/>
      <c r="CO963" s="10"/>
      <c r="CP963" s="10"/>
      <c r="CQ963" s="10"/>
      <c r="CR963" s="10"/>
      <c r="CS963" s="10"/>
      <c r="CT963" s="10"/>
      <c r="CU963" s="10"/>
      <c r="CV963" s="10"/>
      <c r="CW963" s="10"/>
      <c r="CX963" s="10"/>
      <c r="CY963" s="10"/>
      <c r="CZ963" s="10"/>
      <c r="DA963" s="10"/>
      <c r="DB963" s="10"/>
      <c r="DC963" s="10"/>
      <c r="DD963" s="10"/>
      <c r="DE963" s="10"/>
      <c r="DF963" s="10"/>
      <c r="DG963" s="10"/>
      <c r="DH963" s="10"/>
      <c r="DI963" s="10"/>
      <c r="DJ963" s="10"/>
      <c r="DK963" s="10"/>
      <c r="DL963" s="10"/>
      <c r="DM963" s="10"/>
      <c r="DN963" s="10"/>
      <c r="DO963" s="10"/>
      <c r="DP963" s="10"/>
      <c r="DQ963" s="10"/>
      <c r="DR963" s="10"/>
      <c r="DS963" s="10"/>
      <c r="DT963" s="10"/>
      <c r="DU963" s="10"/>
      <c r="DV963" s="10"/>
      <c r="DW963" s="10"/>
      <c r="DX963" s="10"/>
      <c r="DY963" s="10"/>
      <c r="DZ963" s="10"/>
      <c r="EA963" s="10"/>
      <c r="EB963" s="10"/>
      <c r="EC963" s="10"/>
      <c r="ED963" s="10"/>
      <c r="EE963" s="10"/>
      <c r="EF963" s="10"/>
      <c r="EG963" s="10"/>
      <c r="EH963" s="10"/>
      <c r="EI963" s="10"/>
      <c r="EJ963" s="10"/>
      <c r="EK963" s="10"/>
      <c r="EL963" s="10"/>
      <c r="EM963" s="10"/>
      <c r="EN963" s="10"/>
      <c r="EO963" s="10"/>
      <c r="EP963" s="10"/>
      <c r="EQ963" s="10"/>
      <c r="ER963" s="10"/>
      <c r="ES963" s="10"/>
      <c r="ET963" s="10"/>
      <c r="EU963" s="10"/>
      <c r="EV963" s="10"/>
      <c r="EW963" s="10"/>
      <c r="EX963" s="10"/>
      <c r="EY963" s="10"/>
      <c r="EZ963" s="10"/>
      <c r="FA963" s="10"/>
      <c r="FB963" s="10"/>
      <c r="FC963" s="10"/>
      <c r="FD963" s="10"/>
    </row>
    <row r="964" spans="5:160"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  <c r="AT964" s="10"/>
      <c r="AU964" s="10"/>
      <c r="AV964" s="10"/>
      <c r="AW964" s="10"/>
      <c r="AX964" s="10"/>
      <c r="AY964" s="10"/>
      <c r="AZ964" s="10"/>
      <c r="BA964" s="10"/>
      <c r="BB964" s="10"/>
      <c r="BC964" s="10"/>
      <c r="BD964" s="10"/>
      <c r="BE964" s="10"/>
      <c r="BF964" s="10"/>
      <c r="BG964" s="10"/>
      <c r="BH964" s="10"/>
      <c r="BI964" s="10"/>
      <c r="BJ964" s="10"/>
      <c r="BK964" s="10"/>
      <c r="BL964" s="10"/>
      <c r="BM964" s="10"/>
      <c r="BN964" s="10"/>
      <c r="BO964" s="10"/>
      <c r="BP964" s="10"/>
      <c r="BQ964" s="10"/>
      <c r="BR964" s="10"/>
      <c r="BS964" s="10"/>
      <c r="BT964" s="10"/>
      <c r="BU964" s="10"/>
      <c r="BV964" s="10"/>
      <c r="BW964" s="10"/>
      <c r="BX964" s="10"/>
      <c r="BY964" s="10"/>
      <c r="BZ964" s="10"/>
      <c r="CA964" s="10"/>
      <c r="CB964" s="10"/>
      <c r="CC964" s="10"/>
      <c r="CD964" s="10"/>
      <c r="CE964" s="10"/>
      <c r="CF964" s="10"/>
      <c r="CG964" s="10"/>
      <c r="CH964" s="10"/>
      <c r="CI964" s="10"/>
      <c r="CJ964" s="10"/>
      <c r="CK964" s="10"/>
      <c r="CL964" s="10"/>
      <c r="CM964" s="10"/>
      <c r="CN964" s="10"/>
      <c r="CO964" s="10"/>
      <c r="CP964" s="10"/>
      <c r="CQ964" s="10"/>
      <c r="CR964" s="10"/>
      <c r="CS964" s="10"/>
      <c r="CT964" s="10"/>
      <c r="CU964" s="10"/>
      <c r="CV964" s="10"/>
      <c r="CW964" s="10"/>
      <c r="CX964" s="10"/>
      <c r="CY964" s="10"/>
      <c r="CZ964" s="10"/>
      <c r="DA964" s="10"/>
      <c r="DB964" s="10"/>
      <c r="DC964" s="10"/>
      <c r="DD964" s="10"/>
      <c r="DE964" s="10"/>
      <c r="DF964" s="10"/>
      <c r="DG964" s="10"/>
      <c r="DH964" s="10"/>
      <c r="DI964" s="10"/>
      <c r="DJ964" s="10"/>
      <c r="DK964" s="10"/>
      <c r="DL964" s="10"/>
      <c r="DM964" s="10"/>
      <c r="DN964" s="10"/>
      <c r="DO964" s="10"/>
      <c r="DP964" s="10"/>
      <c r="DQ964" s="10"/>
      <c r="DR964" s="10"/>
      <c r="DS964" s="10"/>
      <c r="DT964" s="10"/>
      <c r="DU964" s="10"/>
      <c r="DV964" s="10"/>
      <c r="DW964" s="10"/>
      <c r="DX964" s="10"/>
      <c r="DY964" s="10"/>
      <c r="DZ964" s="10"/>
      <c r="EA964" s="10"/>
      <c r="EB964" s="10"/>
      <c r="EC964" s="10"/>
      <c r="ED964" s="10"/>
      <c r="EE964" s="10"/>
      <c r="EF964" s="10"/>
      <c r="EG964" s="10"/>
      <c r="EH964" s="10"/>
      <c r="EI964" s="10"/>
      <c r="EJ964" s="10"/>
      <c r="EK964" s="10"/>
      <c r="EL964" s="10"/>
      <c r="EM964" s="10"/>
      <c r="EN964" s="10"/>
      <c r="EO964" s="10"/>
      <c r="EP964" s="10"/>
      <c r="EQ964" s="10"/>
      <c r="ER964" s="10"/>
      <c r="ES964" s="10"/>
      <c r="ET964" s="10"/>
      <c r="EU964" s="10"/>
      <c r="EV964" s="10"/>
      <c r="EW964" s="10"/>
      <c r="EX964" s="10"/>
      <c r="EY964" s="10"/>
      <c r="EZ964" s="10"/>
      <c r="FA964" s="10"/>
      <c r="FB964" s="10"/>
      <c r="FC964" s="10"/>
      <c r="FD964" s="10"/>
    </row>
    <row r="965" spans="5:160"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  <c r="AT965" s="10"/>
      <c r="AU965" s="10"/>
      <c r="AV965" s="10"/>
      <c r="AW965" s="10"/>
      <c r="AX965" s="10"/>
      <c r="AY965" s="10"/>
      <c r="AZ965" s="10"/>
      <c r="BA965" s="10"/>
      <c r="BB965" s="10"/>
      <c r="BC965" s="10"/>
      <c r="BD965" s="10"/>
      <c r="BE965" s="10"/>
      <c r="BF965" s="10"/>
      <c r="BG965" s="10"/>
      <c r="BH965" s="10"/>
      <c r="BI965" s="10"/>
      <c r="BJ965" s="10"/>
      <c r="BK965" s="10"/>
      <c r="BL965" s="10"/>
      <c r="BM965" s="10"/>
      <c r="BN965" s="10"/>
      <c r="BO965" s="10"/>
      <c r="BP965" s="10"/>
      <c r="BQ965" s="10"/>
      <c r="BR965" s="10"/>
      <c r="BS965" s="10"/>
      <c r="BT965" s="10"/>
      <c r="BU965" s="10"/>
      <c r="BV965" s="10"/>
      <c r="BW965" s="10"/>
      <c r="BX965" s="10"/>
      <c r="BY965" s="10"/>
      <c r="BZ965" s="10"/>
      <c r="CA965" s="10"/>
      <c r="CB965" s="10"/>
      <c r="CC965" s="10"/>
      <c r="CD965" s="10"/>
      <c r="CE965" s="10"/>
      <c r="CF965" s="10"/>
      <c r="CG965" s="10"/>
      <c r="CH965" s="10"/>
      <c r="CI965" s="10"/>
      <c r="CJ965" s="10"/>
      <c r="CK965" s="10"/>
      <c r="CL965" s="10"/>
      <c r="CM965" s="10"/>
      <c r="CN965" s="10"/>
      <c r="CO965" s="10"/>
      <c r="CP965" s="10"/>
      <c r="CQ965" s="10"/>
      <c r="CR965" s="10"/>
      <c r="CS965" s="10"/>
      <c r="CT965" s="10"/>
      <c r="CU965" s="10"/>
      <c r="CV965" s="10"/>
      <c r="CW965" s="10"/>
      <c r="CX965" s="10"/>
      <c r="CY965" s="10"/>
      <c r="CZ965" s="10"/>
      <c r="DA965" s="10"/>
      <c r="DB965" s="10"/>
      <c r="DC965" s="10"/>
      <c r="DD965" s="10"/>
      <c r="DE965" s="10"/>
      <c r="DF965" s="10"/>
      <c r="DG965" s="10"/>
      <c r="DH965" s="10"/>
      <c r="DI965" s="10"/>
      <c r="DJ965" s="10"/>
      <c r="DK965" s="10"/>
      <c r="DL965" s="10"/>
      <c r="DM965" s="10"/>
      <c r="DN965" s="10"/>
      <c r="DO965" s="10"/>
      <c r="DP965" s="10"/>
      <c r="DQ965" s="10"/>
      <c r="DR965" s="10"/>
      <c r="DS965" s="10"/>
      <c r="DT965" s="10"/>
      <c r="DU965" s="10"/>
      <c r="DV965" s="10"/>
      <c r="DW965" s="10"/>
      <c r="DX965" s="10"/>
      <c r="DY965" s="10"/>
      <c r="DZ965" s="10"/>
      <c r="EA965" s="10"/>
      <c r="EB965" s="10"/>
      <c r="EC965" s="10"/>
      <c r="ED965" s="10"/>
      <c r="EE965" s="10"/>
      <c r="EF965" s="10"/>
      <c r="EG965" s="10"/>
      <c r="EH965" s="10"/>
      <c r="EI965" s="10"/>
      <c r="EJ965" s="10"/>
      <c r="EK965" s="10"/>
      <c r="EL965" s="10"/>
      <c r="EM965" s="10"/>
      <c r="EN965" s="10"/>
      <c r="EO965" s="10"/>
      <c r="EP965" s="10"/>
      <c r="EQ965" s="10"/>
      <c r="ER965" s="10"/>
      <c r="ES965" s="10"/>
      <c r="ET965" s="10"/>
      <c r="EU965" s="10"/>
      <c r="EV965" s="10"/>
      <c r="EW965" s="10"/>
      <c r="EX965" s="10"/>
      <c r="EY965" s="10"/>
      <c r="EZ965" s="10"/>
      <c r="FA965" s="10"/>
      <c r="FB965" s="10"/>
      <c r="FC965" s="10"/>
      <c r="FD965" s="10"/>
    </row>
    <row r="966" spans="5:160"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  <c r="AT966" s="10"/>
      <c r="AU966" s="10"/>
      <c r="AV966" s="10"/>
      <c r="AW966" s="10"/>
      <c r="AX966" s="10"/>
      <c r="AY966" s="10"/>
      <c r="AZ966" s="10"/>
      <c r="BA966" s="10"/>
      <c r="BB966" s="10"/>
      <c r="BC966" s="10"/>
      <c r="BD966" s="10"/>
      <c r="BE966" s="10"/>
      <c r="BF966" s="10"/>
      <c r="BG966" s="10"/>
      <c r="BH966" s="10"/>
      <c r="BI966" s="10"/>
      <c r="BJ966" s="10"/>
      <c r="BK966" s="10"/>
      <c r="BL966" s="10"/>
      <c r="BM966" s="10"/>
      <c r="BN966" s="10"/>
      <c r="BO966" s="10"/>
      <c r="BP966" s="10"/>
      <c r="BQ966" s="10"/>
      <c r="BR966" s="10"/>
      <c r="BS966" s="10"/>
      <c r="BT966" s="10"/>
      <c r="BU966" s="10"/>
      <c r="BV966" s="10"/>
      <c r="BW966" s="10"/>
      <c r="BX966" s="10"/>
      <c r="BY966" s="10"/>
      <c r="BZ966" s="10"/>
      <c r="CA966" s="10"/>
      <c r="CB966" s="10"/>
      <c r="CC966" s="10"/>
      <c r="CD966" s="10"/>
      <c r="CE966" s="10"/>
      <c r="CF966" s="10"/>
      <c r="CG966" s="10"/>
      <c r="CH966" s="10"/>
      <c r="CI966" s="10"/>
      <c r="CJ966" s="10"/>
      <c r="CK966" s="10"/>
      <c r="CL966" s="10"/>
      <c r="CM966" s="10"/>
      <c r="CN966" s="10"/>
      <c r="CO966" s="10"/>
      <c r="CP966" s="10"/>
      <c r="CQ966" s="10"/>
      <c r="CR966" s="10"/>
      <c r="CS966" s="10"/>
      <c r="CT966" s="10"/>
      <c r="CU966" s="10"/>
      <c r="CV966" s="10"/>
      <c r="CW966" s="10"/>
      <c r="CX966" s="10"/>
      <c r="CY966" s="10"/>
      <c r="CZ966" s="10"/>
      <c r="DA966" s="10"/>
      <c r="DB966" s="10"/>
      <c r="DC966" s="10"/>
      <c r="DD966" s="10"/>
      <c r="DE966" s="10"/>
      <c r="DF966" s="10"/>
      <c r="DG966" s="10"/>
      <c r="DH966" s="10"/>
      <c r="DI966" s="10"/>
      <c r="DJ966" s="10"/>
      <c r="DK966" s="10"/>
      <c r="DL966" s="10"/>
      <c r="DM966" s="10"/>
      <c r="DN966" s="10"/>
      <c r="DO966" s="10"/>
      <c r="DP966" s="10"/>
      <c r="DQ966" s="10"/>
      <c r="DR966" s="10"/>
      <c r="DS966" s="10"/>
      <c r="DT966" s="10"/>
      <c r="DU966" s="10"/>
      <c r="DV966" s="10"/>
      <c r="DW966" s="10"/>
      <c r="DX966" s="10"/>
      <c r="DY966" s="10"/>
      <c r="DZ966" s="10"/>
      <c r="EA966" s="10"/>
      <c r="EB966" s="10"/>
      <c r="EC966" s="10"/>
      <c r="ED966" s="10"/>
      <c r="EE966" s="10"/>
      <c r="EF966" s="10"/>
      <c r="EG966" s="10"/>
      <c r="EH966" s="10"/>
      <c r="EI966" s="10"/>
      <c r="EJ966" s="10"/>
      <c r="EK966" s="10"/>
      <c r="EL966" s="10"/>
      <c r="EM966" s="10"/>
      <c r="EN966" s="10"/>
      <c r="EO966" s="10"/>
      <c r="EP966" s="10"/>
      <c r="EQ966" s="10"/>
      <c r="ER966" s="10"/>
      <c r="ES966" s="10"/>
      <c r="ET966" s="10"/>
      <c r="EU966" s="10"/>
      <c r="EV966" s="10"/>
      <c r="EW966" s="10"/>
      <c r="EX966" s="10"/>
      <c r="EY966" s="10"/>
      <c r="EZ966" s="10"/>
      <c r="FA966" s="10"/>
      <c r="FB966" s="10"/>
      <c r="FC966" s="10"/>
      <c r="FD966" s="10"/>
    </row>
    <row r="967" spans="5:160"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  <c r="AT967" s="10"/>
      <c r="AU967" s="10"/>
      <c r="AV967" s="10"/>
      <c r="AW967" s="10"/>
      <c r="AX967" s="10"/>
      <c r="AY967" s="10"/>
      <c r="AZ967" s="10"/>
      <c r="BA967" s="10"/>
      <c r="BB967" s="10"/>
      <c r="BC967" s="10"/>
      <c r="BD967" s="10"/>
      <c r="BE967" s="10"/>
      <c r="BF967" s="10"/>
      <c r="BG967" s="10"/>
      <c r="BH967" s="10"/>
      <c r="BI967" s="10"/>
      <c r="BJ967" s="10"/>
      <c r="BK967" s="10"/>
      <c r="BL967" s="10"/>
      <c r="BM967" s="10"/>
      <c r="BN967" s="10"/>
      <c r="BO967" s="10"/>
      <c r="BP967" s="10"/>
      <c r="BQ967" s="10"/>
      <c r="BR967" s="10"/>
      <c r="BS967" s="10"/>
      <c r="BT967" s="10"/>
      <c r="BU967" s="10"/>
      <c r="BV967" s="10"/>
      <c r="BW967" s="10"/>
      <c r="BX967" s="10"/>
      <c r="BY967" s="10"/>
      <c r="BZ967" s="10"/>
      <c r="CA967" s="10"/>
      <c r="CB967" s="10"/>
      <c r="CC967" s="10"/>
      <c r="CD967" s="10"/>
      <c r="CE967" s="10"/>
      <c r="CF967" s="10"/>
      <c r="CG967" s="10"/>
      <c r="CH967" s="10"/>
      <c r="CI967" s="10"/>
      <c r="CJ967" s="10"/>
      <c r="CK967" s="10"/>
      <c r="CL967" s="10"/>
      <c r="CM967" s="10"/>
      <c r="CN967" s="10"/>
      <c r="CO967" s="10"/>
      <c r="CP967" s="10"/>
      <c r="CQ967" s="10"/>
      <c r="CR967" s="10"/>
      <c r="CS967" s="10"/>
      <c r="CT967" s="10"/>
      <c r="CU967" s="10"/>
      <c r="CV967" s="10"/>
      <c r="CW967" s="10"/>
      <c r="CX967" s="10"/>
      <c r="CY967" s="10"/>
      <c r="CZ967" s="10"/>
      <c r="DA967" s="10"/>
      <c r="DB967" s="10"/>
      <c r="DC967" s="10"/>
      <c r="DD967" s="10"/>
      <c r="DE967" s="10"/>
      <c r="DF967" s="10"/>
      <c r="DG967" s="10"/>
      <c r="DH967" s="10"/>
      <c r="DI967" s="10"/>
      <c r="DJ967" s="10"/>
      <c r="DK967" s="10"/>
      <c r="DL967" s="10"/>
      <c r="DM967" s="10"/>
      <c r="DN967" s="10"/>
      <c r="DO967" s="10"/>
      <c r="DP967" s="10"/>
      <c r="DQ967" s="10"/>
      <c r="DR967" s="10"/>
      <c r="DS967" s="10"/>
      <c r="DT967" s="10"/>
      <c r="DU967" s="10"/>
      <c r="DV967" s="10"/>
      <c r="DW967" s="10"/>
      <c r="DX967" s="10"/>
      <c r="DY967" s="10"/>
      <c r="DZ967" s="10"/>
      <c r="EA967" s="10"/>
      <c r="EB967" s="10"/>
      <c r="EC967" s="10"/>
      <c r="ED967" s="10"/>
      <c r="EE967" s="10"/>
      <c r="EF967" s="10"/>
      <c r="EG967" s="10"/>
      <c r="EH967" s="10"/>
      <c r="EI967" s="10"/>
      <c r="EJ967" s="10"/>
      <c r="EK967" s="10"/>
      <c r="EL967" s="10"/>
      <c r="EM967" s="10"/>
      <c r="EN967" s="10"/>
      <c r="EO967" s="10"/>
      <c r="EP967" s="10"/>
      <c r="EQ967" s="10"/>
      <c r="ER967" s="10"/>
      <c r="ES967" s="10"/>
      <c r="ET967" s="10"/>
      <c r="EU967" s="10"/>
      <c r="EV967" s="10"/>
      <c r="EW967" s="10"/>
      <c r="EX967" s="10"/>
      <c r="EY967" s="10"/>
      <c r="EZ967" s="10"/>
      <c r="FA967" s="10"/>
      <c r="FB967" s="10"/>
      <c r="FC967" s="10"/>
      <c r="FD967" s="10"/>
    </row>
    <row r="968" spans="5:160"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  <c r="AU968" s="10"/>
      <c r="AV968" s="10"/>
      <c r="AW968" s="10"/>
      <c r="AX968" s="10"/>
      <c r="AY968" s="10"/>
      <c r="AZ968" s="10"/>
      <c r="BA968" s="10"/>
      <c r="BB968" s="10"/>
      <c r="BC968" s="10"/>
      <c r="BD968" s="10"/>
      <c r="BE968" s="10"/>
      <c r="BF968" s="10"/>
      <c r="BG968" s="10"/>
      <c r="BH968" s="10"/>
      <c r="BI968" s="10"/>
      <c r="BJ968" s="10"/>
      <c r="BK968" s="10"/>
      <c r="BL968" s="10"/>
      <c r="BM968" s="10"/>
      <c r="BN968" s="10"/>
      <c r="BO968" s="10"/>
      <c r="BP968" s="10"/>
      <c r="BQ968" s="10"/>
      <c r="BR968" s="10"/>
      <c r="BS968" s="10"/>
      <c r="BT968" s="10"/>
      <c r="BU968" s="10"/>
      <c r="BV968" s="10"/>
      <c r="BW968" s="10"/>
      <c r="BX968" s="10"/>
      <c r="BY968" s="10"/>
      <c r="BZ968" s="10"/>
      <c r="CA968" s="10"/>
      <c r="CB968" s="10"/>
      <c r="CC968" s="10"/>
      <c r="CD968" s="10"/>
      <c r="CE968" s="10"/>
      <c r="CF968" s="10"/>
      <c r="CG968" s="10"/>
      <c r="CH968" s="10"/>
      <c r="CI968" s="10"/>
      <c r="CJ968" s="10"/>
      <c r="CK968" s="10"/>
      <c r="CL968" s="10"/>
      <c r="CM968" s="10"/>
      <c r="CN968" s="10"/>
      <c r="CO968" s="10"/>
      <c r="CP968" s="10"/>
      <c r="CQ968" s="10"/>
      <c r="CR968" s="10"/>
      <c r="CS968" s="10"/>
      <c r="CT968" s="10"/>
      <c r="CU968" s="10"/>
      <c r="CV968" s="10"/>
      <c r="CW968" s="10"/>
      <c r="CX968" s="10"/>
      <c r="CY968" s="10"/>
      <c r="CZ968" s="10"/>
      <c r="DA968" s="10"/>
      <c r="DB968" s="10"/>
      <c r="DC968" s="10"/>
      <c r="DD968" s="10"/>
      <c r="DE968" s="10"/>
      <c r="DF968" s="10"/>
      <c r="DG968" s="10"/>
      <c r="DH968" s="10"/>
      <c r="DI968" s="10"/>
      <c r="DJ968" s="10"/>
      <c r="DK968" s="10"/>
      <c r="DL968" s="10"/>
      <c r="DM968" s="10"/>
      <c r="DN968" s="10"/>
      <c r="DO968" s="10"/>
      <c r="DP968" s="10"/>
      <c r="DQ968" s="10"/>
      <c r="DR968" s="10"/>
      <c r="DS968" s="10"/>
      <c r="DT968" s="10"/>
      <c r="DU968" s="10"/>
      <c r="DV968" s="10"/>
      <c r="DW968" s="10"/>
      <c r="DX968" s="10"/>
      <c r="DY968" s="10"/>
      <c r="DZ968" s="10"/>
      <c r="EA968" s="10"/>
      <c r="EB968" s="10"/>
      <c r="EC968" s="10"/>
      <c r="ED968" s="10"/>
      <c r="EE968" s="10"/>
      <c r="EF968" s="10"/>
      <c r="EG968" s="10"/>
      <c r="EH968" s="10"/>
      <c r="EI968" s="10"/>
      <c r="EJ968" s="10"/>
      <c r="EK968" s="10"/>
      <c r="EL968" s="10"/>
      <c r="EM968" s="10"/>
      <c r="EN968" s="10"/>
      <c r="EO968" s="10"/>
      <c r="EP968" s="10"/>
      <c r="EQ968" s="10"/>
      <c r="ER968" s="10"/>
      <c r="ES968" s="10"/>
      <c r="ET968" s="10"/>
      <c r="EU968" s="10"/>
      <c r="EV968" s="10"/>
      <c r="EW968" s="10"/>
      <c r="EX968" s="10"/>
      <c r="EY968" s="10"/>
      <c r="EZ968" s="10"/>
      <c r="FA968" s="10"/>
      <c r="FB968" s="10"/>
      <c r="FC968" s="10"/>
      <c r="FD968" s="10"/>
    </row>
    <row r="969" spans="5:160"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  <c r="AT969" s="10"/>
      <c r="AU969" s="10"/>
      <c r="AV969" s="10"/>
      <c r="AW969" s="10"/>
      <c r="AX969" s="10"/>
      <c r="AY969" s="10"/>
      <c r="AZ969" s="10"/>
      <c r="BA969" s="10"/>
      <c r="BB969" s="10"/>
      <c r="BC969" s="10"/>
      <c r="BD969" s="10"/>
      <c r="BE969" s="10"/>
      <c r="BF969" s="10"/>
      <c r="BG969" s="10"/>
      <c r="BH969" s="10"/>
      <c r="BI969" s="10"/>
      <c r="BJ969" s="10"/>
      <c r="BK969" s="10"/>
      <c r="BL969" s="10"/>
      <c r="BM969" s="10"/>
      <c r="BN969" s="10"/>
      <c r="BO969" s="10"/>
      <c r="BP969" s="10"/>
      <c r="BQ969" s="10"/>
      <c r="BR969" s="10"/>
      <c r="BS969" s="10"/>
      <c r="BT969" s="10"/>
      <c r="BU969" s="10"/>
      <c r="BV969" s="10"/>
      <c r="BW969" s="10"/>
      <c r="BX969" s="10"/>
      <c r="BY969" s="10"/>
      <c r="BZ969" s="10"/>
      <c r="CA969" s="10"/>
      <c r="CB969" s="10"/>
      <c r="CC969" s="10"/>
      <c r="CD969" s="10"/>
      <c r="CE969" s="10"/>
      <c r="CF969" s="10"/>
      <c r="CG969" s="10"/>
      <c r="CH969" s="10"/>
      <c r="CI969" s="10"/>
      <c r="CJ969" s="10"/>
      <c r="CK969" s="10"/>
      <c r="CL969" s="10"/>
      <c r="CM969" s="10"/>
      <c r="CN969" s="10"/>
      <c r="CO969" s="10"/>
      <c r="CP969" s="10"/>
      <c r="CQ969" s="10"/>
      <c r="CR969" s="10"/>
      <c r="CS969" s="10"/>
      <c r="CT969" s="10"/>
      <c r="CU969" s="10"/>
      <c r="CV969" s="10"/>
      <c r="CW969" s="10"/>
      <c r="CX969" s="10"/>
      <c r="CY969" s="10"/>
      <c r="CZ969" s="10"/>
      <c r="DA969" s="10"/>
      <c r="DB969" s="10"/>
      <c r="DC969" s="10"/>
      <c r="DD969" s="10"/>
      <c r="DE969" s="10"/>
      <c r="DF969" s="10"/>
      <c r="DG969" s="10"/>
      <c r="DH969" s="10"/>
      <c r="DI969" s="10"/>
      <c r="DJ969" s="10"/>
      <c r="DK969" s="10"/>
      <c r="DL969" s="10"/>
      <c r="DM969" s="10"/>
      <c r="DN969" s="10"/>
      <c r="DO969" s="10"/>
      <c r="DP969" s="10"/>
      <c r="DQ969" s="10"/>
      <c r="DR969" s="10"/>
      <c r="DS969" s="10"/>
      <c r="DT969" s="10"/>
      <c r="DU969" s="10"/>
      <c r="DV969" s="10"/>
      <c r="DW969" s="10"/>
      <c r="DX969" s="10"/>
      <c r="DY969" s="10"/>
      <c r="DZ969" s="10"/>
      <c r="EA969" s="10"/>
      <c r="EB969" s="10"/>
      <c r="EC969" s="10"/>
      <c r="ED969" s="10"/>
      <c r="EE969" s="10"/>
      <c r="EF969" s="10"/>
      <c r="EG969" s="10"/>
      <c r="EH969" s="10"/>
      <c r="EI969" s="10"/>
      <c r="EJ969" s="10"/>
      <c r="EK969" s="10"/>
      <c r="EL969" s="10"/>
      <c r="EM969" s="10"/>
      <c r="EN969" s="10"/>
      <c r="EO969" s="10"/>
      <c r="EP969" s="10"/>
      <c r="EQ969" s="10"/>
      <c r="ER969" s="10"/>
      <c r="ES969" s="10"/>
      <c r="ET969" s="10"/>
      <c r="EU969" s="10"/>
      <c r="EV969" s="10"/>
      <c r="EW969" s="10"/>
      <c r="EX969" s="10"/>
      <c r="EY969" s="10"/>
      <c r="EZ969" s="10"/>
      <c r="FA969" s="10"/>
      <c r="FB969" s="10"/>
      <c r="FC969" s="10"/>
      <c r="FD969" s="10"/>
    </row>
    <row r="970" spans="5:160"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  <c r="AT970" s="10"/>
      <c r="AU970" s="10"/>
      <c r="AV970" s="10"/>
      <c r="AW970" s="10"/>
      <c r="AX970" s="10"/>
      <c r="AY970" s="10"/>
      <c r="AZ970" s="10"/>
      <c r="BA970" s="10"/>
      <c r="BB970" s="10"/>
      <c r="BC970" s="10"/>
      <c r="BD970" s="10"/>
      <c r="BE970" s="10"/>
      <c r="BF970" s="10"/>
      <c r="BG970" s="10"/>
      <c r="BH970" s="10"/>
      <c r="BI970" s="10"/>
      <c r="BJ970" s="10"/>
      <c r="BK970" s="10"/>
      <c r="BL970" s="10"/>
      <c r="BM970" s="10"/>
      <c r="BN970" s="10"/>
      <c r="BO970" s="10"/>
      <c r="BP970" s="10"/>
      <c r="BQ970" s="10"/>
      <c r="BR970" s="10"/>
      <c r="BS970" s="10"/>
      <c r="BT970" s="10"/>
      <c r="BU970" s="10"/>
      <c r="BV970" s="10"/>
      <c r="BW970" s="10"/>
      <c r="BX970" s="10"/>
      <c r="BY970" s="10"/>
      <c r="BZ970" s="10"/>
      <c r="CA970" s="10"/>
      <c r="CB970" s="10"/>
      <c r="CC970" s="10"/>
      <c r="CD970" s="10"/>
      <c r="CE970" s="10"/>
      <c r="CF970" s="10"/>
      <c r="CG970" s="10"/>
      <c r="CH970" s="10"/>
      <c r="CI970" s="10"/>
      <c r="CJ970" s="10"/>
      <c r="CK970" s="10"/>
      <c r="CL970" s="10"/>
      <c r="CM970" s="10"/>
      <c r="CN970" s="10"/>
      <c r="CO970" s="10"/>
      <c r="CP970" s="10"/>
      <c r="CQ970" s="10"/>
      <c r="CR970" s="10"/>
      <c r="CS970" s="10"/>
      <c r="CT970" s="10"/>
      <c r="CU970" s="10"/>
      <c r="CV970" s="10"/>
      <c r="CW970" s="10"/>
      <c r="CX970" s="10"/>
      <c r="CY970" s="10"/>
      <c r="CZ970" s="10"/>
      <c r="DA970" s="10"/>
      <c r="DB970" s="10"/>
      <c r="DC970" s="10"/>
      <c r="DD970" s="10"/>
      <c r="DE970" s="10"/>
      <c r="DF970" s="10"/>
      <c r="DG970" s="10"/>
      <c r="DH970" s="10"/>
      <c r="DI970" s="10"/>
      <c r="DJ970" s="10"/>
      <c r="DK970" s="10"/>
      <c r="DL970" s="10"/>
      <c r="DM970" s="10"/>
      <c r="DN970" s="10"/>
      <c r="DO970" s="10"/>
      <c r="DP970" s="10"/>
      <c r="DQ970" s="10"/>
      <c r="DR970" s="10"/>
      <c r="DS970" s="10"/>
      <c r="DT970" s="10"/>
      <c r="DU970" s="10"/>
      <c r="DV970" s="10"/>
      <c r="DW970" s="10"/>
      <c r="DX970" s="10"/>
      <c r="DY970" s="10"/>
      <c r="DZ970" s="10"/>
      <c r="EA970" s="10"/>
      <c r="EB970" s="10"/>
      <c r="EC970" s="10"/>
      <c r="ED970" s="10"/>
      <c r="EE970" s="10"/>
      <c r="EF970" s="10"/>
      <c r="EG970" s="10"/>
      <c r="EH970" s="10"/>
      <c r="EI970" s="10"/>
      <c r="EJ970" s="10"/>
      <c r="EK970" s="10"/>
      <c r="EL970" s="10"/>
      <c r="EM970" s="10"/>
      <c r="EN970" s="10"/>
      <c r="EO970" s="10"/>
      <c r="EP970" s="10"/>
      <c r="EQ970" s="10"/>
      <c r="ER970" s="10"/>
      <c r="ES970" s="10"/>
      <c r="ET970" s="10"/>
      <c r="EU970" s="10"/>
      <c r="EV970" s="10"/>
      <c r="EW970" s="10"/>
      <c r="EX970" s="10"/>
      <c r="EY970" s="10"/>
      <c r="EZ970" s="10"/>
      <c r="FA970" s="10"/>
      <c r="FB970" s="10"/>
      <c r="FC970" s="10"/>
      <c r="FD970" s="10"/>
    </row>
    <row r="971" spans="5:160"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10"/>
      <c r="AZ971" s="10"/>
      <c r="BA971" s="10"/>
      <c r="BB971" s="10"/>
      <c r="BC971" s="10"/>
      <c r="BD971" s="10"/>
      <c r="BE971" s="10"/>
      <c r="BF971" s="10"/>
      <c r="BG971" s="10"/>
      <c r="BH971" s="10"/>
      <c r="BI971" s="10"/>
      <c r="BJ971" s="10"/>
      <c r="BK971" s="10"/>
      <c r="BL971" s="10"/>
      <c r="BM971" s="10"/>
      <c r="BN971" s="10"/>
      <c r="BO971" s="10"/>
      <c r="BP971" s="10"/>
      <c r="BQ971" s="10"/>
      <c r="BR971" s="10"/>
      <c r="BS971" s="10"/>
      <c r="BT971" s="10"/>
      <c r="BU971" s="10"/>
      <c r="BV971" s="10"/>
      <c r="BW971" s="10"/>
      <c r="BX971" s="10"/>
      <c r="BY971" s="10"/>
      <c r="BZ971" s="10"/>
      <c r="CA971" s="10"/>
      <c r="CB971" s="10"/>
      <c r="CC971" s="10"/>
      <c r="CD971" s="10"/>
      <c r="CE971" s="10"/>
      <c r="CF971" s="10"/>
      <c r="CG971" s="10"/>
      <c r="CH971" s="10"/>
      <c r="CI971" s="10"/>
      <c r="CJ971" s="10"/>
      <c r="CK971" s="10"/>
      <c r="CL971" s="10"/>
      <c r="CM971" s="10"/>
      <c r="CN971" s="10"/>
      <c r="CO971" s="10"/>
      <c r="CP971" s="10"/>
      <c r="CQ971" s="10"/>
      <c r="CR971" s="10"/>
      <c r="CS971" s="10"/>
      <c r="CT971" s="10"/>
      <c r="CU971" s="10"/>
      <c r="CV971" s="10"/>
      <c r="CW971" s="10"/>
      <c r="CX971" s="10"/>
      <c r="CY971" s="10"/>
      <c r="CZ971" s="10"/>
      <c r="DA971" s="10"/>
      <c r="DB971" s="10"/>
      <c r="DC971" s="10"/>
      <c r="DD971" s="10"/>
      <c r="DE971" s="10"/>
      <c r="DF971" s="10"/>
      <c r="DG971" s="10"/>
      <c r="DH971" s="10"/>
      <c r="DI971" s="10"/>
      <c r="DJ971" s="10"/>
      <c r="DK971" s="10"/>
      <c r="DL971" s="10"/>
      <c r="DM971" s="10"/>
      <c r="DN971" s="10"/>
      <c r="DO971" s="10"/>
      <c r="DP971" s="10"/>
      <c r="DQ971" s="10"/>
      <c r="DR971" s="10"/>
      <c r="DS971" s="10"/>
      <c r="DT971" s="10"/>
      <c r="DU971" s="10"/>
      <c r="DV971" s="10"/>
      <c r="DW971" s="10"/>
      <c r="DX971" s="10"/>
      <c r="DY971" s="10"/>
      <c r="DZ971" s="10"/>
      <c r="EA971" s="10"/>
      <c r="EB971" s="10"/>
      <c r="EC971" s="10"/>
      <c r="ED971" s="10"/>
      <c r="EE971" s="10"/>
      <c r="EF971" s="10"/>
      <c r="EG971" s="10"/>
      <c r="EH971" s="10"/>
      <c r="EI971" s="10"/>
      <c r="EJ971" s="10"/>
      <c r="EK971" s="10"/>
      <c r="EL971" s="10"/>
      <c r="EM971" s="10"/>
      <c r="EN971" s="10"/>
      <c r="EO971" s="10"/>
      <c r="EP971" s="10"/>
      <c r="EQ971" s="10"/>
      <c r="ER971" s="10"/>
      <c r="ES971" s="10"/>
      <c r="ET971" s="10"/>
      <c r="EU971" s="10"/>
      <c r="EV971" s="10"/>
      <c r="EW971" s="10"/>
      <c r="EX971" s="10"/>
      <c r="EY971" s="10"/>
      <c r="EZ971" s="10"/>
      <c r="FA971" s="10"/>
      <c r="FB971" s="10"/>
      <c r="FC971" s="10"/>
      <c r="FD971" s="10"/>
    </row>
    <row r="972" spans="5:160"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10"/>
      <c r="AZ972" s="10"/>
      <c r="BA972" s="10"/>
      <c r="BB972" s="10"/>
      <c r="BC972" s="10"/>
      <c r="BD972" s="10"/>
      <c r="BE972" s="10"/>
      <c r="BF972" s="10"/>
      <c r="BG972" s="10"/>
      <c r="BH972" s="10"/>
      <c r="BI972" s="10"/>
      <c r="BJ972" s="10"/>
      <c r="BK972" s="10"/>
      <c r="BL972" s="10"/>
      <c r="BM972" s="10"/>
      <c r="BN972" s="10"/>
      <c r="BO972" s="10"/>
      <c r="BP972" s="10"/>
      <c r="BQ972" s="10"/>
      <c r="BR972" s="10"/>
      <c r="BS972" s="10"/>
      <c r="BT972" s="10"/>
      <c r="BU972" s="10"/>
      <c r="BV972" s="10"/>
      <c r="BW972" s="10"/>
      <c r="BX972" s="10"/>
      <c r="BY972" s="10"/>
      <c r="BZ972" s="10"/>
      <c r="CA972" s="10"/>
      <c r="CB972" s="10"/>
      <c r="CC972" s="10"/>
      <c r="CD972" s="10"/>
      <c r="CE972" s="10"/>
      <c r="CF972" s="10"/>
      <c r="CG972" s="10"/>
      <c r="CH972" s="10"/>
      <c r="CI972" s="10"/>
      <c r="CJ972" s="10"/>
      <c r="CK972" s="10"/>
      <c r="CL972" s="10"/>
      <c r="CM972" s="10"/>
      <c r="CN972" s="10"/>
      <c r="CO972" s="10"/>
      <c r="CP972" s="10"/>
      <c r="CQ972" s="10"/>
      <c r="CR972" s="10"/>
      <c r="CS972" s="10"/>
      <c r="CT972" s="10"/>
      <c r="CU972" s="10"/>
      <c r="CV972" s="10"/>
      <c r="CW972" s="10"/>
      <c r="CX972" s="10"/>
      <c r="CY972" s="10"/>
      <c r="CZ972" s="10"/>
      <c r="DA972" s="10"/>
      <c r="DB972" s="10"/>
      <c r="DC972" s="10"/>
      <c r="DD972" s="10"/>
      <c r="DE972" s="10"/>
      <c r="DF972" s="10"/>
      <c r="DG972" s="10"/>
      <c r="DH972" s="10"/>
      <c r="DI972" s="10"/>
      <c r="DJ972" s="10"/>
      <c r="DK972" s="10"/>
      <c r="DL972" s="10"/>
      <c r="DM972" s="10"/>
      <c r="DN972" s="10"/>
      <c r="DO972" s="10"/>
      <c r="DP972" s="10"/>
      <c r="DQ972" s="10"/>
      <c r="DR972" s="10"/>
      <c r="DS972" s="10"/>
      <c r="DT972" s="10"/>
      <c r="DU972" s="10"/>
      <c r="DV972" s="10"/>
      <c r="DW972" s="10"/>
      <c r="DX972" s="10"/>
      <c r="DY972" s="10"/>
      <c r="DZ972" s="10"/>
      <c r="EA972" s="10"/>
      <c r="EB972" s="10"/>
      <c r="EC972" s="10"/>
      <c r="ED972" s="10"/>
      <c r="EE972" s="10"/>
      <c r="EF972" s="10"/>
      <c r="EG972" s="10"/>
      <c r="EH972" s="10"/>
      <c r="EI972" s="10"/>
      <c r="EJ972" s="10"/>
      <c r="EK972" s="10"/>
      <c r="EL972" s="10"/>
      <c r="EM972" s="10"/>
      <c r="EN972" s="10"/>
      <c r="EO972" s="10"/>
      <c r="EP972" s="10"/>
      <c r="EQ972" s="10"/>
      <c r="ER972" s="10"/>
      <c r="ES972" s="10"/>
      <c r="ET972" s="10"/>
      <c r="EU972" s="10"/>
      <c r="EV972" s="10"/>
      <c r="EW972" s="10"/>
      <c r="EX972" s="10"/>
      <c r="EY972" s="10"/>
      <c r="EZ972" s="10"/>
      <c r="FA972" s="10"/>
      <c r="FB972" s="10"/>
      <c r="FC972" s="10"/>
      <c r="FD972" s="10"/>
    </row>
    <row r="973" spans="5:160"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0"/>
      <c r="AZ973" s="10"/>
      <c r="BA973" s="10"/>
      <c r="BB973" s="10"/>
      <c r="BC973" s="10"/>
      <c r="BD973" s="10"/>
      <c r="BE973" s="10"/>
      <c r="BF973" s="10"/>
      <c r="BG973" s="10"/>
      <c r="BH973" s="10"/>
      <c r="BI973" s="10"/>
      <c r="BJ973" s="10"/>
      <c r="BK973" s="10"/>
      <c r="BL973" s="10"/>
      <c r="BM973" s="10"/>
      <c r="BN973" s="10"/>
      <c r="BO973" s="10"/>
      <c r="BP973" s="10"/>
      <c r="BQ973" s="10"/>
      <c r="BR973" s="10"/>
      <c r="BS973" s="10"/>
      <c r="BT973" s="10"/>
      <c r="BU973" s="10"/>
      <c r="BV973" s="10"/>
      <c r="BW973" s="10"/>
      <c r="BX973" s="10"/>
      <c r="BY973" s="10"/>
      <c r="BZ973" s="10"/>
      <c r="CA973" s="10"/>
      <c r="CB973" s="10"/>
      <c r="CC973" s="10"/>
      <c r="CD973" s="10"/>
      <c r="CE973" s="10"/>
      <c r="CF973" s="10"/>
      <c r="CG973" s="10"/>
      <c r="CH973" s="10"/>
      <c r="CI973" s="10"/>
      <c r="CJ973" s="10"/>
      <c r="CK973" s="10"/>
      <c r="CL973" s="10"/>
      <c r="CM973" s="10"/>
      <c r="CN973" s="10"/>
      <c r="CO973" s="10"/>
      <c r="CP973" s="10"/>
      <c r="CQ973" s="10"/>
      <c r="CR973" s="10"/>
      <c r="CS973" s="10"/>
      <c r="CT973" s="10"/>
      <c r="CU973" s="10"/>
      <c r="CV973" s="10"/>
      <c r="CW973" s="10"/>
      <c r="CX973" s="10"/>
      <c r="CY973" s="10"/>
      <c r="CZ973" s="10"/>
      <c r="DA973" s="10"/>
      <c r="DB973" s="10"/>
      <c r="DC973" s="10"/>
      <c r="DD973" s="10"/>
      <c r="DE973" s="10"/>
      <c r="DF973" s="10"/>
      <c r="DG973" s="10"/>
      <c r="DH973" s="10"/>
      <c r="DI973" s="10"/>
      <c r="DJ973" s="10"/>
      <c r="DK973" s="10"/>
      <c r="DL973" s="10"/>
      <c r="DM973" s="10"/>
      <c r="DN973" s="10"/>
      <c r="DO973" s="10"/>
      <c r="DP973" s="10"/>
      <c r="DQ973" s="10"/>
      <c r="DR973" s="10"/>
      <c r="DS973" s="10"/>
      <c r="DT973" s="10"/>
      <c r="DU973" s="10"/>
      <c r="DV973" s="10"/>
      <c r="DW973" s="10"/>
      <c r="DX973" s="10"/>
      <c r="DY973" s="10"/>
      <c r="DZ973" s="10"/>
      <c r="EA973" s="10"/>
      <c r="EB973" s="10"/>
      <c r="EC973" s="10"/>
      <c r="ED973" s="10"/>
      <c r="EE973" s="10"/>
      <c r="EF973" s="10"/>
      <c r="EG973" s="10"/>
      <c r="EH973" s="10"/>
      <c r="EI973" s="10"/>
      <c r="EJ973" s="10"/>
      <c r="EK973" s="10"/>
      <c r="EL973" s="10"/>
      <c r="EM973" s="10"/>
      <c r="EN973" s="10"/>
      <c r="EO973" s="10"/>
      <c r="EP973" s="10"/>
      <c r="EQ973" s="10"/>
      <c r="ER973" s="10"/>
      <c r="ES973" s="10"/>
      <c r="ET973" s="10"/>
      <c r="EU973" s="10"/>
      <c r="EV973" s="10"/>
      <c r="EW973" s="10"/>
      <c r="EX973" s="10"/>
      <c r="EY973" s="10"/>
      <c r="EZ973" s="10"/>
      <c r="FA973" s="10"/>
      <c r="FB973" s="10"/>
      <c r="FC973" s="10"/>
      <c r="FD973" s="10"/>
    </row>
    <row r="974" spans="5:160"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  <c r="AZ974" s="10"/>
      <c r="BA974" s="10"/>
      <c r="BB974" s="10"/>
      <c r="BC974" s="10"/>
      <c r="BD974" s="10"/>
      <c r="BE974" s="10"/>
      <c r="BF974" s="10"/>
      <c r="BG974" s="10"/>
      <c r="BH974" s="10"/>
      <c r="BI974" s="10"/>
      <c r="BJ974" s="10"/>
      <c r="BK974" s="10"/>
      <c r="BL974" s="10"/>
      <c r="BM974" s="10"/>
      <c r="BN974" s="10"/>
      <c r="BO974" s="10"/>
      <c r="BP974" s="10"/>
      <c r="BQ974" s="10"/>
      <c r="BR974" s="10"/>
      <c r="BS974" s="10"/>
      <c r="BT974" s="10"/>
      <c r="BU974" s="10"/>
      <c r="BV974" s="10"/>
      <c r="BW974" s="10"/>
      <c r="BX974" s="10"/>
      <c r="BY974" s="10"/>
      <c r="BZ974" s="10"/>
      <c r="CA974" s="10"/>
      <c r="CB974" s="10"/>
      <c r="CC974" s="10"/>
      <c r="CD974" s="10"/>
      <c r="CE974" s="10"/>
      <c r="CF974" s="10"/>
      <c r="CG974" s="10"/>
      <c r="CH974" s="10"/>
      <c r="CI974" s="10"/>
      <c r="CJ974" s="10"/>
      <c r="CK974" s="10"/>
      <c r="CL974" s="10"/>
      <c r="CM974" s="10"/>
      <c r="CN974" s="10"/>
      <c r="CO974" s="10"/>
      <c r="CP974" s="10"/>
      <c r="CQ974" s="10"/>
      <c r="CR974" s="10"/>
      <c r="CS974" s="10"/>
      <c r="CT974" s="10"/>
      <c r="CU974" s="10"/>
      <c r="CV974" s="10"/>
      <c r="CW974" s="10"/>
      <c r="CX974" s="10"/>
      <c r="CY974" s="10"/>
      <c r="CZ974" s="10"/>
      <c r="DA974" s="10"/>
      <c r="DB974" s="10"/>
      <c r="DC974" s="10"/>
      <c r="DD974" s="10"/>
      <c r="DE974" s="10"/>
      <c r="DF974" s="10"/>
      <c r="DG974" s="10"/>
      <c r="DH974" s="10"/>
      <c r="DI974" s="10"/>
      <c r="DJ974" s="10"/>
      <c r="DK974" s="10"/>
      <c r="DL974" s="10"/>
      <c r="DM974" s="10"/>
      <c r="DN974" s="10"/>
      <c r="DO974" s="10"/>
      <c r="DP974" s="10"/>
      <c r="DQ974" s="10"/>
      <c r="DR974" s="10"/>
      <c r="DS974" s="10"/>
      <c r="DT974" s="10"/>
      <c r="DU974" s="10"/>
      <c r="DV974" s="10"/>
      <c r="DW974" s="10"/>
      <c r="DX974" s="10"/>
      <c r="DY974" s="10"/>
      <c r="DZ974" s="10"/>
      <c r="EA974" s="10"/>
      <c r="EB974" s="10"/>
      <c r="EC974" s="10"/>
      <c r="ED974" s="10"/>
      <c r="EE974" s="10"/>
      <c r="EF974" s="10"/>
      <c r="EG974" s="10"/>
      <c r="EH974" s="10"/>
      <c r="EI974" s="10"/>
      <c r="EJ974" s="10"/>
      <c r="EK974" s="10"/>
      <c r="EL974" s="10"/>
      <c r="EM974" s="10"/>
      <c r="EN974" s="10"/>
      <c r="EO974" s="10"/>
      <c r="EP974" s="10"/>
      <c r="EQ974" s="10"/>
      <c r="ER974" s="10"/>
      <c r="ES974" s="10"/>
      <c r="ET974" s="10"/>
      <c r="EU974" s="10"/>
      <c r="EV974" s="10"/>
      <c r="EW974" s="10"/>
      <c r="EX974" s="10"/>
      <c r="EY974" s="10"/>
      <c r="EZ974" s="10"/>
      <c r="FA974" s="10"/>
      <c r="FB974" s="10"/>
      <c r="FC974" s="10"/>
      <c r="FD974" s="10"/>
    </row>
    <row r="975" spans="5:160"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0"/>
      <c r="AZ975" s="10"/>
      <c r="BA975" s="10"/>
      <c r="BB975" s="10"/>
      <c r="BC975" s="10"/>
      <c r="BD975" s="10"/>
      <c r="BE975" s="10"/>
      <c r="BF975" s="10"/>
      <c r="BG975" s="10"/>
      <c r="BH975" s="10"/>
      <c r="BI975" s="10"/>
      <c r="BJ975" s="10"/>
      <c r="BK975" s="10"/>
      <c r="BL975" s="10"/>
      <c r="BM975" s="10"/>
      <c r="BN975" s="10"/>
      <c r="BO975" s="10"/>
      <c r="BP975" s="10"/>
      <c r="BQ975" s="10"/>
      <c r="BR975" s="10"/>
      <c r="BS975" s="10"/>
      <c r="BT975" s="10"/>
      <c r="BU975" s="10"/>
      <c r="BV975" s="10"/>
      <c r="BW975" s="10"/>
      <c r="BX975" s="10"/>
      <c r="BY975" s="10"/>
      <c r="BZ975" s="10"/>
      <c r="CA975" s="10"/>
      <c r="CB975" s="10"/>
      <c r="CC975" s="10"/>
      <c r="CD975" s="10"/>
      <c r="CE975" s="10"/>
      <c r="CF975" s="10"/>
      <c r="CG975" s="10"/>
      <c r="CH975" s="10"/>
      <c r="CI975" s="10"/>
      <c r="CJ975" s="10"/>
      <c r="CK975" s="10"/>
      <c r="CL975" s="10"/>
      <c r="CM975" s="10"/>
      <c r="CN975" s="10"/>
      <c r="CO975" s="10"/>
      <c r="CP975" s="10"/>
      <c r="CQ975" s="10"/>
      <c r="CR975" s="10"/>
      <c r="CS975" s="10"/>
      <c r="CT975" s="10"/>
      <c r="CU975" s="10"/>
      <c r="CV975" s="10"/>
      <c r="CW975" s="10"/>
      <c r="CX975" s="10"/>
      <c r="CY975" s="10"/>
      <c r="CZ975" s="10"/>
      <c r="DA975" s="10"/>
      <c r="DB975" s="10"/>
      <c r="DC975" s="10"/>
      <c r="DD975" s="10"/>
      <c r="DE975" s="10"/>
      <c r="DF975" s="10"/>
      <c r="DG975" s="10"/>
      <c r="DH975" s="10"/>
      <c r="DI975" s="10"/>
      <c r="DJ975" s="10"/>
      <c r="DK975" s="10"/>
      <c r="DL975" s="10"/>
      <c r="DM975" s="10"/>
      <c r="DN975" s="10"/>
      <c r="DO975" s="10"/>
      <c r="DP975" s="10"/>
      <c r="DQ975" s="10"/>
      <c r="DR975" s="10"/>
      <c r="DS975" s="10"/>
      <c r="DT975" s="10"/>
      <c r="DU975" s="10"/>
      <c r="DV975" s="10"/>
      <c r="DW975" s="10"/>
      <c r="DX975" s="10"/>
      <c r="DY975" s="10"/>
      <c r="DZ975" s="10"/>
      <c r="EA975" s="10"/>
      <c r="EB975" s="10"/>
      <c r="EC975" s="10"/>
      <c r="ED975" s="10"/>
      <c r="EE975" s="10"/>
      <c r="EF975" s="10"/>
      <c r="EG975" s="10"/>
      <c r="EH975" s="10"/>
      <c r="EI975" s="10"/>
      <c r="EJ975" s="10"/>
      <c r="EK975" s="10"/>
      <c r="EL975" s="10"/>
      <c r="EM975" s="10"/>
      <c r="EN975" s="10"/>
      <c r="EO975" s="10"/>
      <c r="EP975" s="10"/>
      <c r="EQ975" s="10"/>
      <c r="ER975" s="10"/>
      <c r="ES975" s="10"/>
      <c r="ET975" s="10"/>
      <c r="EU975" s="10"/>
      <c r="EV975" s="10"/>
      <c r="EW975" s="10"/>
      <c r="EX975" s="10"/>
      <c r="EY975" s="10"/>
      <c r="EZ975" s="10"/>
      <c r="FA975" s="10"/>
      <c r="FB975" s="10"/>
      <c r="FC975" s="10"/>
      <c r="FD975" s="10"/>
    </row>
    <row r="976" spans="5:160"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  <c r="AU976" s="10"/>
      <c r="AV976" s="10"/>
      <c r="AW976" s="10"/>
      <c r="AX976" s="10"/>
      <c r="AY976" s="10"/>
      <c r="AZ976" s="10"/>
      <c r="BA976" s="10"/>
      <c r="BB976" s="10"/>
      <c r="BC976" s="10"/>
      <c r="BD976" s="10"/>
      <c r="BE976" s="10"/>
      <c r="BF976" s="10"/>
      <c r="BG976" s="10"/>
      <c r="BH976" s="10"/>
      <c r="BI976" s="10"/>
      <c r="BJ976" s="10"/>
      <c r="BK976" s="10"/>
      <c r="BL976" s="10"/>
      <c r="BM976" s="10"/>
      <c r="BN976" s="10"/>
      <c r="BO976" s="10"/>
      <c r="BP976" s="10"/>
      <c r="BQ976" s="10"/>
      <c r="BR976" s="10"/>
      <c r="BS976" s="10"/>
      <c r="BT976" s="10"/>
      <c r="BU976" s="10"/>
      <c r="BV976" s="10"/>
      <c r="BW976" s="10"/>
      <c r="BX976" s="10"/>
      <c r="BY976" s="10"/>
      <c r="BZ976" s="10"/>
      <c r="CA976" s="10"/>
      <c r="CB976" s="10"/>
      <c r="CC976" s="10"/>
      <c r="CD976" s="10"/>
      <c r="CE976" s="10"/>
      <c r="CF976" s="10"/>
      <c r="CG976" s="10"/>
      <c r="CH976" s="10"/>
      <c r="CI976" s="10"/>
      <c r="CJ976" s="10"/>
      <c r="CK976" s="10"/>
      <c r="CL976" s="10"/>
      <c r="CM976" s="10"/>
      <c r="CN976" s="10"/>
      <c r="CO976" s="10"/>
      <c r="CP976" s="10"/>
      <c r="CQ976" s="10"/>
      <c r="CR976" s="10"/>
      <c r="CS976" s="10"/>
      <c r="CT976" s="10"/>
      <c r="CU976" s="10"/>
      <c r="CV976" s="10"/>
      <c r="CW976" s="10"/>
      <c r="CX976" s="10"/>
      <c r="CY976" s="10"/>
      <c r="CZ976" s="10"/>
      <c r="DA976" s="10"/>
      <c r="DB976" s="10"/>
      <c r="DC976" s="10"/>
      <c r="DD976" s="10"/>
      <c r="DE976" s="10"/>
      <c r="DF976" s="10"/>
      <c r="DG976" s="10"/>
      <c r="DH976" s="10"/>
      <c r="DI976" s="10"/>
      <c r="DJ976" s="10"/>
      <c r="DK976" s="10"/>
      <c r="DL976" s="10"/>
      <c r="DM976" s="10"/>
      <c r="DN976" s="10"/>
      <c r="DO976" s="10"/>
      <c r="DP976" s="10"/>
      <c r="DQ976" s="10"/>
      <c r="DR976" s="10"/>
      <c r="DS976" s="10"/>
      <c r="DT976" s="10"/>
      <c r="DU976" s="10"/>
      <c r="DV976" s="10"/>
      <c r="DW976" s="10"/>
      <c r="DX976" s="10"/>
      <c r="DY976" s="10"/>
      <c r="DZ976" s="10"/>
      <c r="EA976" s="10"/>
      <c r="EB976" s="10"/>
      <c r="EC976" s="10"/>
      <c r="ED976" s="10"/>
      <c r="EE976" s="10"/>
      <c r="EF976" s="10"/>
      <c r="EG976" s="10"/>
      <c r="EH976" s="10"/>
      <c r="EI976" s="10"/>
      <c r="EJ976" s="10"/>
      <c r="EK976" s="10"/>
      <c r="EL976" s="10"/>
      <c r="EM976" s="10"/>
      <c r="EN976" s="10"/>
      <c r="EO976" s="10"/>
      <c r="EP976" s="10"/>
      <c r="EQ976" s="10"/>
      <c r="ER976" s="10"/>
      <c r="ES976" s="10"/>
      <c r="ET976" s="10"/>
      <c r="EU976" s="10"/>
      <c r="EV976" s="10"/>
      <c r="EW976" s="10"/>
      <c r="EX976" s="10"/>
      <c r="EY976" s="10"/>
      <c r="EZ976" s="10"/>
      <c r="FA976" s="10"/>
      <c r="FB976" s="10"/>
      <c r="FC976" s="10"/>
      <c r="FD976" s="10"/>
    </row>
    <row r="977" spans="5:160"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0"/>
      <c r="AZ977" s="10"/>
      <c r="BA977" s="10"/>
      <c r="BB977" s="10"/>
      <c r="BC977" s="10"/>
      <c r="BD977" s="10"/>
      <c r="BE977" s="10"/>
      <c r="BF977" s="10"/>
      <c r="BG977" s="10"/>
      <c r="BH977" s="10"/>
      <c r="BI977" s="10"/>
      <c r="BJ977" s="10"/>
      <c r="BK977" s="10"/>
      <c r="BL977" s="10"/>
      <c r="BM977" s="10"/>
      <c r="BN977" s="10"/>
      <c r="BO977" s="10"/>
      <c r="BP977" s="10"/>
      <c r="BQ977" s="10"/>
      <c r="BR977" s="10"/>
      <c r="BS977" s="10"/>
      <c r="BT977" s="10"/>
      <c r="BU977" s="10"/>
      <c r="BV977" s="10"/>
      <c r="BW977" s="10"/>
      <c r="BX977" s="10"/>
      <c r="BY977" s="10"/>
      <c r="BZ977" s="10"/>
      <c r="CA977" s="10"/>
      <c r="CB977" s="10"/>
      <c r="CC977" s="10"/>
      <c r="CD977" s="10"/>
      <c r="CE977" s="10"/>
      <c r="CF977" s="10"/>
      <c r="CG977" s="10"/>
      <c r="CH977" s="10"/>
      <c r="CI977" s="10"/>
      <c r="CJ977" s="10"/>
      <c r="CK977" s="10"/>
      <c r="CL977" s="10"/>
      <c r="CM977" s="10"/>
      <c r="CN977" s="10"/>
      <c r="CO977" s="10"/>
      <c r="CP977" s="10"/>
      <c r="CQ977" s="10"/>
      <c r="CR977" s="10"/>
      <c r="CS977" s="10"/>
      <c r="CT977" s="10"/>
      <c r="CU977" s="10"/>
      <c r="CV977" s="10"/>
      <c r="CW977" s="10"/>
      <c r="CX977" s="10"/>
      <c r="CY977" s="10"/>
      <c r="CZ977" s="10"/>
      <c r="DA977" s="10"/>
      <c r="DB977" s="10"/>
      <c r="DC977" s="10"/>
      <c r="DD977" s="10"/>
      <c r="DE977" s="10"/>
      <c r="DF977" s="10"/>
      <c r="DG977" s="10"/>
      <c r="DH977" s="10"/>
      <c r="DI977" s="10"/>
      <c r="DJ977" s="10"/>
      <c r="DK977" s="10"/>
      <c r="DL977" s="10"/>
      <c r="DM977" s="10"/>
      <c r="DN977" s="10"/>
      <c r="DO977" s="10"/>
      <c r="DP977" s="10"/>
      <c r="DQ977" s="10"/>
      <c r="DR977" s="10"/>
      <c r="DS977" s="10"/>
      <c r="DT977" s="10"/>
      <c r="DU977" s="10"/>
      <c r="DV977" s="10"/>
      <c r="DW977" s="10"/>
      <c r="DX977" s="10"/>
      <c r="DY977" s="10"/>
      <c r="DZ977" s="10"/>
      <c r="EA977" s="10"/>
      <c r="EB977" s="10"/>
      <c r="EC977" s="10"/>
      <c r="ED977" s="10"/>
      <c r="EE977" s="10"/>
      <c r="EF977" s="10"/>
      <c r="EG977" s="10"/>
      <c r="EH977" s="10"/>
      <c r="EI977" s="10"/>
      <c r="EJ977" s="10"/>
      <c r="EK977" s="10"/>
      <c r="EL977" s="10"/>
      <c r="EM977" s="10"/>
      <c r="EN977" s="10"/>
      <c r="EO977" s="10"/>
      <c r="EP977" s="10"/>
      <c r="EQ977" s="10"/>
      <c r="ER977" s="10"/>
      <c r="ES977" s="10"/>
      <c r="ET977" s="10"/>
      <c r="EU977" s="10"/>
      <c r="EV977" s="10"/>
      <c r="EW977" s="10"/>
      <c r="EX977" s="10"/>
      <c r="EY977" s="10"/>
      <c r="EZ977" s="10"/>
      <c r="FA977" s="10"/>
      <c r="FB977" s="10"/>
      <c r="FC977" s="10"/>
      <c r="FD977" s="10"/>
    </row>
    <row r="978" spans="5:160"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0"/>
      <c r="AZ978" s="10"/>
      <c r="BA978" s="10"/>
      <c r="BB978" s="10"/>
      <c r="BC978" s="10"/>
      <c r="BD978" s="10"/>
      <c r="BE978" s="10"/>
      <c r="BF978" s="10"/>
      <c r="BG978" s="10"/>
      <c r="BH978" s="10"/>
      <c r="BI978" s="10"/>
      <c r="BJ978" s="10"/>
      <c r="BK978" s="10"/>
      <c r="BL978" s="10"/>
      <c r="BM978" s="10"/>
      <c r="BN978" s="10"/>
      <c r="BO978" s="10"/>
      <c r="BP978" s="10"/>
      <c r="BQ978" s="10"/>
      <c r="BR978" s="10"/>
      <c r="BS978" s="10"/>
      <c r="BT978" s="10"/>
      <c r="BU978" s="10"/>
      <c r="BV978" s="10"/>
      <c r="BW978" s="10"/>
      <c r="BX978" s="10"/>
      <c r="BY978" s="10"/>
      <c r="BZ978" s="10"/>
      <c r="CA978" s="10"/>
      <c r="CB978" s="10"/>
      <c r="CC978" s="10"/>
      <c r="CD978" s="10"/>
      <c r="CE978" s="10"/>
      <c r="CF978" s="10"/>
      <c r="CG978" s="10"/>
      <c r="CH978" s="10"/>
      <c r="CI978" s="10"/>
      <c r="CJ978" s="10"/>
      <c r="CK978" s="10"/>
      <c r="CL978" s="10"/>
      <c r="CM978" s="10"/>
      <c r="CN978" s="10"/>
      <c r="CO978" s="10"/>
      <c r="CP978" s="10"/>
      <c r="CQ978" s="10"/>
      <c r="CR978" s="10"/>
      <c r="CS978" s="10"/>
      <c r="CT978" s="10"/>
      <c r="CU978" s="10"/>
      <c r="CV978" s="10"/>
      <c r="CW978" s="10"/>
      <c r="CX978" s="10"/>
      <c r="CY978" s="10"/>
      <c r="CZ978" s="10"/>
      <c r="DA978" s="10"/>
      <c r="DB978" s="10"/>
      <c r="DC978" s="10"/>
      <c r="DD978" s="10"/>
      <c r="DE978" s="10"/>
      <c r="DF978" s="10"/>
      <c r="DG978" s="10"/>
      <c r="DH978" s="10"/>
      <c r="DI978" s="10"/>
      <c r="DJ978" s="10"/>
      <c r="DK978" s="10"/>
      <c r="DL978" s="10"/>
      <c r="DM978" s="10"/>
      <c r="DN978" s="10"/>
      <c r="DO978" s="10"/>
      <c r="DP978" s="10"/>
      <c r="DQ978" s="10"/>
      <c r="DR978" s="10"/>
      <c r="DS978" s="10"/>
      <c r="DT978" s="10"/>
      <c r="DU978" s="10"/>
      <c r="DV978" s="10"/>
      <c r="DW978" s="10"/>
      <c r="DX978" s="10"/>
      <c r="DY978" s="10"/>
      <c r="DZ978" s="10"/>
      <c r="EA978" s="10"/>
      <c r="EB978" s="10"/>
      <c r="EC978" s="10"/>
      <c r="ED978" s="10"/>
      <c r="EE978" s="10"/>
      <c r="EF978" s="10"/>
      <c r="EG978" s="10"/>
      <c r="EH978" s="10"/>
      <c r="EI978" s="10"/>
      <c r="EJ978" s="10"/>
      <c r="EK978" s="10"/>
      <c r="EL978" s="10"/>
      <c r="EM978" s="10"/>
      <c r="EN978" s="10"/>
      <c r="EO978" s="10"/>
      <c r="EP978" s="10"/>
      <c r="EQ978" s="10"/>
      <c r="ER978" s="10"/>
      <c r="ES978" s="10"/>
      <c r="ET978" s="10"/>
      <c r="EU978" s="10"/>
      <c r="EV978" s="10"/>
      <c r="EW978" s="10"/>
      <c r="EX978" s="10"/>
      <c r="EY978" s="10"/>
      <c r="EZ978" s="10"/>
      <c r="FA978" s="10"/>
      <c r="FB978" s="10"/>
      <c r="FC978" s="10"/>
      <c r="FD978" s="10"/>
    </row>
    <row r="979" spans="5:160"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  <c r="AZ979" s="10"/>
      <c r="BA979" s="10"/>
      <c r="BB979" s="10"/>
      <c r="BC979" s="10"/>
      <c r="BD979" s="10"/>
      <c r="BE979" s="10"/>
      <c r="BF979" s="10"/>
      <c r="BG979" s="10"/>
      <c r="BH979" s="10"/>
      <c r="BI979" s="10"/>
      <c r="BJ979" s="10"/>
      <c r="BK979" s="10"/>
      <c r="BL979" s="10"/>
      <c r="BM979" s="10"/>
      <c r="BN979" s="10"/>
      <c r="BO979" s="10"/>
      <c r="BP979" s="10"/>
      <c r="BQ979" s="10"/>
      <c r="BR979" s="10"/>
      <c r="BS979" s="10"/>
      <c r="BT979" s="10"/>
      <c r="BU979" s="10"/>
      <c r="BV979" s="10"/>
      <c r="BW979" s="10"/>
      <c r="BX979" s="10"/>
      <c r="BY979" s="10"/>
      <c r="BZ979" s="10"/>
      <c r="CA979" s="10"/>
      <c r="CB979" s="10"/>
      <c r="CC979" s="10"/>
      <c r="CD979" s="10"/>
      <c r="CE979" s="10"/>
      <c r="CF979" s="10"/>
      <c r="CG979" s="10"/>
      <c r="CH979" s="10"/>
      <c r="CI979" s="10"/>
      <c r="CJ979" s="10"/>
      <c r="CK979" s="10"/>
      <c r="CL979" s="10"/>
      <c r="CM979" s="10"/>
      <c r="CN979" s="10"/>
      <c r="CO979" s="10"/>
      <c r="CP979" s="10"/>
      <c r="CQ979" s="10"/>
      <c r="CR979" s="10"/>
      <c r="CS979" s="10"/>
      <c r="CT979" s="10"/>
      <c r="CU979" s="10"/>
      <c r="CV979" s="10"/>
      <c r="CW979" s="10"/>
      <c r="CX979" s="10"/>
      <c r="CY979" s="10"/>
      <c r="CZ979" s="10"/>
      <c r="DA979" s="10"/>
      <c r="DB979" s="10"/>
      <c r="DC979" s="10"/>
      <c r="DD979" s="10"/>
      <c r="DE979" s="10"/>
      <c r="DF979" s="10"/>
      <c r="DG979" s="10"/>
      <c r="DH979" s="10"/>
      <c r="DI979" s="10"/>
      <c r="DJ979" s="10"/>
      <c r="DK979" s="10"/>
      <c r="DL979" s="10"/>
      <c r="DM979" s="10"/>
      <c r="DN979" s="10"/>
      <c r="DO979" s="10"/>
      <c r="DP979" s="10"/>
      <c r="DQ979" s="10"/>
      <c r="DR979" s="10"/>
      <c r="DS979" s="10"/>
      <c r="DT979" s="10"/>
      <c r="DU979" s="10"/>
      <c r="DV979" s="10"/>
      <c r="DW979" s="10"/>
      <c r="DX979" s="10"/>
      <c r="DY979" s="10"/>
      <c r="DZ979" s="10"/>
      <c r="EA979" s="10"/>
      <c r="EB979" s="10"/>
      <c r="EC979" s="10"/>
      <c r="ED979" s="10"/>
      <c r="EE979" s="10"/>
      <c r="EF979" s="10"/>
      <c r="EG979" s="10"/>
      <c r="EH979" s="10"/>
      <c r="EI979" s="10"/>
      <c r="EJ979" s="10"/>
      <c r="EK979" s="10"/>
      <c r="EL979" s="10"/>
      <c r="EM979" s="10"/>
      <c r="EN979" s="10"/>
      <c r="EO979" s="10"/>
      <c r="EP979" s="10"/>
      <c r="EQ979" s="10"/>
      <c r="ER979" s="10"/>
      <c r="ES979" s="10"/>
      <c r="ET979" s="10"/>
      <c r="EU979" s="10"/>
      <c r="EV979" s="10"/>
      <c r="EW979" s="10"/>
      <c r="EX979" s="10"/>
      <c r="EY979" s="10"/>
      <c r="EZ979" s="10"/>
      <c r="FA979" s="10"/>
      <c r="FB979" s="10"/>
      <c r="FC979" s="10"/>
      <c r="FD979" s="10"/>
    </row>
    <row r="980" spans="5:160"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0"/>
      <c r="AZ980" s="10"/>
      <c r="BA980" s="10"/>
      <c r="BB980" s="10"/>
      <c r="BC980" s="10"/>
      <c r="BD980" s="10"/>
      <c r="BE980" s="10"/>
      <c r="BF980" s="10"/>
      <c r="BG980" s="10"/>
      <c r="BH980" s="10"/>
      <c r="BI980" s="10"/>
      <c r="BJ980" s="10"/>
      <c r="BK980" s="10"/>
      <c r="BL980" s="10"/>
      <c r="BM980" s="10"/>
      <c r="BN980" s="10"/>
      <c r="BO980" s="10"/>
      <c r="BP980" s="10"/>
      <c r="BQ980" s="10"/>
      <c r="BR980" s="10"/>
      <c r="BS980" s="10"/>
      <c r="BT980" s="10"/>
      <c r="BU980" s="10"/>
      <c r="BV980" s="10"/>
      <c r="BW980" s="10"/>
      <c r="BX980" s="10"/>
      <c r="BY980" s="10"/>
      <c r="BZ980" s="10"/>
      <c r="CA980" s="10"/>
      <c r="CB980" s="10"/>
      <c r="CC980" s="10"/>
      <c r="CD980" s="10"/>
      <c r="CE980" s="10"/>
      <c r="CF980" s="10"/>
      <c r="CG980" s="10"/>
      <c r="CH980" s="10"/>
      <c r="CI980" s="10"/>
      <c r="CJ980" s="10"/>
      <c r="CK980" s="10"/>
      <c r="CL980" s="10"/>
      <c r="CM980" s="10"/>
      <c r="CN980" s="10"/>
      <c r="CO980" s="10"/>
      <c r="CP980" s="10"/>
      <c r="CQ980" s="10"/>
      <c r="CR980" s="10"/>
      <c r="CS980" s="10"/>
      <c r="CT980" s="10"/>
      <c r="CU980" s="10"/>
      <c r="CV980" s="10"/>
      <c r="CW980" s="10"/>
      <c r="CX980" s="10"/>
      <c r="CY980" s="10"/>
      <c r="CZ980" s="10"/>
      <c r="DA980" s="10"/>
      <c r="DB980" s="10"/>
      <c r="DC980" s="10"/>
      <c r="DD980" s="10"/>
      <c r="DE980" s="10"/>
      <c r="DF980" s="10"/>
      <c r="DG980" s="10"/>
      <c r="DH980" s="10"/>
      <c r="DI980" s="10"/>
      <c r="DJ980" s="10"/>
      <c r="DK980" s="10"/>
      <c r="DL980" s="10"/>
      <c r="DM980" s="10"/>
      <c r="DN980" s="10"/>
      <c r="DO980" s="10"/>
      <c r="DP980" s="10"/>
      <c r="DQ980" s="10"/>
      <c r="DR980" s="10"/>
      <c r="DS980" s="10"/>
      <c r="DT980" s="10"/>
      <c r="DU980" s="10"/>
      <c r="DV980" s="10"/>
      <c r="DW980" s="10"/>
      <c r="DX980" s="10"/>
      <c r="DY980" s="10"/>
      <c r="DZ980" s="10"/>
      <c r="EA980" s="10"/>
      <c r="EB980" s="10"/>
      <c r="EC980" s="10"/>
      <c r="ED980" s="10"/>
      <c r="EE980" s="10"/>
      <c r="EF980" s="10"/>
      <c r="EG980" s="10"/>
      <c r="EH980" s="10"/>
      <c r="EI980" s="10"/>
      <c r="EJ980" s="10"/>
      <c r="EK980" s="10"/>
      <c r="EL980" s="10"/>
      <c r="EM980" s="10"/>
      <c r="EN980" s="10"/>
      <c r="EO980" s="10"/>
      <c r="EP980" s="10"/>
      <c r="EQ980" s="10"/>
      <c r="ER980" s="10"/>
      <c r="ES980" s="10"/>
      <c r="ET980" s="10"/>
      <c r="EU980" s="10"/>
      <c r="EV980" s="10"/>
      <c r="EW980" s="10"/>
      <c r="EX980" s="10"/>
      <c r="EY980" s="10"/>
      <c r="EZ980" s="10"/>
      <c r="FA980" s="10"/>
      <c r="FB980" s="10"/>
      <c r="FC980" s="10"/>
      <c r="FD980" s="10"/>
    </row>
    <row r="981" spans="5:160"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A981" s="10"/>
      <c r="BB981" s="10"/>
      <c r="BC981" s="10"/>
      <c r="BD981" s="10"/>
      <c r="BE981" s="10"/>
      <c r="BF981" s="10"/>
      <c r="BG981" s="10"/>
      <c r="BH981" s="10"/>
      <c r="BI981" s="10"/>
      <c r="BJ981" s="10"/>
      <c r="BK981" s="10"/>
      <c r="BL981" s="10"/>
      <c r="BM981" s="10"/>
      <c r="BN981" s="10"/>
      <c r="BO981" s="10"/>
      <c r="BP981" s="10"/>
      <c r="BQ981" s="10"/>
      <c r="BR981" s="10"/>
      <c r="BS981" s="10"/>
      <c r="BT981" s="10"/>
      <c r="BU981" s="10"/>
      <c r="BV981" s="10"/>
      <c r="BW981" s="10"/>
      <c r="BX981" s="10"/>
      <c r="BY981" s="10"/>
      <c r="BZ981" s="10"/>
      <c r="CA981" s="10"/>
      <c r="CB981" s="10"/>
      <c r="CC981" s="10"/>
      <c r="CD981" s="10"/>
      <c r="CE981" s="10"/>
      <c r="CF981" s="10"/>
      <c r="CG981" s="10"/>
      <c r="CH981" s="10"/>
      <c r="CI981" s="10"/>
      <c r="CJ981" s="10"/>
      <c r="CK981" s="10"/>
      <c r="CL981" s="10"/>
      <c r="CM981" s="10"/>
      <c r="CN981" s="10"/>
      <c r="CO981" s="10"/>
      <c r="CP981" s="10"/>
      <c r="CQ981" s="10"/>
      <c r="CR981" s="10"/>
      <c r="CS981" s="10"/>
      <c r="CT981" s="10"/>
      <c r="CU981" s="10"/>
      <c r="CV981" s="10"/>
      <c r="CW981" s="10"/>
      <c r="CX981" s="10"/>
      <c r="CY981" s="10"/>
      <c r="CZ981" s="10"/>
      <c r="DA981" s="10"/>
      <c r="DB981" s="10"/>
      <c r="DC981" s="10"/>
      <c r="DD981" s="10"/>
      <c r="DE981" s="10"/>
      <c r="DF981" s="10"/>
      <c r="DG981" s="10"/>
      <c r="DH981" s="10"/>
      <c r="DI981" s="10"/>
      <c r="DJ981" s="10"/>
      <c r="DK981" s="10"/>
      <c r="DL981" s="10"/>
      <c r="DM981" s="10"/>
      <c r="DN981" s="10"/>
      <c r="DO981" s="10"/>
      <c r="DP981" s="10"/>
      <c r="DQ981" s="10"/>
      <c r="DR981" s="10"/>
      <c r="DS981" s="10"/>
      <c r="DT981" s="10"/>
      <c r="DU981" s="10"/>
      <c r="DV981" s="10"/>
      <c r="DW981" s="10"/>
      <c r="DX981" s="10"/>
      <c r="DY981" s="10"/>
      <c r="DZ981" s="10"/>
      <c r="EA981" s="10"/>
      <c r="EB981" s="10"/>
      <c r="EC981" s="10"/>
      <c r="ED981" s="10"/>
      <c r="EE981" s="10"/>
      <c r="EF981" s="10"/>
      <c r="EG981" s="10"/>
      <c r="EH981" s="10"/>
      <c r="EI981" s="10"/>
      <c r="EJ981" s="10"/>
      <c r="EK981" s="10"/>
      <c r="EL981" s="10"/>
      <c r="EM981" s="10"/>
      <c r="EN981" s="10"/>
      <c r="EO981" s="10"/>
      <c r="EP981" s="10"/>
      <c r="EQ981" s="10"/>
      <c r="ER981" s="10"/>
      <c r="ES981" s="10"/>
      <c r="ET981" s="10"/>
      <c r="EU981" s="10"/>
      <c r="EV981" s="10"/>
      <c r="EW981" s="10"/>
      <c r="EX981" s="10"/>
      <c r="EY981" s="10"/>
      <c r="EZ981" s="10"/>
      <c r="FA981" s="10"/>
      <c r="FB981" s="10"/>
      <c r="FC981" s="10"/>
      <c r="FD981" s="10"/>
    </row>
    <row r="982" spans="5:160"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0"/>
      <c r="AZ982" s="10"/>
      <c r="BA982" s="10"/>
      <c r="BB982" s="10"/>
      <c r="BC982" s="10"/>
      <c r="BD982" s="10"/>
      <c r="BE982" s="10"/>
      <c r="BF982" s="10"/>
      <c r="BG982" s="10"/>
      <c r="BH982" s="10"/>
      <c r="BI982" s="10"/>
      <c r="BJ982" s="10"/>
      <c r="BK982" s="10"/>
      <c r="BL982" s="10"/>
      <c r="BM982" s="10"/>
      <c r="BN982" s="10"/>
      <c r="BO982" s="10"/>
      <c r="BP982" s="10"/>
      <c r="BQ982" s="10"/>
      <c r="BR982" s="10"/>
      <c r="BS982" s="10"/>
      <c r="BT982" s="10"/>
      <c r="BU982" s="10"/>
      <c r="BV982" s="10"/>
      <c r="BW982" s="10"/>
      <c r="BX982" s="10"/>
      <c r="BY982" s="10"/>
      <c r="BZ982" s="10"/>
      <c r="CA982" s="10"/>
      <c r="CB982" s="10"/>
      <c r="CC982" s="10"/>
      <c r="CD982" s="10"/>
      <c r="CE982" s="10"/>
      <c r="CF982" s="10"/>
      <c r="CG982" s="10"/>
      <c r="CH982" s="10"/>
      <c r="CI982" s="10"/>
      <c r="CJ982" s="10"/>
      <c r="CK982" s="10"/>
      <c r="CL982" s="10"/>
      <c r="CM982" s="10"/>
      <c r="CN982" s="10"/>
      <c r="CO982" s="10"/>
      <c r="CP982" s="10"/>
      <c r="CQ982" s="10"/>
      <c r="CR982" s="10"/>
      <c r="CS982" s="10"/>
      <c r="CT982" s="10"/>
      <c r="CU982" s="10"/>
      <c r="CV982" s="10"/>
      <c r="CW982" s="10"/>
      <c r="CX982" s="10"/>
      <c r="CY982" s="10"/>
      <c r="CZ982" s="10"/>
      <c r="DA982" s="10"/>
      <c r="DB982" s="10"/>
      <c r="DC982" s="10"/>
      <c r="DD982" s="10"/>
      <c r="DE982" s="10"/>
      <c r="DF982" s="10"/>
      <c r="DG982" s="10"/>
      <c r="DH982" s="10"/>
      <c r="DI982" s="10"/>
      <c r="DJ982" s="10"/>
      <c r="DK982" s="10"/>
      <c r="DL982" s="10"/>
      <c r="DM982" s="10"/>
      <c r="DN982" s="10"/>
      <c r="DO982" s="10"/>
      <c r="DP982" s="10"/>
      <c r="DQ982" s="10"/>
      <c r="DR982" s="10"/>
      <c r="DS982" s="10"/>
      <c r="DT982" s="10"/>
      <c r="DU982" s="10"/>
      <c r="DV982" s="10"/>
      <c r="DW982" s="10"/>
      <c r="DX982" s="10"/>
      <c r="DY982" s="10"/>
      <c r="DZ982" s="10"/>
      <c r="EA982" s="10"/>
      <c r="EB982" s="10"/>
      <c r="EC982" s="10"/>
      <c r="ED982" s="10"/>
      <c r="EE982" s="10"/>
      <c r="EF982" s="10"/>
      <c r="EG982" s="10"/>
      <c r="EH982" s="10"/>
      <c r="EI982" s="10"/>
      <c r="EJ982" s="10"/>
      <c r="EK982" s="10"/>
      <c r="EL982" s="10"/>
      <c r="EM982" s="10"/>
      <c r="EN982" s="10"/>
      <c r="EO982" s="10"/>
      <c r="EP982" s="10"/>
      <c r="EQ982" s="10"/>
      <c r="ER982" s="10"/>
      <c r="ES982" s="10"/>
      <c r="ET982" s="10"/>
      <c r="EU982" s="10"/>
      <c r="EV982" s="10"/>
      <c r="EW982" s="10"/>
      <c r="EX982" s="10"/>
      <c r="EY982" s="10"/>
      <c r="EZ982" s="10"/>
      <c r="FA982" s="10"/>
      <c r="FB982" s="10"/>
      <c r="FC982" s="10"/>
      <c r="FD982" s="10"/>
    </row>
    <row r="983" spans="5:160"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10"/>
      <c r="AZ983" s="10"/>
      <c r="BA983" s="10"/>
      <c r="BB983" s="10"/>
      <c r="BC983" s="10"/>
      <c r="BD983" s="10"/>
      <c r="BE983" s="10"/>
      <c r="BF983" s="10"/>
      <c r="BG983" s="10"/>
      <c r="BH983" s="10"/>
      <c r="BI983" s="10"/>
      <c r="BJ983" s="10"/>
      <c r="BK983" s="10"/>
      <c r="BL983" s="10"/>
      <c r="BM983" s="10"/>
      <c r="BN983" s="10"/>
      <c r="BO983" s="10"/>
      <c r="BP983" s="10"/>
      <c r="BQ983" s="10"/>
      <c r="BR983" s="10"/>
      <c r="BS983" s="10"/>
      <c r="BT983" s="10"/>
      <c r="BU983" s="10"/>
      <c r="BV983" s="10"/>
      <c r="BW983" s="10"/>
      <c r="BX983" s="10"/>
      <c r="BY983" s="10"/>
      <c r="BZ983" s="10"/>
      <c r="CA983" s="10"/>
      <c r="CB983" s="10"/>
      <c r="CC983" s="10"/>
      <c r="CD983" s="10"/>
      <c r="CE983" s="10"/>
      <c r="CF983" s="10"/>
      <c r="CG983" s="10"/>
      <c r="CH983" s="10"/>
      <c r="CI983" s="10"/>
      <c r="CJ983" s="10"/>
      <c r="CK983" s="10"/>
      <c r="CL983" s="10"/>
      <c r="CM983" s="10"/>
      <c r="CN983" s="10"/>
      <c r="CO983" s="10"/>
      <c r="CP983" s="10"/>
      <c r="CQ983" s="10"/>
      <c r="CR983" s="10"/>
      <c r="CS983" s="10"/>
      <c r="CT983" s="10"/>
      <c r="CU983" s="10"/>
      <c r="CV983" s="10"/>
      <c r="CW983" s="10"/>
      <c r="CX983" s="10"/>
      <c r="CY983" s="10"/>
      <c r="CZ983" s="10"/>
      <c r="DA983" s="10"/>
      <c r="DB983" s="10"/>
      <c r="DC983" s="10"/>
      <c r="DD983" s="10"/>
      <c r="DE983" s="10"/>
      <c r="DF983" s="10"/>
      <c r="DG983" s="10"/>
      <c r="DH983" s="10"/>
      <c r="DI983" s="10"/>
      <c r="DJ983" s="10"/>
      <c r="DK983" s="10"/>
      <c r="DL983" s="10"/>
      <c r="DM983" s="10"/>
      <c r="DN983" s="10"/>
      <c r="DO983" s="10"/>
      <c r="DP983" s="10"/>
      <c r="DQ983" s="10"/>
      <c r="DR983" s="10"/>
      <c r="DS983" s="10"/>
      <c r="DT983" s="10"/>
      <c r="DU983" s="10"/>
      <c r="DV983" s="10"/>
      <c r="DW983" s="10"/>
      <c r="DX983" s="10"/>
      <c r="DY983" s="10"/>
      <c r="DZ983" s="10"/>
      <c r="EA983" s="10"/>
      <c r="EB983" s="10"/>
      <c r="EC983" s="10"/>
      <c r="ED983" s="10"/>
      <c r="EE983" s="10"/>
      <c r="EF983" s="10"/>
      <c r="EG983" s="10"/>
      <c r="EH983" s="10"/>
      <c r="EI983" s="10"/>
      <c r="EJ983" s="10"/>
      <c r="EK983" s="10"/>
      <c r="EL983" s="10"/>
      <c r="EM983" s="10"/>
      <c r="EN983" s="10"/>
      <c r="EO983" s="10"/>
      <c r="EP983" s="10"/>
      <c r="EQ983" s="10"/>
      <c r="ER983" s="10"/>
      <c r="ES983" s="10"/>
      <c r="ET983" s="10"/>
      <c r="EU983" s="10"/>
      <c r="EV983" s="10"/>
      <c r="EW983" s="10"/>
      <c r="EX983" s="10"/>
      <c r="EY983" s="10"/>
      <c r="EZ983" s="10"/>
      <c r="FA983" s="10"/>
      <c r="FB983" s="10"/>
      <c r="FC983" s="10"/>
      <c r="FD983" s="10"/>
    </row>
    <row r="984" spans="5:160"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10"/>
      <c r="AZ984" s="10"/>
      <c r="BA984" s="10"/>
      <c r="BB984" s="10"/>
      <c r="BC984" s="10"/>
      <c r="BD984" s="10"/>
      <c r="BE984" s="10"/>
      <c r="BF984" s="10"/>
      <c r="BG984" s="10"/>
      <c r="BH984" s="10"/>
      <c r="BI984" s="10"/>
      <c r="BJ984" s="10"/>
      <c r="BK984" s="10"/>
      <c r="BL984" s="10"/>
      <c r="BM984" s="10"/>
      <c r="BN984" s="10"/>
      <c r="BO984" s="10"/>
      <c r="BP984" s="10"/>
      <c r="BQ984" s="10"/>
      <c r="BR984" s="10"/>
      <c r="BS984" s="10"/>
      <c r="BT984" s="10"/>
      <c r="BU984" s="10"/>
      <c r="BV984" s="10"/>
      <c r="BW984" s="10"/>
      <c r="BX984" s="10"/>
      <c r="BY984" s="10"/>
      <c r="BZ984" s="10"/>
      <c r="CA984" s="10"/>
      <c r="CB984" s="10"/>
      <c r="CC984" s="10"/>
      <c r="CD984" s="10"/>
      <c r="CE984" s="10"/>
      <c r="CF984" s="10"/>
      <c r="CG984" s="10"/>
      <c r="CH984" s="10"/>
      <c r="CI984" s="10"/>
      <c r="CJ984" s="10"/>
      <c r="CK984" s="10"/>
      <c r="CL984" s="10"/>
      <c r="CM984" s="10"/>
      <c r="CN984" s="10"/>
      <c r="CO984" s="10"/>
      <c r="CP984" s="10"/>
      <c r="CQ984" s="10"/>
      <c r="CR984" s="10"/>
      <c r="CS984" s="10"/>
      <c r="CT984" s="10"/>
      <c r="CU984" s="10"/>
      <c r="CV984" s="10"/>
      <c r="CW984" s="10"/>
      <c r="CX984" s="10"/>
      <c r="CY984" s="10"/>
      <c r="CZ984" s="10"/>
      <c r="DA984" s="10"/>
      <c r="DB984" s="10"/>
      <c r="DC984" s="10"/>
      <c r="DD984" s="10"/>
      <c r="DE984" s="10"/>
      <c r="DF984" s="10"/>
      <c r="DG984" s="10"/>
      <c r="DH984" s="10"/>
      <c r="DI984" s="10"/>
      <c r="DJ984" s="10"/>
      <c r="DK984" s="10"/>
      <c r="DL984" s="10"/>
      <c r="DM984" s="10"/>
      <c r="DN984" s="10"/>
      <c r="DO984" s="10"/>
      <c r="DP984" s="10"/>
      <c r="DQ984" s="10"/>
      <c r="DR984" s="10"/>
      <c r="DS984" s="10"/>
      <c r="DT984" s="10"/>
      <c r="DU984" s="10"/>
      <c r="DV984" s="10"/>
      <c r="DW984" s="10"/>
      <c r="DX984" s="10"/>
      <c r="DY984" s="10"/>
      <c r="DZ984" s="10"/>
      <c r="EA984" s="10"/>
      <c r="EB984" s="10"/>
      <c r="EC984" s="10"/>
      <c r="ED984" s="10"/>
      <c r="EE984" s="10"/>
      <c r="EF984" s="10"/>
      <c r="EG984" s="10"/>
      <c r="EH984" s="10"/>
      <c r="EI984" s="10"/>
      <c r="EJ984" s="10"/>
      <c r="EK984" s="10"/>
      <c r="EL984" s="10"/>
      <c r="EM984" s="10"/>
      <c r="EN984" s="10"/>
      <c r="EO984" s="10"/>
      <c r="EP984" s="10"/>
      <c r="EQ984" s="10"/>
      <c r="ER984" s="10"/>
      <c r="ES984" s="10"/>
      <c r="ET984" s="10"/>
      <c r="EU984" s="10"/>
      <c r="EV984" s="10"/>
      <c r="EW984" s="10"/>
      <c r="EX984" s="10"/>
      <c r="EY984" s="10"/>
      <c r="EZ984" s="10"/>
      <c r="FA984" s="10"/>
      <c r="FB984" s="10"/>
      <c r="FC984" s="10"/>
      <c r="FD984" s="10"/>
    </row>
    <row r="985" spans="5:160"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0"/>
      <c r="AZ985" s="10"/>
      <c r="BA985" s="10"/>
      <c r="BB985" s="10"/>
      <c r="BC985" s="10"/>
      <c r="BD985" s="10"/>
      <c r="BE985" s="10"/>
      <c r="BF985" s="10"/>
      <c r="BG985" s="10"/>
      <c r="BH985" s="10"/>
      <c r="BI985" s="10"/>
      <c r="BJ985" s="10"/>
      <c r="BK985" s="10"/>
      <c r="BL985" s="10"/>
      <c r="BM985" s="10"/>
      <c r="BN985" s="10"/>
      <c r="BO985" s="10"/>
      <c r="BP985" s="10"/>
      <c r="BQ985" s="10"/>
      <c r="BR985" s="10"/>
      <c r="BS985" s="10"/>
      <c r="BT985" s="10"/>
      <c r="BU985" s="10"/>
      <c r="BV985" s="10"/>
      <c r="BW985" s="10"/>
      <c r="BX985" s="10"/>
      <c r="BY985" s="10"/>
      <c r="BZ985" s="10"/>
      <c r="CA985" s="10"/>
      <c r="CB985" s="10"/>
      <c r="CC985" s="10"/>
      <c r="CD985" s="10"/>
      <c r="CE985" s="10"/>
      <c r="CF985" s="10"/>
      <c r="CG985" s="10"/>
      <c r="CH985" s="10"/>
      <c r="CI985" s="10"/>
      <c r="CJ985" s="10"/>
      <c r="CK985" s="10"/>
      <c r="CL985" s="10"/>
      <c r="CM985" s="10"/>
      <c r="CN985" s="10"/>
      <c r="CO985" s="10"/>
      <c r="CP985" s="10"/>
      <c r="CQ985" s="10"/>
      <c r="CR985" s="10"/>
      <c r="CS985" s="10"/>
      <c r="CT985" s="10"/>
      <c r="CU985" s="10"/>
      <c r="CV985" s="10"/>
      <c r="CW985" s="10"/>
      <c r="CX985" s="10"/>
      <c r="CY985" s="10"/>
      <c r="CZ985" s="10"/>
      <c r="DA985" s="10"/>
      <c r="DB985" s="10"/>
      <c r="DC985" s="10"/>
      <c r="DD985" s="10"/>
      <c r="DE985" s="10"/>
      <c r="DF985" s="10"/>
      <c r="DG985" s="10"/>
      <c r="DH985" s="10"/>
      <c r="DI985" s="10"/>
      <c r="DJ985" s="10"/>
      <c r="DK985" s="10"/>
      <c r="DL985" s="10"/>
      <c r="DM985" s="10"/>
      <c r="DN985" s="10"/>
      <c r="DO985" s="10"/>
      <c r="DP985" s="10"/>
      <c r="DQ985" s="10"/>
      <c r="DR985" s="10"/>
      <c r="DS985" s="10"/>
      <c r="DT985" s="10"/>
      <c r="DU985" s="10"/>
      <c r="DV985" s="10"/>
      <c r="DW985" s="10"/>
      <c r="DX985" s="10"/>
      <c r="DY985" s="10"/>
      <c r="DZ985" s="10"/>
      <c r="EA985" s="10"/>
      <c r="EB985" s="10"/>
      <c r="EC985" s="10"/>
      <c r="ED985" s="10"/>
      <c r="EE985" s="10"/>
      <c r="EF985" s="10"/>
      <c r="EG985" s="10"/>
      <c r="EH985" s="10"/>
      <c r="EI985" s="10"/>
      <c r="EJ985" s="10"/>
      <c r="EK985" s="10"/>
      <c r="EL985" s="10"/>
      <c r="EM985" s="10"/>
      <c r="EN985" s="10"/>
      <c r="EO985" s="10"/>
      <c r="EP985" s="10"/>
      <c r="EQ985" s="10"/>
      <c r="ER985" s="10"/>
      <c r="ES985" s="10"/>
      <c r="ET985" s="10"/>
      <c r="EU985" s="10"/>
      <c r="EV985" s="10"/>
      <c r="EW985" s="10"/>
      <c r="EX985" s="10"/>
      <c r="EY985" s="10"/>
      <c r="EZ985" s="10"/>
      <c r="FA985" s="10"/>
      <c r="FB985" s="10"/>
      <c r="FC985" s="10"/>
      <c r="FD985" s="10"/>
    </row>
    <row r="986" spans="5:160"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10"/>
      <c r="AZ986" s="10"/>
      <c r="BA986" s="10"/>
      <c r="BB986" s="10"/>
      <c r="BC986" s="10"/>
      <c r="BD986" s="10"/>
      <c r="BE986" s="10"/>
      <c r="BF986" s="10"/>
      <c r="BG986" s="10"/>
      <c r="BH986" s="10"/>
      <c r="BI986" s="10"/>
      <c r="BJ986" s="10"/>
      <c r="BK986" s="10"/>
      <c r="BL986" s="10"/>
      <c r="BM986" s="10"/>
      <c r="BN986" s="10"/>
      <c r="BO986" s="10"/>
      <c r="BP986" s="10"/>
      <c r="BQ986" s="10"/>
      <c r="BR986" s="10"/>
      <c r="BS986" s="10"/>
      <c r="BT986" s="10"/>
      <c r="BU986" s="10"/>
      <c r="BV986" s="10"/>
      <c r="BW986" s="10"/>
      <c r="BX986" s="10"/>
      <c r="BY986" s="10"/>
      <c r="BZ986" s="10"/>
      <c r="CA986" s="10"/>
      <c r="CB986" s="10"/>
      <c r="CC986" s="10"/>
      <c r="CD986" s="10"/>
      <c r="CE986" s="10"/>
      <c r="CF986" s="10"/>
      <c r="CG986" s="10"/>
      <c r="CH986" s="10"/>
      <c r="CI986" s="10"/>
      <c r="CJ986" s="10"/>
      <c r="CK986" s="10"/>
      <c r="CL986" s="10"/>
      <c r="CM986" s="10"/>
      <c r="CN986" s="10"/>
      <c r="CO986" s="10"/>
      <c r="CP986" s="10"/>
      <c r="CQ986" s="10"/>
      <c r="CR986" s="10"/>
      <c r="CS986" s="10"/>
      <c r="CT986" s="10"/>
      <c r="CU986" s="10"/>
      <c r="CV986" s="10"/>
      <c r="CW986" s="10"/>
      <c r="CX986" s="10"/>
      <c r="CY986" s="10"/>
      <c r="CZ986" s="10"/>
      <c r="DA986" s="10"/>
      <c r="DB986" s="10"/>
      <c r="DC986" s="10"/>
      <c r="DD986" s="10"/>
      <c r="DE986" s="10"/>
      <c r="DF986" s="10"/>
      <c r="DG986" s="10"/>
      <c r="DH986" s="10"/>
      <c r="DI986" s="10"/>
      <c r="DJ986" s="10"/>
      <c r="DK986" s="10"/>
      <c r="DL986" s="10"/>
      <c r="DM986" s="10"/>
      <c r="DN986" s="10"/>
      <c r="DO986" s="10"/>
      <c r="DP986" s="10"/>
      <c r="DQ986" s="10"/>
      <c r="DR986" s="10"/>
      <c r="DS986" s="10"/>
      <c r="DT986" s="10"/>
      <c r="DU986" s="10"/>
      <c r="DV986" s="10"/>
      <c r="DW986" s="10"/>
      <c r="DX986" s="10"/>
      <c r="DY986" s="10"/>
      <c r="DZ986" s="10"/>
      <c r="EA986" s="10"/>
      <c r="EB986" s="10"/>
      <c r="EC986" s="10"/>
      <c r="ED986" s="10"/>
      <c r="EE986" s="10"/>
      <c r="EF986" s="10"/>
      <c r="EG986" s="10"/>
      <c r="EH986" s="10"/>
      <c r="EI986" s="10"/>
      <c r="EJ986" s="10"/>
      <c r="EK986" s="10"/>
      <c r="EL986" s="10"/>
      <c r="EM986" s="10"/>
      <c r="EN986" s="10"/>
      <c r="EO986" s="10"/>
      <c r="EP986" s="10"/>
      <c r="EQ986" s="10"/>
      <c r="ER986" s="10"/>
      <c r="ES986" s="10"/>
      <c r="ET986" s="10"/>
      <c r="EU986" s="10"/>
      <c r="EV986" s="10"/>
      <c r="EW986" s="10"/>
      <c r="EX986" s="10"/>
      <c r="EY986" s="10"/>
      <c r="EZ986" s="10"/>
      <c r="FA986" s="10"/>
      <c r="FB986" s="10"/>
      <c r="FC986" s="10"/>
      <c r="FD986" s="10"/>
    </row>
    <row r="987" spans="5:160"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10"/>
      <c r="AZ987" s="10"/>
      <c r="BA987" s="10"/>
      <c r="BB987" s="10"/>
      <c r="BC987" s="10"/>
      <c r="BD987" s="10"/>
      <c r="BE987" s="10"/>
      <c r="BF987" s="10"/>
      <c r="BG987" s="10"/>
      <c r="BH987" s="10"/>
      <c r="BI987" s="10"/>
      <c r="BJ987" s="10"/>
      <c r="BK987" s="10"/>
      <c r="BL987" s="10"/>
      <c r="BM987" s="10"/>
      <c r="BN987" s="10"/>
      <c r="BO987" s="10"/>
      <c r="BP987" s="10"/>
      <c r="BQ987" s="10"/>
      <c r="BR987" s="10"/>
      <c r="BS987" s="10"/>
      <c r="BT987" s="10"/>
      <c r="BU987" s="10"/>
      <c r="BV987" s="10"/>
      <c r="BW987" s="10"/>
      <c r="BX987" s="10"/>
      <c r="BY987" s="10"/>
      <c r="BZ987" s="10"/>
      <c r="CA987" s="10"/>
      <c r="CB987" s="10"/>
      <c r="CC987" s="10"/>
      <c r="CD987" s="10"/>
      <c r="CE987" s="10"/>
      <c r="CF987" s="10"/>
      <c r="CG987" s="10"/>
      <c r="CH987" s="10"/>
      <c r="CI987" s="10"/>
      <c r="CJ987" s="10"/>
      <c r="CK987" s="10"/>
      <c r="CL987" s="10"/>
      <c r="CM987" s="10"/>
      <c r="CN987" s="10"/>
      <c r="CO987" s="10"/>
      <c r="CP987" s="10"/>
      <c r="CQ987" s="10"/>
      <c r="CR987" s="10"/>
      <c r="CS987" s="10"/>
      <c r="CT987" s="10"/>
      <c r="CU987" s="10"/>
      <c r="CV987" s="10"/>
      <c r="CW987" s="10"/>
      <c r="CX987" s="10"/>
      <c r="CY987" s="10"/>
      <c r="CZ987" s="10"/>
      <c r="DA987" s="10"/>
      <c r="DB987" s="10"/>
      <c r="DC987" s="10"/>
      <c r="DD987" s="10"/>
      <c r="DE987" s="10"/>
      <c r="DF987" s="10"/>
      <c r="DG987" s="10"/>
      <c r="DH987" s="10"/>
      <c r="DI987" s="10"/>
      <c r="DJ987" s="10"/>
      <c r="DK987" s="10"/>
      <c r="DL987" s="10"/>
      <c r="DM987" s="10"/>
      <c r="DN987" s="10"/>
      <c r="DO987" s="10"/>
      <c r="DP987" s="10"/>
      <c r="DQ987" s="10"/>
      <c r="DR987" s="10"/>
      <c r="DS987" s="10"/>
      <c r="DT987" s="10"/>
      <c r="DU987" s="10"/>
      <c r="DV987" s="10"/>
      <c r="DW987" s="10"/>
      <c r="DX987" s="10"/>
      <c r="DY987" s="10"/>
      <c r="DZ987" s="10"/>
      <c r="EA987" s="10"/>
      <c r="EB987" s="10"/>
      <c r="EC987" s="10"/>
      <c r="ED987" s="10"/>
      <c r="EE987" s="10"/>
      <c r="EF987" s="10"/>
      <c r="EG987" s="10"/>
      <c r="EH987" s="10"/>
      <c r="EI987" s="10"/>
      <c r="EJ987" s="10"/>
      <c r="EK987" s="10"/>
      <c r="EL987" s="10"/>
      <c r="EM987" s="10"/>
      <c r="EN987" s="10"/>
      <c r="EO987" s="10"/>
      <c r="EP987" s="10"/>
      <c r="EQ987" s="10"/>
      <c r="ER987" s="10"/>
      <c r="ES987" s="10"/>
      <c r="ET987" s="10"/>
      <c r="EU987" s="10"/>
      <c r="EV987" s="10"/>
      <c r="EW987" s="10"/>
      <c r="EX987" s="10"/>
      <c r="EY987" s="10"/>
      <c r="EZ987" s="10"/>
      <c r="FA987" s="10"/>
      <c r="FB987" s="10"/>
      <c r="FC987" s="10"/>
      <c r="FD987" s="10"/>
    </row>
    <row r="988" spans="5:160"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  <c r="AV988" s="10"/>
      <c r="AW988" s="10"/>
      <c r="AX988" s="10"/>
      <c r="AY988" s="10"/>
      <c r="AZ988" s="10"/>
      <c r="BA988" s="10"/>
      <c r="BB988" s="10"/>
      <c r="BC988" s="10"/>
      <c r="BD988" s="10"/>
      <c r="BE988" s="10"/>
      <c r="BF988" s="10"/>
      <c r="BG988" s="10"/>
      <c r="BH988" s="10"/>
      <c r="BI988" s="10"/>
      <c r="BJ988" s="10"/>
      <c r="BK988" s="10"/>
      <c r="BL988" s="10"/>
      <c r="BM988" s="10"/>
      <c r="BN988" s="10"/>
      <c r="BO988" s="10"/>
      <c r="BP988" s="10"/>
      <c r="BQ988" s="10"/>
      <c r="BR988" s="10"/>
      <c r="BS988" s="10"/>
      <c r="BT988" s="10"/>
      <c r="BU988" s="10"/>
      <c r="BV988" s="10"/>
      <c r="BW988" s="10"/>
      <c r="BX988" s="10"/>
      <c r="BY988" s="10"/>
      <c r="BZ988" s="10"/>
      <c r="CA988" s="10"/>
      <c r="CB988" s="10"/>
      <c r="CC988" s="10"/>
      <c r="CD988" s="10"/>
      <c r="CE988" s="10"/>
      <c r="CF988" s="10"/>
      <c r="CG988" s="10"/>
      <c r="CH988" s="10"/>
      <c r="CI988" s="10"/>
      <c r="CJ988" s="10"/>
      <c r="CK988" s="10"/>
      <c r="CL988" s="10"/>
      <c r="CM988" s="10"/>
      <c r="CN988" s="10"/>
      <c r="CO988" s="10"/>
      <c r="CP988" s="10"/>
      <c r="CQ988" s="10"/>
      <c r="CR988" s="10"/>
      <c r="CS988" s="10"/>
      <c r="CT988" s="10"/>
      <c r="CU988" s="10"/>
      <c r="CV988" s="10"/>
      <c r="CW988" s="10"/>
      <c r="CX988" s="10"/>
      <c r="CY988" s="10"/>
      <c r="CZ988" s="10"/>
      <c r="DA988" s="10"/>
      <c r="DB988" s="10"/>
      <c r="DC988" s="10"/>
      <c r="DD988" s="10"/>
      <c r="DE988" s="10"/>
      <c r="DF988" s="10"/>
      <c r="DG988" s="10"/>
      <c r="DH988" s="10"/>
      <c r="DI988" s="10"/>
      <c r="DJ988" s="10"/>
      <c r="DK988" s="10"/>
      <c r="DL988" s="10"/>
      <c r="DM988" s="10"/>
      <c r="DN988" s="10"/>
      <c r="DO988" s="10"/>
      <c r="DP988" s="10"/>
      <c r="DQ988" s="10"/>
      <c r="DR988" s="10"/>
      <c r="DS988" s="10"/>
      <c r="DT988" s="10"/>
      <c r="DU988" s="10"/>
      <c r="DV988" s="10"/>
      <c r="DW988" s="10"/>
      <c r="DX988" s="10"/>
      <c r="DY988" s="10"/>
      <c r="DZ988" s="10"/>
      <c r="EA988" s="10"/>
      <c r="EB988" s="10"/>
      <c r="EC988" s="10"/>
      <c r="ED988" s="10"/>
      <c r="EE988" s="10"/>
      <c r="EF988" s="10"/>
      <c r="EG988" s="10"/>
      <c r="EH988" s="10"/>
      <c r="EI988" s="10"/>
      <c r="EJ988" s="10"/>
      <c r="EK988" s="10"/>
      <c r="EL988" s="10"/>
      <c r="EM988" s="10"/>
      <c r="EN988" s="10"/>
      <c r="EO988" s="10"/>
      <c r="EP988" s="10"/>
      <c r="EQ988" s="10"/>
      <c r="ER988" s="10"/>
      <c r="ES988" s="10"/>
      <c r="ET988" s="10"/>
      <c r="EU988" s="10"/>
      <c r="EV988" s="10"/>
      <c r="EW988" s="10"/>
      <c r="EX988" s="10"/>
      <c r="EY988" s="10"/>
      <c r="EZ988" s="10"/>
      <c r="FA988" s="10"/>
      <c r="FB988" s="10"/>
      <c r="FC988" s="10"/>
      <c r="FD988" s="10"/>
    </row>
    <row r="989" spans="5:160"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10"/>
      <c r="AZ989" s="10"/>
      <c r="BA989" s="10"/>
      <c r="BB989" s="10"/>
      <c r="BC989" s="10"/>
      <c r="BD989" s="10"/>
      <c r="BE989" s="10"/>
      <c r="BF989" s="10"/>
      <c r="BG989" s="10"/>
      <c r="BH989" s="10"/>
      <c r="BI989" s="10"/>
      <c r="BJ989" s="10"/>
      <c r="BK989" s="10"/>
      <c r="BL989" s="10"/>
      <c r="BM989" s="10"/>
      <c r="BN989" s="10"/>
      <c r="BO989" s="10"/>
      <c r="BP989" s="10"/>
      <c r="BQ989" s="10"/>
      <c r="BR989" s="10"/>
      <c r="BS989" s="10"/>
      <c r="BT989" s="10"/>
      <c r="BU989" s="10"/>
      <c r="BV989" s="10"/>
      <c r="BW989" s="10"/>
      <c r="BX989" s="10"/>
      <c r="BY989" s="10"/>
      <c r="BZ989" s="10"/>
      <c r="CA989" s="10"/>
      <c r="CB989" s="10"/>
      <c r="CC989" s="10"/>
      <c r="CD989" s="10"/>
      <c r="CE989" s="10"/>
      <c r="CF989" s="10"/>
      <c r="CG989" s="10"/>
      <c r="CH989" s="10"/>
      <c r="CI989" s="10"/>
      <c r="CJ989" s="10"/>
      <c r="CK989" s="10"/>
      <c r="CL989" s="10"/>
      <c r="CM989" s="10"/>
      <c r="CN989" s="10"/>
      <c r="CO989" s="10"/>
      <c r="CP989" s="10"/>
      <c r="CQ989" s="10"/>
      <c r="CR989" s="10"/>
      <c r="CS989" s="10"/>
      <c r="CT989" s="10"/>
      <c r="CU989" s="10"/>
      <c r="CV989" s="10"/>
      <c r="CW989" s="10"/>
      <c r="CX989" s="10"/>
      <c r="CY989" s="10"/>
      <c r="CZ989" s="10"/>
      <c r="DA989" s="10"/>
      <c r="DB989" s="10"/>
      <c r="DC989" s="10"/>
      <c r="DD989" s="10"/>
      <c r="DE989" s="10"/>
      <c r="DF989" s="10"/>
      <c r="DG989" s="10"/>
      <c r="DH989" s="10"/>
      <c r="DI989" s="10"/>
      <c r="DJ989" s="10"/>
      <c r="DK989" s="10"/>
      <c r="DL989" s="10"/>
      <c r="DM989" s="10"/>
      <c r="DN989" s="10"/>
      <c r="DO989" s="10"/>
      <c r="DP989" s="10"/>
      <c r="DQ989" s="10"/>
      <c r="DR989" s="10"/>
      <c r="DS989" s="10"/>
      <c r="DT989" s="10"/>
      <c r="DU989" s="10"/>
      <c r="DV989" s="10"/>
      <c r="DW989" s="10"/>
      <c r="DX989" s="10"/>
      <c r="DY989" s="10"/>
      <c r="DZ989" s="10"/>
      <c r="EA989" s="10"/>
      <c r="EB989" s="10"/>
      <c r="EC989" s="10"/>
      <c r="ED989" s="10"/>
      <c r="EE989" s="10"/>
      <c r="EF989" s="10"/>
      <c r="EG989" s="10"/>
      <c r="EH989" s="10"/>
      <c r="EI989" s="10"/>
      <c r="EJ989" s="10"/>
      <c r="EK989" s="10"/>
      <c r="EL989" s="10"/>
      <c r="EM989" s="10"/>
      <c r="EN989" s="10"/>
      <c r="EO989" s="10"/>
      <c r="EP989" s="10"/>
      <c r="EQ989" s="10"/>
      <c r="ER989" s="10"/>
      <c r="ES989" s="10"/>
      <c r="ET989" s="10"/>
      <c r="EU989" s="10"/>
      <c r="EV989" s="10"/>
      <c r="EW989" s="10"/>
      <c r="EX989" s="10"/>
      <c r="EY989" s="10"/>
      <c r="EZ989" s="10"/>
      <c r="FA989" s="10"/>
      <c r="FB989" s="10"/>
      <c r="FC989" s="10"/>
      <c r="FD989" s="10"/>
    </row>
    <row r="990" spans="5:160"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  <c r="AV990" s="10"/>
      <c r="AW990" s="10"/>
      <c r="AX990" s="10"/>
      <c r="AY990" s="10"/>
      <c r="AZ990" s="10"/>
      <c r="BA990" s="10"/>
      <c r="BB990" s="10"/>
      <c r="BC990" s="10"/>
      <c r="BD990" s="10"/>
      <c r="BE990" s="10"/>
      <c r="BF990" s="10"/>
      <c r="BG990" s="10"/>
      <c r="BH990" s="10"/>
      <c r="BI990" s="10"/>
      <c r="BJ990" s="10"/>
      <c r="BK990" s="10"/>
      <c r="BL990" s="10"/>
      <c r="BM990" s="10"/>
      <c r="BN990" s="10"/>
      <c r="BO990" s="10"/>
      <c r="BP990" s="10"/>
      <c r="BQ990" s="10"/>
      <c r="BR990" s="10"/>
      <c r="BS990" s="10"/>
      <c r="BT990" s="10"/>
      <c r="BU990" s="10"/>
      <c r="BV990" s="10"/>
      <c r="BW990" s="10"/>
      <c r="BX990" s="10"/>
      <c r="BY990" s="10"/>
      <c r="BZ990" s="10"/>
      <c r="CA990" s="10"/>
      <c r="CB990" s="10"/>
      <c r="CC990" s="10"/>
      <c r="CD990" s="10"/>
      <c r="CE990" s="10"/>
      <c r="CF990" s="10"/>
      <c r="CG990" s="10"/>
      <c r="CH990" s="10"/>
      <c r="CI990" s="10"/>
      <c r="CJ990" s="10"/>
      <c r="CK990" s="10"/>
      <c r="CL990" s="10"/>
      <c r="CM990" s="10"/>
      <c r="CN990" s="10"/>
      <c r="CO990" s="10"/>
      <c r="CP990" s="10"/>
      <c r="CQ990" s="10"/>
      <c r="CR990" s="10"/>
      <c r="CS990" s="10"/>
      <c r="CT990" s="10"/>
      <c r="CU990" s="10"/>
      <c r="CV990" s="10"/>
      <c r="CW990" s="10"/>
      <c r="CX990" s="10"/>
      <c r="CY990" s="10"/>
      <c r="CZ990" s="10"/>
      <c r="DA990" s="10"/>
      <c r="DB990" s="10"/>
      <c r="DC990" s="10"/>
      <c r="DD990" s="10"/>
      <c r="DE990" s="10"/>
      <c r="DF990" s="10"/>
      <c r="DG990" s="10"/>
      <c r="DH990" s="10"/>
      <c r="DI990" s="10"/>
      <c r="DJ990" s="10"/>
      <c r="DK990" s="10"/>
      <c r="DL990" s="10"/>
      <c r="DM990" s="10"/>
      <c r="DN990" s="10"/>
      <c r="DO990" s="10"/>
      <c r="DP990" s="10"/>
      <c r="DQ990" s="10"/>
      <c r="DR990" s="10"/>
      <c r="DS990" s="10"/>
      <c r="DT990" s="10"/>
      <c r="DU990" s="10"/>
      <c r="DV990" s="10"/>
      <c r="DW990" s="10"/>
      <c r="DX990" s="10"/>
      <c r="DY990" s="10"/>
      <c r="DZ990" s="10"/>
      <c r="EA990" s="10"/>
      <c r="EB990" s="10"/>
      <c r="EC990" s="10"/>
      <c r="ED990" s="10"/>
      <c r="EE990" s="10"/>
      <c r="EF990" s="10"/>
      <c r="EG990" s="10"/>
      <c r="EH990" s="10"/>
      <c r="EI990" s="10"/>
      <c r="EJ990" s="10"/>
      <c r="EK990" s="10"/>
      <c r="EL990" s="10"/>
      <c r="EM990" s="10"/>
      <c r="EN990" s="10"/>
      <c r="EO990" s="10"/>
      <c r="EP990" s="10"/>
      <c r="EQ990" s="10"/>
      <c r="ER990" s="10"/>
      <c r="ES990" s="10"/>
      <c r="ET990" s="10"/>
      <c r="EU990" s="10"/>
      <c r="EV990" s="10"/>
      <c r="EW990" s="10"/>
      <c r="EX990" s="10"/>
      <c r="EY990" s="10"/>
      <c r="EZ990" s="10"/>
      <c r="FA990" s="10"/>
      <c r="FB990" s="10"/>
      <c r="FC990" s="10"/>
      <c r="FD990" s="10"/>
    </row>
    <row r="991" spans="5:160"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10"/>
      <c r="AZ991" s="10"/>
      <c r="BA991" s="10"/>
      <c r="BB991" s="10"/>
      <c r="BC991" s="10"/>
      <c r="BD991" s="10"/>
      <c r="BE991" s="10"/>
      <c r="BF991" s="10"/>
      <c r="BG991" s="10"/>
      <c r="BH991" s="10"/>
      <c r="BI991" s="10"/>
      <c r="BJ991" s="10"/>
      <c r="BK991" s="10"/>
      <c r="BL991" s="10"/>
      <c r="BM991" s="10"/>
      <c r="BN991" s="10"/>
      <c r="BO991" s="10"/>
      <c r="BP991" s="10"/>
      <c r="BQ991" s="10"/>
      <c r="BR991" s="10"/>
      <c r="BS991" s="10"/>
      <c r="BT991" s="10"/>
      <c r="BU991" s="10"/>
      <c r="BV991" s="10"/>
      <c r="BW991" s="10"/>
      <c r="BX991" s="10"/>
      <c r="BY991" s="10"/>
      <c r="BZ991" s="10"/>
      <c r="CA991" s="10"/>
      <c r="CB991" s="10"/>
      <c r="CC991" s="10"/>
      <c r="CD991" s="10"/>
      <c r="CE991" s="10"/>
      <c r="CF991" s="10"/>
      <c r="CG991" s="10"/>
      <c r="CH991" s="10"/>
      <c r="CI991" s="10"/>
      <c r="CJ991" s="10"/>
      <c r="CK991" s="10"/>
      <c r="CL991" s="10"/>
      <c r="CM991" s="10"/>
      <c r="CN991" s="10"/>
      <c r="CO991" s="10"/>
      <c r="CP991" s="10"/>
      <c r="CQ991" s="10"/>
      <c r="CR991" s="10"/>
      <c r="CS991" s="10"/>
      <c r="CT991" s="10"/>
      <c r="CU991" s="10"/>
      <c r="CV991" s="10"/>
      <c r="CW991" s="10"/>
      <c r="CX991" s="10"/>
      <c r="CY991" s="10"/>
      <c r="CZ991" s="10"/>
      <c r="DA991" s="10"/>
      <c r="DB991" s="10"/>
      <c r="DC991" s="10"/>
      <c r="DD991" s="10"/>
      <c r="DE991" s="10"/>
      <c r="DF991" s="10"/>
      <c r="DG991" s="10"/>
      <c r="DH991" s="10"/>
      <c r="DI991" s="10"/>
      <c r="DJ991" s="10"/>
      <c r="DK991" s="10"/>
      <c r="DL991" s="10"/>
      <c r="DM991" s="10"/>
      <c r="DN991" s="10"/>
      <c r="DO991" s="10"/>
      <c r="DP991" s="10"/>
      <c r="DQ991" s="10"/>
      <c r="DR991" s="10"/>
      <c r="DS991" s="10"/>
      <c r="DT991" s="10"/>
      <c r="DU991" s="10"/>
      <c r="DV991" s="10"/>
      <c r="DW991" s="10"/>
      <c r="DX991" s="10"/>
      <c r="DY991" s="10"/>
      <c r="DZ991" s="10"/>
      <c r="EA991" s="10"/>
      <c r="EB991" s="10"/>
      <c r="EC991" s="10"/>
      <c r="ED991" s="10"/>
      <c r="EE991" s="10"/>
      <c r="EF991" s="10"/>
      <c r="EG991" s="10"/>
      <c r="EH991" s="10"/>
      <c r="EI991" s="10"/>
      <c r="EJ991" s="10"/>
      <c r="EK991" s="10"/>
      <c r="EL991" s="10"/>
      <c r="EM991" s="10"/>
      <c r="EN991" s="10"/>
      <c r="EO991" s="10"/>
      <c r="EP991" s="10"/>
      <c r="EQ991" s="10"/>
      <c r="ER991" s="10"/>
      <c r="ES991" s="10"/>
      <c r="ET991" s="10"/>
      <c r="EU991" s="10"/>
      <c r="EV991" s="10"/>
      <c r="EW991" s="10"/>
      <c r="EX991" s="10"/>
      <c r="EY991" s="10"/>
      <c r="EZ991" s="10"/>
      <c r="FA991" s="10"/>
      <c r="FB991" s="10"/>
      <c r="FC991" s="10"/>
      <c r="FD991" s="10"/>
    </row>
    <row r="992" spans="5:160"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  <c r="AU992" s="10"/>
      <c r="AV992" s="10"/>
      <c r="AW992" s="10"/>
      <c r="AX992" s="10"/>
      <c r="AY992" s="10"/>
      <c r="AZ992" s="10"/>
      <c r="BA992" s="10"/>
      <c r="BB992" s="10"/>
      <c r="BC992" s="10"/>
      <c r="BD992" s="10"/>
      <c r="BE992" s="10"/>
      <c r="BF992" s="10"/>
      <c r="BG992" s="10"/>
      <c r="BH992" s="10"/>
      <c r="BI992" s="10"/>
      <c r="BJ992" s="10"/>
      <c r="BK992" s="10"/>
      <c r="BL992" s="10"/>
      <c r="BM992" s="10"/>
      <c r="BN992" s="10"/>
      <c r="BO992" s="10"/>
      <c r="BP992" s="10"/>
      <c r="BQ992" s="10"/>
      <c r="BR992" s="10"/>
      <c r="BS992" s="10"/>
      <c r="BT992" s="10"/>
      <c r="BU992" s="10"/>
      <c r="BV992" s="10"/>
      <c r="BW992" s="10"/>
      <c r="BX992" s="10"/>
      <c r="BY992" s="10"/>
      <c r="BZ992" s="10"/>
      <c r="CA992" s="10"/>
      <c r="CB992" s="10"/>
      <c r="CC992" s="10"/>
      <c r="CD992" s="10"/>
      <c r="CE992" s="10"/>
      <c r="CF992" s="10"/>
      <c r="CG992" s="10"/>
      <c r="CH992" s="10"/>
      <c r="CI992" s="10"/>
      <c r="CJ992" s="10"/>
      <c r="CK992" s="10"/>
      <c r="CL992" s="10"/>
      <c r="CM992" s="10"/>
      <c r="CN992" s="10"/>
      <c r="CO992" s="10"/>
      <c r="CP992" s="10"/>
      <c r="CQ992" s="10"/>
      <c r="CR992" s="10"/>
      <c r="CS992" s="10"/>
      <c r="CT992" s="10"/>
      <c r="CU992" s="10"/>
      <c r="CV992" s="10"/>
      <c r="CW992" s="10"/>
      <c r="CX992" s="10"/>
      <c r="CY992" s="10"/>
      <c r="CZ992" s="10"/>
      <c r="DA992" s="10"/>
      <c r="DB992" s="10"/>
      <c r="DC992" s="10"/>
      <c r="DD992" s="10"/>
      <c r="DE992" s="10"/>
      <c r="DF992" s="10"/>
      <c r="DG992" s="10"/>
      <c r="DH992" s="10"/>
      <c r="DI992" s="10"/>
      <c r="DJ992" s="10"/>
      <c r="DK992" s="10"/>
      <c r="DL992" s="10"/>
      <c r="DM992" s="10"/>
      <c r="DN992" s="10"/>
      <c r="DO992" s="10"/>
      <c r="DP992" s="10"/>
      <c r="DQ992" s="10"/>
      <c r="DR992" s="10"/>
      <c r="DS992" s="10"/>
      <c r="DT992" s="10"/>
      <c r="DU992" s="10"/>
      <c r="DV992" s="10"/>
      <c r="DW992" s="10"/>
      <c r="DX992" s="10"/>
      <c r="DY992" s="10"/>
      <c r="DZ992" s="10"/>
      <c r="EA992" s="10"/>
      <c r="EB992" s="10"/>
      <c r="EC992" s="10"/>
      <c r="ED992" s="10"/>
      <c r="EE992" s="10"/>
      <c r="EF992" s="10"/>
      <c r="EG992" s="10"/>
      <c r="EH992" s="10"/>
      <c r="EI992" s="10"/>
      <c r="EJ992" s="10"/>
      <c r="EK992" s="10"/>
      <c r="EL992" s="10"/>
      <c r="EM992" s="10"/>
      <c r="EN992" s="10"/>
      <c r="EO992" s="10"/>
      <c r="EP992" s="10"/>
      <c r="EQ992" s="10"/>
      <c r="ER992" s="10"/>
      <c r="ES992" s="10"/>
      <c r="ET992" s="10"/>
      <c r="EU992" s="10"/>
      <c r="EV992" s="10"/>
      <c r="EW992" s="10"/>
      <c r="EX992" s="10"/>
      <c r="EY992" s="10"/>
      <c r="EZ992" s="10"/>
      <c r="FA992" s="10"/>
      <c r="FB992" s="10"/>
      <c r="FC992" s="10"/>
      <c r="FD992" s="10"/>
    </row>
    <row r="993" spans="5:160"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10"/>
      <c r="AZ993" s="10"/>
      <c r="BA993" s="10"/>
      <c r="BB993" s="10"/>
      <c r="BC993" s="10"/>
      <c r="BD993" s="10"/>
      <c r="BE993" s="10"/>
      <c r="BF993" s="10"/>
      <c r="BG993" s="10"/>
      <c r="BH993" s="10"/>
      <c r="BI993" s="10"/>
      <c r="BJ993" s="10"/>
      <c r="BK993" s="10"/>
      <c r="BL993" s="10"/>
      <c r="BM993" s="10"/>
      <c r="BN993" s="10"/>
      <c r="BO993" s="10"/>
      <c r="BP993" s="10"/>
      <c r="BQ993" s="10"/>
      <c r="BR993" s="10"/>
      <c r="BS993" s="10"/>
      <c r="BT993" s="10"/>
      <c r="BU993" s="10"/>
      <c r="BV993" s="10"/>
      <c r="BW993" s="10"/>
      <c r="BX993" s="10"/>
      <c r="BY993" s="10"/>
      <c r="BZ993" s="10"/>
      <c r="CA993" s="10"/>
      <c r="CB993" s="10"/>
      <c r="CC993" s="10"/>
      <c r="CD993" s="10"/>
      <c r="CE993" s="10"/>
      <c r="CF993" s="10"/>
      <c r="CG993" s="10"/>
      <c r="CH993" s="10"/>
      <c r="CI993" s="10"/>
      <c r="CJ993" s="10"/>
      <c r="CK993" s="10"/>
      <c r="CL993" s="10"/>
      <c r="CM993" s="10"/>
      <c r="CN993" s="10"/>
      <c r="CO993" s="10"/>
      <c r="CP993" s="10"/>
      <c r="CQ993" s="10"/>
      <c r="CR993" s="10"/>
      <c r="CS993" s="10"/>
      <c r="CT993" s="10"/>
      <c r="CU993" s="10"/>
      <c r="CV993" s="10"/>
      <c r="CW993" s="10"/>
      <c r="CX993" s="10"/>
      <c r="CY993" s="10"/>
      <c r="CZ993" s="10"/>
      <c r="DA993" s="10"/>
      <c r="DB993" s="10"/>
      <c r="DC993" s="10"/>
      <c r="DD993" s="10"/>
      <c r="DE993" s="10"/>
      <c r="DF993" s="10"/>
      <c r="DG993" s="10"/>
      <c r="DH993" s="10"/>
      <c r="DI993" s="10"/>
      <c r="DJ993" s="10"/>
      <c r="DK993" s="10"/>
      <c r="DL993" s="10"/>
      <c r="DM993" s="10"/>
      <c r="DN993" s="10"/>
      <c r="DO993" s="10"/>
      <c r="DP993" s="10"/>
      <c r="DQ993" s="10"/>
      <c r="DR993" s="10"/>
      <c r="DS993" s="10"/>
      <c r="DT993" s="10"/>
      <c r="DU993" s="10"/>
      <c r="DV993" s="10"/>
      <c r="DW993" s="10"/>
      <c r="DX993" s="10"/>
      <c r="DY993" s="10"/>
      <c r="DZ993" s="10"/>
      <c r="EA993" s="10"/>
      <c r="EB993" s="10"/>
      <c r="EC993" s="10"/>
      <c r="ED993" s="10"/>
      <c r="EE993" s="10"/>
      <c r="EF993" s="10"/>
      <c r="EG993" s="10"/>
      <c r="EH993" s="10"/>
      <c r="EI993" s="10"/>
      <c r="EJ993" s="10"/>
      <c r="EK993" s="10"/>
      <c r="EL993" s="10"/>
      <c r="EM993" s="10"/>
      <c r="EN993" s="10"/>
      <c r="EO993" s="10"/>
      <c r="EP993" s="10"/>
      <c r="EQ993" s="10"/>
      <c r="ER993" s="10"/>
      <c r="ES993" s="10"/>
      <c r="ET993" s="10"/>
      <c r="EU993" s="10"/>
      <c r="EV993" s="10"/>
      <c r="EW993" s="10"/>
      <c r="EX993" s="10"/>
      <c r="EY993" s="10"/>
      <c r="EZ993" s="10"/>
      <c r="FA993" s="10"/>
      <c r="FB993" s="10"/>
      <c r="FC993" s="10"/>
      <c r="FD993" s="10"/>
    </row>
    <row r="994" spans="5:160"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10"/>
      <c r="AZ994" s="10"/>
      <c r="BA994" s="10"/>
      <c r="BB994" s="10"/>
      <c r="BC994" s="10"/>
      <c r="BD994" s="10"/>
      <c r="BE994" s="10"/>
      <c r="BF994" s="10"/>
      <c r="BG994" s="10"/>
      <c r="BH994" s="10"/>
      <c r="BI994" s="10"/>
      <c r="BJ994" s="10"/>
      <c r="BK994" s="10"/>
      <c r="BL994" s="10"/>
      <c r="BM994" s="10"/>
      <c r="BN994" s="10"/>
      <c r="BO994" s="10"/>
      <c r="BP994" s="10"/>
      <c r="BQ994" s="10"/>
      <c r="BR994" s="10"/>
      <c r="BS994" s="10"/>
      <c r="BT994" s="10"/>
      <c r="BU994" s="10"/>
      <c r="BV994" s="10"/>
      <c r="BW994" s="10"/>
      <c r="BX994" s="10"/>
      <c r="BY994" s="10"/>
      <c r="BZ994" s="10"/>
      <c r="CA994" s="10"/>
      <c r="CB994" s="10"/>
      <c r="CC994" s="10"/>
      <c r="CD994" s="10"/>
      <c r="CE994" s="10"/>
      <c r="CF994" s="10"/>
      <c r="CG994" s="10"/>
      <c r="CH994" s="10"/>
      <c r="CI994" s="10"/>
      <c r="CJ994" s="10"/>
      <c r="CK994" s="10"/>
      <c r="CL994" s="10"/>
      <c r="CM994" s="10"/>
      <c r="CN994" s="10"/>
      <c r="CO994" s="10"/>
      <c r="CP994" s="10"/>
      <c r="CQ994" s="10"/>
      <c r="CR994" s="10"/>
      <c r="CS994" s="10"/>
      <c r="CT994" s="10"/>
      <c r="CU994" s="10"/>
      <c r="CV994" s="10"/>
      <c r="CW994" s="10"/>
      <c r="CX994" s="10"/>
      <c r="CY994" s="10"/>
      <c r="CZ994" s="10"/>
      <c r="DA994" s="10"/>
      <c r="DB994" s="10"/>
      <c r="DC994" s="10"/>
      <c r="DD994" s="10"/>
      <c r="DE994" s="10"/>
      <c r="DF994" s="10"/>
      <c r="DG994" s="10"/>
      <c r="DH994" s="10"/>
      <c r="DI994" s="10"/>
      <c r="DJ994" s="10"/>
      <c r="DK994" s="10"/>
      <c r="DL994" s="10"/>
      <c r="DM994" s="10"/>
      <c r="DN994" s="10"/>
      <c r="DO994" s="10"/>
      <c r="DP994" s="10"/>
      <c r="DQ994" s="10"/>
      <c r="DR994" s="10"/>
      <c r="DS994" s="10"/>
      <c r="DT994" s="10"/>
      <c r="DU994" s="10"/>
      <c r="DV994" s="10"/>
      <c r="DW994" s="10"/>
      <c r="DX994" s="10"/>
      <c r="DY994" s="10"/>
      <c r="DZ994" s="10"/>
      <c r="EA994" s="10"/>
      <c r="EB994" s="10"/>
      <c r="EC994" s="10"/>
      <c r="ED994" s="10"/>
      <c r="EE994" s="10"/>
      <c r="EF994" s="10"/>
      <c r="EG994" s="10"/>
      <c r="EH994" s="10"/>
      <c r="EI994" s="10"/>
      <c r="EJ994" s="10"/>
      <c r="EK994" s="10"/>
      <c r="EL994" s="10"/>
      <c r="EM994" s="10"/>
      <c r="EN994" s="10"/>
      <c r="EO994" s="10"/>
      <c r="EP994" s="10"/>
      <c r="EQ994" s="10"/>
      <c r="ER994" s="10"/>
      <c r="ES994" s="10"/>
      <c r="ET994" s="10"/>
      <c r="EU994" s="10"/>
      <c r="EV994" s="10"/>
      <c r="EW994" s="10"/>
      <c r="EX994" s="10"/>
      <c r="EY994" s="10"/>
      <c r="EZ994" s="10"/>
      <c r="FA994" s="10"/>
      <c r="FB994" s="10"/>
      <c r="FC994" s="10"/>
      <c r="FD994" s="10"/>
    </row>
    <row r="995" spans="5:160"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  <c r="AR995" s="10"/>
      <c r="AS995" s="10"/>
      <c r="AT995" s="10"/>
      <c r="AU995" s="10"/>
      <c r="AV995" s="10"/>
      <c r="AW995" s="10"/>
      <c r="AX995" s="10"/>
      <c r="AY995" s="10"/>
      <c r="AZ995" s="10"/>
      <c r="BA995" s="10"/>
      <c r="BB995" s="10"/>
      <c r="BC995" s="10"/>
      <c r="BD995" s="10"/>
      <c r="BE995" s="10"/>
      <c r="BF995" s="10"/>
      <c r="BG995" s="10"/>
      <c r="BH995" s="10"/>
      <c r="BI995" s="10"/>
      <c r="BJ995" s="10"/>
      <c r="BK995" s="10"/>
      <c r="BL995" s="10"/>
      <c r="BM995" s="10"/>
      <c r="BN995" s="10"/>
      <c r="BO995" s="10"/>
      <c r="BP995" s="10"/>
      <c r="BQ995" s="10"/>
      <c r="BR995" s="10"/>
      <c r="BS995" s="10"/>
      <c r="BT995" s="10"/>
      <c r="BU995" s="10"/>
      <c r="BV995" s="10"/>
      <c r="BW995" s="10"/>
      <c r="BX995" s="10"/>
      <c r="BY995" s="10"/>
      <c r="BZ995" s="10"/>
      <c r="CA995" s="10"/>
      <c r="CB995" s="10"/>
      <c r="CC995" s="10"/>
      <c r="CD995" s="10"/>
      <c r="CE995" s="10"/>
      <c r="CF995" s="10"/>
      <c r="CG995" s="10"/>
      <c r="CH995" s="10"/>
      <c r="CI995" s="10"/>
      <c r="CJ995" s="10"/>
      <c r="CK995" s="10"/>
      <c r="CL995" s="10"/>
      <c r="CM995" s="10"/>
      <c r="CN995" s="10"/>
      <c r="CO995" s="10"/>
      <c r="CP995" s="10"/>
      <c r="CQ995" s="10"/>
      <c r="CR995" s="10"/>
      <c r="CS995" s="10"/>
      <c r="CT995" s="10"/>
      <c r="CU995" s="10"/>
      <c r="CV995" s="10"/>
      <c r="CW995" s="10"/>
      <c r="CX995" s="10"/>
      <c r="CY995" s="10"/>
      <c r="CZ995" s="10"/>
      <c r="DA995" s="10"/>
      <c r="DB995" s="10"/>
      <c r="DC995" s="10"/>
      <c r="DD995" s="10"/>
      <c r="DE995" s="10"/>
      <c r="DF995" s="10"/>
      <c r="DG995" s="10"/>
      <c r="DH995" s="10"/>
      <c r="DI995" s="10"/>
      <c r="DJ995" s="10"/>
      <c r="DK995" s="10"/>
      <c r="DL995" s="10"/>
      <c r="DM995" s="10"/>
      <c r="DN995" s="10"/>
      <c r="DO995" s="10"/>
      <c r="DP995" s="10"/>
      <c r="DQ995" s="10"/>
      <c r="DR995" s="10"/>
      <c r="DS995" s="10"/>
      <c r="DT995" s="10"/>
      <c r="DU995" s="10"/>
      <c r="DV995" s="10"/>
      <c r="DW995" s="10"/>
      <c r="DX995" s="10"/>
      <c r="DY995" s="10"/>
      <c r="DZ995" s="10"/>
      <c r="EA995" s="10"/>
      <c r="EB995" s="10"/>
      <c r="EC995" s="10"/>
      <c r="ED995" s="10"/>
      <c r="EE995" s="10"/>
      <c r="EF995" s="10"/>
      <c r="EG995" s="10"/>
      <c r="EH995" s="10"/>
      <c r="EI995" s="10"/>
      <c r="EJ995" s="10"/>
      <c r="EK995" s="10"/>
      <c r="EL995" s="10"/>
      <c r="EM995" s="10"/>
      <c r="EN995" s="10"/>
      <c r="EO995" s="10"/>
      <c r="EP995" s="10"/>
      <c r="EQ995" s="10"/>
      <c r="ER995" s="10"/>
      <c r="ES995" s="10"/>
      <c r="ET995" s="10"/>
      <c r="EU995" s="10"/>
      <c r="EV995" s="10"/>
      <c r="EW995" s="10"/>
      <c r="EX995" s="10"/>
      <c r="EY995" s="10"/>
      <c r="EZ995" s="10"/>
      <c r="FA995" s="10"/>
      <c r="FB995" s="10"/>
      <c r="FC995" s="10"/>
      <c r="FD995" s="10"/>
    </row>
    <row r="996" spans="5:160"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  <c r="AR996" s="10"/>
      <c r="AS996" s="10"/>
      <c r="AT996" s="10"/>
      <c r="AU996" s="10"/>
      <c r="AV996" s="10"/>
      <c r="AW996" s="10"/>
      <c r="AX996" s="10"/>
      <c r="AY996" s="10"/>
      <c r="AZ996" s="10"/>
      <c r="BA996" s="10"/>
      <c r="BB996" s="10"/>
      <c r="BC996" s="10"/>
      <c r="BD996" s="10"/>
      <c r="BE996" s="10"/>
      <c r="BF996" s="10"/>
      <c r="BG996" s="10"/>
      <c r="BH996" s="10"/>
      <c r="BI996" s="10"/>
      <c r="BJ996" s="10"/>
      <c r="BK996" s="10"/>
      <c r="BL996" s="10"/>
      <c r="BM996" s="10"/>
      <c r="BN996" s="10"/>
      <c r="BO996" s="10"/>
      <c r="BP996" s="10"/>
      <c r="BQ996" s="10"/>
      <c r="BR996" s="10"/>
      <c r="BS996" s="10"/>
      <c r="BT996" s="10"/>
      <c r="BU996" s="10"/>
      <c r="BV996" s="10"/>
      <c r="BW996" s="10"/>
      <c r="BX996" s="10"/>
      <c r="BY996" s="10"/>
      <c r="BZ996" s="10"/>
      <c r="CA996" s="10"/>
      <c r="CB996" s="10"/>
      <c r="CC996" s="10"/>
      <c r="CD996" s="10"/>
      <c r="CE996" s="10"/>
      <c r="CF996" s="10"/>
      <c r="CG996" s="10"/>
      <c r="CH996" s="10"/>
      <c r="CI996" s="10"/>
      <c r="CJ996" s="10"/>
      <c r="CK996" s="10"/>
      <c r="CL996" s="10"/>
      <c r="CM996" s="10"/>
      <c r="CN996" s="10"/>
      <c r="CO996" s="10"/>
      <c r="CP996" s="10"/>
      <c r="CQ996" s="10"/>
      <c r="CR996" s="10"/>
      <c r="CS996" s="10"/>
      <c r="CT996" s="10"/>
      <c r="CU996" s="10"/>
      <c r="CV996" s="10"/>
      <c r="CW996" s="10"/>
      <c r="CX996" s="10"/>
      <c r="CY996" s="10"/>
      <c r="CZ996" s="10"/>
      <c r="DA996" s="10"/>
      <c r="DB996" s="10"/>
      <c r="DC996" s="10"/>
      <c r="DD996" s="10"/>
      <c r="DE996" s="10"/>
      <c r="DF996" s="10"/>
      <c r="DG996" s="10"/>
      <c r="DH996" s="10"/>
      <c r="DI996" s="10"/>
      <c r="DJ996" s="10"/>
      <c r="DK996" s="10"/>
      <c r="DL996" s="10"/>
      <c r="DM996" s="10"/>
      <c r="DN996" s="10"/>
      <c r="DO996" s="10"/>
      <c r="DP996" s="10"/>
      <c r="DQ996" s="10"/>
      <c r="DR996" s="10"/>
      <c r="DS996" s="10"/>
      <c r="DT996" s="10"/>
      <c r="DU996" s="10"/>
      <c r="DV996" s="10"/>
      <c r="DW996" s="10"/>
      <c r="DX996" s="10"/>
      <c r="DY996" s="10"/>
      <c r="DZ996" s="10"/>
      <c r="EA996" s="10"/>
      <c r="EB996" s="10"/>
      <c r="EC996" s="10"/>
      <c r="ED996" s="10"/>
      <c r="EE996" s="10"/>
      <c r="EF996" s="10"/>
      <c r="EG996" s="10"/>
      <c r="EH996" s="10"/>
      <c r="EI996" s="10"/>
      <c r="EJ996" s="10"/>
      <c r="EK996" s="10"/>
      <c r="EL996" s="10"/>
      <c r="EM996" s="10"/>
      <c r="EN996" s="10"/>
      <c r="EO996" s="10"/>
      <c r="EP996" s="10"/>
      <c r="EQ996" s="10"/>
      <c r="ER996" s="10"/>
      <c r="ES996" s="10"/>
      <c r="ET996" s="10"/>
      <c r="EU996" s="10"/>
      <c r="EV996" s="10"/>
      <c r="EW996" s="10"/>
      <c r="EX996" s="10"/>
      <c r="EY996" s="10"/>
      <c r="EZ996" s="10"/>
      <c r="FA996" s="10"/>
      <c r="FB996" s="10"/>
      <c r="FC996" s="10"/>
      <c r="FD996" s="10"/>
    </row>
    <row r="997" spans="5:160"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  <c r="AU997" s="10"/>
      <c r="AV997" s="10"/>
      <c r="AW997" s="10"/>
      <c r="AX997" s="10"/>
      <c r="AY997" s="10"/>
      <c r="AZ997" s="10"/>
      <c r="BA997" s="10"/>
      <c r="BB997" s="10"/>
      <c r="BC997" s="10"/>
      <c r="BD997" s="10"/>
      <c r="BE997" s="10"/>
      <c r="BF997" s="10"/>
      <c r="BG997" s="10"/>
      <c r="BH997" s="10"/>
      <c r="BI997" s="10"/>
      <c r="BJ997" s="10"/>
      <c r="BK997" s="10"/>
      <c r="BL997" s="10"/>
      <c r="BM997" s="10"/>
      <c r="BN997" s="10"/>
      <c r="BO997" s="10"/>
      <c r="BP997" s="10"/>
      <c r="BQ997" s="10"/>
      <c r="BR997" s="10"/>
      <c r="BS997" s="10"/>
      <c r="BT997" s="10"/>
      <c r="BU997" s="10"/>
      <c r="BV997" s="10"/>
      <c r="BW997" s="10"/>
      <c r="BX997" s="10"/>
      <c r="BY997" s="10"/>
      <c r="BZ997" s="10"/>
      <c r="CA997" s="10"/>
      <c r="CB997" s="10"/>
      <c r="CC997" s="10"/>
      <c r="CD997" s="10"/>
      <c r="CE997" s="10"/>
      <c r="CF997" s="10"/>
      <c r="CG997" s="10"/>
      <c r="CH997" s="10"/>
      <c r="CI997" s="10"/>
      <c r="CJ997" s="10"/>
      <c r="CK997" s="10"/>
      <c r="CL997" s="10"/>
      <c r="CM997" s="10"/>
      <c r="CN997" s="10"/>
      <c r="CO997" s="10"/>
      <c r="CP997" s="10"/>
      <c r="CQ997" s="10"/>
      <c r="CR997" s="10"/>
      <c r="CS997" s="10"/>
      <c r="CT997" s="10"/>
      <c r="CU997" s="10"/>
      <c r="CV997" s="10"/>
      <c r="CW997" s="10"/>
      <c r="CX997" s="10"/>
      <c r="CY997" s="10"/>
      <c r="CZ997" s="10"/>
      <c r="DA997" s="10"/>
      <c r="DB997" s="10"/>
      <c r="DC997" s="10"/>
      <c r="DD997" s="10"/>
      <c r="DE997" s="10"/>
      <c r="DF997" s="10"/>
      <c r="DG997" s="10"/>
      <c r="DH997" s="10"/>
      <c r="DI997" s="10"/>
      <c r="DJ997" s="10"/>
      <c r="DK997" s="10"/>
      <c r="DL997" s="10"/>
      <c r="DM997" s="10"/>
      <c r="DN997" s="10"/>
      <c r="DO997" s="10"/>
      <c r="DP997" s="10"/>
      <c r="DQ997" s="10"/>
      <c r="DR997" s="10"/>
      <c r="DS997" s="10"/>
      <c r="DT997" s="10"/>
      <c r="DU997" s="10"/>
      <c r="DV997" s="10"/>
      <c r="DW997" s="10"/>
      <c r="DX997" s="10"/>
      <c r="DY997" s="10"/>
      <c r="DZ997" s="10"/>
      <c r="EA997" s="10"/>
      <c r="EB997" s="10"/>
      <c r="EC997" s="10"/>
      <c r="ED997" s="10"/>
      <c r="EE997" s="10"/>
      <c r="EF997" s="10"/>
      <c r="EG997" s="10"/>
      <c r="EH997" s="10"/>
      <c r="EI997" s="10"/>
      <c r="EJ997" s="10"/>
      <c r="EK997" s="10"/>
      <c r="EL997" s="10"/>
      <c r="EM997" s="10"/>
      <c r="EN997" s="10"/>
      <c r="EO997" s="10"/>
      <c r="EP997" s="10"/>
      <c r="EQ997" s="10"/>
      <c r="ER997" s="10"/>
      <c r="ES997" s="10"/>
      <c r="ET997" s="10"/>
      <c r="EU997" s="10"/>
      <c r="EV997" s="10"/>
      <c r="EW997" s="10"/>
      <c r="EX997" s="10"/>
      <c r="EY997" s="10"/>
      <c r="EZ997" s="10"/>
      <c r="FA997" s="10"/>
      <c r="FB997" s="10"/>
      <c r="FC997" s="10"/>
      <c r="FD997" s="10"/>
    </row>
    <row r="998" spans="5:160"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/>
      <c r="AY998" s="10"/>
      <c r="AZ998" s="10"/>
      <c r="BA998" s="10"/>
      <c r="BB998" s="10"/>
      <c r="BC998" s="10"/>
      <c r="BD998" s="10"/>
      <c r="BE998" s="10"/>
      <c r="BF998" s="10"/>
      <c r="BG998" s="10"/>
      <c r="BH998" s="10"/>
      <c r="BI998" s="10"/>
      <c r="BJ998" s="10"/>
      <c r="BK998" s="10"/>
      <c r="BL998" s="10"/>
      <c r="BM998" s="10"/>
      <c r="BN998" s="10"/>
      <c r="BO998" s="10"/>
      <c r="BP998" s="10"/>
      <c r="BQ998" s="10"/>
      <c r="BR998" s="10"/>
      <c r="BS998" s="10"/>
      <c r="BT998" s="10"/>
      <c r="BU998" s="10"/>
      <c r="BV998" s="10"/>
      <c r="BW998" s="10"/>
      <c r="BX998" s="10"/>
      <c r="BY998" s="10"/>
      <c r="BZ998" s="10"/>
      <c r="CA998" s="10"/>
      <c r="CB998" s="10"/>
      <c r="CC998" s="10"/>
      <c r="CD998" s="10"/>
      <c r="CE998" s="10"/>
      <c r="CF998" s="10"/>
      <c r="CG998" s="10"/>
      <c r="CH998" s="10"/>
      <c r="CI998" s="10"/>
      <c r="CJ998" s="10"/>
      <c r="CK998" s="10"/>
      <c r="CL998" s="10"/>
      <c r="CM998" s="10"/>
      <c r="CN998" s="10"/>
      <c r="CO998" s="10"/>
      <c r="CP998" s="10"/>
      <c r="CQ998" s="10"/>
      <c r="CR998" s="10"/>
      <c r="CS998" s="10"/>
      <c r="CT998" s="10"/>
      <c r="CU998" s="10"/>
      <c r="CV998" s="10"/>
      <c r="CW998" s="10"/>
      <c r="CX998" s="10"/>
      <c r="CY998" s="10"/>
      <c r="CZ998" s="10"/>
      <c r="DA998" s="10"/>
      <c r="DB998" s="10"/>
      <c r="DC998" s="10"/>
      <c r="DD998" s="10"/>
      <c r="DE998" s="10"/>
      <c r="DF998" s="10"/>
      <c r="DG998" s="10"/>
      <c r="DH998" s="10"/>
      <c r="DI998" s="10"/>
      <c r="DJ998" s="10"/>
      <c r="DK998" s="10"/>
      <c r="DL998" s="10"/>
      <c r="DM998" s="10"/>
      <c r="DN998" s="10"/>
      <c r="DO998" s="10"/>
      <c r="DP998" s="10"/>
      <c r="DQ998" s="10"/>
      <c r="DR998" s="10"/>
      <c r="DS998" s="10"/>
      <c r="DT998" s="10"/>
      <c r="DU998" s="10"/>
      <c r="DV998" s="10"/>
      <c r="DW998" s="10"/>
      <c r="DX998" s="10"/>
      <c r="DY998" s="10"/>
      <c r="DZ998" s="10"/>
      <c r="EA998" s="10"/>
      <c r="EB998" s="10"/>
      <c r="EC998" s="10"/>
      <c r="ED998" s="10"/>
      <c r="EE998" s="10"/>
      <c r="EF998" s="10"/>
      <c r="EG998" s="10"/>
      <c r="EH998" s="10"/>
      <c r="EI998" s="10"/>
      <c r="EJ998" s="10"/>
      <c r="EK998" s="10"/>
      <c r="EL998" s="10"/>
      <c r="EM998" s="10"/>
      <c r="EN998" s="10"/>
      <c r="EO998" s="10"/>
      <c r="EP998" s="10"/>
      <c r="EQ998" s="10"/>
      <c r="ER998" s="10"/>
      <c r="ES998" s="10"/>
      <c r="ET998" s="10"/>
      <c r="EU998" s="10"/>
      <c r="EV998" s="10"/>
      <c r="EW998" s="10"/>
      <c r="EX998" s="10"/>
      <c r="EY998" s="10"/>
      <c r="EZ998" s="10"/>
      <c r="FA998" s="10"/>
      <c r="FB998" s="10"/>
      <c r="FC998" s="10"/>
      <c r="FD998" s="10"/>
    </row>
    <row r="999" spans="5:160"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10"/>
      <c r="AZ999" s="10"/>
      <c r="BA999" s="10"/>
      <c r="BB999" s="10"/>
      <c r="BC999" s="10"/>
      <c r="BD999" s="10"/>
      <c r="BE999" s="10"/>
      <c r="BF999" s="10"/>
      <c r="BG999" s="10"/>
      <c r="BH999" s="10"/>
      <c r="BI999" s="10"/>
      <c r="BJ999" s="10"/>
      <c r="BK999" s="10"/>
      <c r="BL999" s="10"/>
      <c r="BM999" s="10"/>
      <c r="BN999" s="10"/>
      <c r="BO999" s="10"/>
      <c r="BP999" s="10"/>
      <c r="BQ999" s="10"/>
      <c r="BR999" s="10"/>
      <c r="BS999" s="10"/>
      <c r="BT999" s="10"/>
      <c r="BU999" s="10"/>
      <c r="BV999" s="10"/>
      <c r="BW999" s="10"/>
      <c r="BX999" s="10"/>
      <c r="BY999" s="10"/>
      <c r="BZ999" s="10"/>
      <c r="CA999" s="10"/>
      <c r="CB999" s="10"/>
      <c r="CC999" s="10"/>
      <c r="CD999" s="10"/>
      <c r="CE999" s="10"/>
      <c r="CF999" s="10"/>
      <c r="CG999" s="10"/>
      <c r="CH999" s="10"/>
      <c r="CI999" s="10"/>
      <c r="CJ999" s="10"/>
      <c r="CK999" s="10"/>
      <c r="CL999" s="10"/>
      <c r="CM999" s="10"/>
      <c r="CN999" s="10"/>
      <c r="CO999" s="10"/>
      <c r="CP999" s="10"/>
      <c r="CQ999" s="10"/>
      <c r="CR999" s="10"/>
      <c r="CS999" s="10"/>
      <c r="CT999" s="10"/>
      <c r="CU999" s="10"/>
      <c r="CV999" s="10"/>
      <c r="CW999" s="10"/>
      <c r="CX999" s="10"/>
      <c r="CY999" s="10"/>
      <c r="CZ999" s="10"/>
      <c r="DA999" s="10"/>
      <c r="DB999" s="10"/>
      <c r="DC999" s="10"/>
      <c r="DD999" s="10"/>
      <c r="DE999" s="10"/>
      <c r="DF999" s="10"/>
      <c r="DG999" s="10"/>
      <c r="DH999" s="10"/>
      <c r="DI999" s="10"/>
      <c r="DJ999" s="10"/>
      <c r="DK999" s="10"/>
      <c r="DL999" s="10"/>
      <c r="DM999" s="10"/>
      <c r="DN999" s="10"/>
      <c r="DO999" s="10"/>
      <c r="DP999" s="10"/>
      <c r="DQ999" s="10"/>
      <c r="DR999" s="10"/>
      <c r="DS999" s="10"/>
      <c r="DT999" s="10"/>
      <c r="DU999" s="10"/>
      <c r="DV999" s="10"/>
      <c r="DW999" s="10"/>
      <c r="DX999" s="10"/>
      <c r="DY999" s="10"/>
      <c r="DZ999" s="10"/>
      <c r="EA999" s="10"/>
      <c r="EB999" s="10"/>
      <c r="EC999" s="10"/>
      <c r="ED999" s="10"/>
      <c r="EE999" s="10"/>
      <c r="EF999" s="10"/>
      <c r="EG999" s="10"/>
      <c r="EH999" s="10"/>
      <c r="EI999" s="10"/>
      <c r="EJ999" s="10"/>
      <c r="EK999" s="10"/>
      <c r="EL999" s="10"/>
      <c r="EM999" s="10"/>
      <c r="EN999" s="10"/>
      <c r="EO999" s="10"/>
      <c r="EP999" s="10"/>
      <c r="EQ999" s="10"/>
      <c r="ER999" s="10"/>
      <c r="ES999" s="10"/>
      <c r="ET999" s="10"/>
      <c r="EU999" s="10"/>
      <c r="EV999" s="10"/>
      <c r="EW999" s="10"/>
      <c r="EX999" s="10"/>
      <c r="EY999" s="10"/>
      <c r="EZ999" s="10"/>
      <c r="FA999" s="10"/>
      <c r="FB999" s="10"/>
      <c r="FC999" s="10"/>
      <c r="FD999" s="10"/>
    </row>
    <row r="1000" spans="5:160"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10"/>
      <c r="AY1000" s="10"/>
      <c r="AZ1000" s="10"/>
      <c r="BA1000" s="10"/>
      <c r="BB1000" s="10"/>
      <c r="BC1000" s="10"/>
      <c r="BD1000" s="10"/>
      <c r="BE1000" s="10"/>
      <c r="BF1000" s="10"/>
      <c r="BG1000" s="10"/>
      <c r="BH1000" s="10"/>
      <c r="BI1000" s="10"/>
      <c r="BJ1000" s="10"/>
      <c r="BK1000" s="10"/>
      <c r="BL1000" s="10"/>
      <c r="BM1000" s="10"/>
      <c r="BN1000" s="10"/>
      <c r="BO1000" s="10"/>
      <c r="BP1000" s="10"/>
      <c r="BQ1000" s="10"/>
      <c r="BR1000" s="10"/>
      <c r="BS1000" s="10"/>
      <c r="BT1000" s="10"/>
      <c r="BU1000" s="10"/>
      <c r="BV1000" s="10"/>
      <c r="BW1000" s="10"/>
      <c r="BX1000" s="10"/>
      <c r="BY1000" s="10"/>
      <c r="BZ1000" s="10"/>
      <c r="CA1000" s="10"/>
      <c r="CB1000" s="10"/>
      <c r="CC1000" s="10"/>
      <c r="CD1000" s="10"/>
      <c r="CE1000" s="10"/>
      <c r="CF1000" s="10"/>
      <c r="CG1000" s="10"/>
      <c r="CH1000" s="10"/>
      <c r="CI1000" s="10"/>
      <c r="CJ1000" s="10"/>
      <c r="CK1000" s="10"/>
      <c r="CL1000" s="10"/>
      <c r="CM1000" s="10"/>
      <c r="CN1000" s="10"/>
      <c r="CO1000" s="10"/>
      <c r="CP1000" s="10"/>
      <c r="CQ1000" s="10"/>
      <c r="CR1000" s="10"/>
      <c r="CS1000" s="10"/>
      <c r="CT1000" s="10"/>
      <c r="CU1000" s="10"/>
      <c r="CV1000" s="10"/>
      <c r="CW1000" s="10"/>
      <c r="CX1000" s="10"/>
      <c r="CY1000" s="10"/>
      <c r="CZ1000" s="10"/>
      <c r="DA1000" s="10"/>
      <c r="DB1000" s="10"/>
      <c r="DC1000" s="10"/>
      <c r="DD1000" s="10"/>
      <c r="DE1000" s="10"/>
      <c r="DF1000" s="10"/>
      <c r="DG1000" s="10"/>
      <c r="DH1000" s="10"/>
      <c r="DI1000" s="10"/>
      <c r="DJ1000" s="10"/>
      <c r="DK1000" s="10"/>
      <c r="DL1000" s="10"/>
      <c r="DM1000" s="10"/>
      <c r="DN1000" s="10"/>
      <c r="DO1000" s="10"/>
      <c r="DP1000" s="10"/>
      <c r="DQ1000" s="10"/>
      <c r="DR1000" s="10"/>
      <c r="DS1000" s="10"/>
      <c r="DT1000" s="10"/>
      <c r="DU1000" s="10"/>
      <c r="DV1000" s="10"/>
      <c r="DW1000" s="10"/>
      <c r="DX1000" s="10"/>
      <c r="DY1000" s="10"/>
      <c r="DZ1000" s="10"/>
      <c r="EA1000" s="10"/>
      <c r="EB1000" s="10"/>
      <c r="EC1000" s="10"/>
      <c r="ED1000" s="10"/>
      <c r="EE1000" s="10"/>
      <c r="EF1000" s="10"/>
      <c r="EG1000" s="10"/>
      <c r="EH1000" s="10"/>
      <c r="EI1000" s="10"/>
      <c r="EJ1000" s="10"/>
      <c r="EK1000" s="10"/>
      <c r="EL1000" s="10"/>
      <c r="EM1000" s="10"/>
      <c r="EN1000" s="10"/>
      <c r="EO1000" s="10"/>
      <c r="EP1000" s="10"/>
      <c r="EQ1000" s="10"/>
      <c r="ER1000" s="10"/>
      <c r="ES1000" s="10"/>
      <c r="ET1000" s="10"/>
      <c r="EU1000" s="10"/>
      <c r="EV1000" s="10"/>
      <c r="EW1000" s="10"/>
      <c r="EX1000" s="10"/>
      <c r="EY1000" s="10"/>
      <c r="EZ1000" s="10"/>
      <c r="FA1000" s="10"/>
      <c r="FB1000" s="10"/>
      <c r="FC1000" s="10"/>
      <c r="FD1000" s="10"/>
    </row>
    <row r="1001" spans="5:160"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10"/>
      <c r="AY1001" s="10"/>
      <c r="AZ1001" s="10"/>
      <c r="BA1001" s="10"/>
      <c r="BB1001" s="10"/>
      <c r="BC1001" s="10"/>
      <c r="BD1001" s="10"/>
      <c r="BE1001" s="10"/>
      <c r="BF1001" s="10"/>
      <c r="BG1001" s="10"/>
      <c r="BH1001" s="10"/>
      <c r="BI1001" s="10"/>
      <c r="BJ1001" s="10"/>
      <c r="BK1001" s="10"/>
      <c r="BL1001" s="10"/>
      <c r="BM1001" s="10"/>
      <c r="BN1001" s="10"/>
      <c r="BO1001" s="10"/>
      <c r="BP1001" s="10"/>
      <c r="BQ1001" s="10"/>
      <c r="BR1001" s="10"/>
      <c r="BS1001" s="10"/>
      <c r="BT1001" s="10"/>
      <c r="BU1001" s="10"/>
      <c r="BV1001" s="10"/>
      <c r="BW1001" s="10"/>
      <c r="BX1001" s="10"/>
      <c r="BY1001" s="10"/>
      <c r="BZ1001" s="10"/>
      <c r="CA1001" s="10"/>
      <c r="CB1001" s="10"/>
      <c r="CC1001" s="10"/>
      <c r="CD1001" s="10"/>
      <c r="CE1001" s="10"/>
      <c r="CF1001" s="10"/>
      <c r="CG1001" s="10"/>
      <c r="CH1001" s="10"/>
      <c r="CI1001" s="10"/>
      <c r="CJ1001" s="10"/>
      <c r="CK1001" s="10"/>
      <c r="CL1001" s="10"/>
      <c r="CM1001" s="10"/>
      <c r="CN1001" s="10"/>
      <c r="CO1001" s="10"/>
      <c r="CP1001" s="10"/>
      <c r="CQ1001" s="10"/>
      <c r="CR1001" s="10"/>
      <c r="CS1001" s="10"/>
      <c r="CT1001" s="10"/>
      <c r="CU1001" s="10"/>
      <c r="CV1001" s="10"/>
      <c r="CW1001" s="10"/>
      <c r="CX1001" s="10"/>
      <c r="CY1001" s="10"/>
      <c r="CZ1001" s="10"/>
      <c r="DA1001" s="10"/>
      <c r="DB1001" s="10"/>
      <c r="DC1001" s="10"/>
      <c r="DD1001" s="10"/>
      <c r="DE1001" s="10"/>
      <c r="DF1001" s="10"/>
      <c r="DG1001" s="10"/>
      <c r="DH1001" s="10"/>
      <c r="DI1001" s="10"/>
      <c r="DJ1001" s="10"/>
      <c r="DK1001" s="10"/>
      <c r="DL1001" s="10"/>
      <c r="DM1001" s="10"/>
      <c r="DN1001" s="10"/>
      <c r="DO1001" s="10"/>
      <c r="DP1001" s="10"/>
      <c r="DQ1001" s="10"/>
      <c r="DR1001" s="10"/>
      <c r="DS1001" s="10"/>
      <c r="DT1001" s="10"/>
      <c r="DU1001" s="10"/>
      <c r="DV1001" s="10"/>
      <c r="DW1001" s="10"/>
      <c r="DX1001" s="10"/>
      <c r="DY1001" s="10"/>
      <c r="DZ1001" s="10"/>
      <c r="EA1001" s="10"/>
      <c r="EB1001" s="10"/>
      <c r="EC1001" s="10"/>
      <c r="ED1001" s="10"/>
      <c r="EE1001" s="10"/>
      <c r="EF1001" s="10"/>
      <c r="EG1001" s="10"/>
      <c r="EH1001" s="10"/>
      <c r="EI1001" s="10"/>
      <c r="EJ1001" s="10"/>
      <c r="EK1001" s="10"/>
      <c r="EL1001" s="10"/>
      <c r="EM1001" s="10"/>
      <c r="EN1001" s="10"/>
      <c r="EO1001" s="10"/>
      <c r="EP1001" s="10"/>
      <c r="EQ1001" s="10"/>
      <c r="ER1001" s="10"/>
      <c r="ES1001" s="10"/>
      <c r="ET1001" s="10"/>
      <c r="EU1001" s="10"/>
      <c r="EV1001" s="10"/>
      <c r="EW1001" s="10"/>
      <c r="EX1001" s="10"/>
      <c r="EY1001" s="10"/>
      <c r="EZ1001" s="10"/>
      <c r="FA1001" s="10"/>
      <c r="FB1001" s="10"/>
      <c r="FC1001" s="10"/>
      <c r="FD1001" s="10"/>
    </row>
    <row r="1002" spans="5:160"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10"/>
      <c r="AU1002" s="10"/>
      <c r="AV1002" s="10"/>
      <c r="AW1002" s="10"/>
      <c r="AX1002" s="10"/>
      <c r="AY1002" s="10"/>
      <c r="AZ1002" s="10"/>
      <c r="BA1002" s="10"/>
      <c r="BB1002" s="10"/>
      <c r="BC1002" s="10"/>
      <c r="BD1002" s="10"/>
      <c r="BE1002" s="10"/>
      <c r="BF1002" s="10"/>
      <c r="BG1002" s="10"/>
      <c r="BH1002" s="10"/>
      <c r="BI1002" s="10"/>
      <c r="BJ1002" s="10"/>
      <c r="BK1002" s="10"/>
      <c r="BL1002" s="10"/>
      <c r="BM1002" s="10"/>
      <c r="BN1002" s="10"/>
      <c r="BO1002" s="10"/>
      <c r="BP1002" s="10"/>
      <c r="BQ1002" s="10"/>
      <c r="BR1002" s="10"/>
      <c r="BS1002" s="10"/>
      <c r="BT1002" s="10"/>
      <c r="BU1002" s="10"/>
      <c r="BV1002" s="10"/>
      <c r="BW1002" s="10"/>
      <c r="BX1002" s="10"/>
      <c r="BY1002" s="10"/>
      <c r="BZ1002" s="10"/>
      <c r="CA1002" s="10"/>
      <c r="CB1002" s="10"/>
      <c r="CC1002" s="10"/>
      <c r="CD1002" s="10"/>
      <c r="CE1002" s="10"/>
      <c r="CF1002" s="10"/>
      <c r="CG1002" s="10"/>
      <c r="CH1002" s="10"/>
      <c r="CI1002" s="10"/>
      <c r="CJ1002" s="10"/>
      <c r="CK1002" s="10"/>
      <c r="CL1002" s="10"/>
      <c r="CM1002" s="10"/>
      <c r="CN1002" s="10"/>
      <c r="CO1002" s="10"/>
      <c r="CP1002" s="10"/>
      <c r="CQ1002" s="10"/>
      <c r="CR1002" s="10"/>
      <c r="CS1002" s="10"/>
      <c r="CT1002" s="10"/>
      <c r="CU1002" s="10"/>
      <c r="CV1002" s="10"/>
      <c r="CW1002" s="10"/>
      <c r="CX1002" s="10"/>
      <c r="CY1002" s="10"/>
      <c r="CZ1002" s="10"/>
      <c r="DA1002" s="10"/>
      <c r="DB1002" s="10"/>
      <c r="DC1002" s="10"/>
      <c r="DD1002" s="10"/>
      <c r="DE1002" s="10"/>
      <c r="DF1002" s="10"/>
      <c r="DG1002" s="10"/>
      <c r="DH1002" s="10"/>
      <c r="DI1002" s="10"/>
      <c r="DJ1002" s="10"/>
      <c r="DK1002" s="10"/>
      <c r="DL1002" s="10"/>
      <c r="DM1002" s="10"/>
      <c r="DN1002" s="10"/>
      <c r="DO1002" s="10"/>
      <c r="DP1002" s="10"/>
      <c r="DQ1002" s="10"/>
      <c r="DR1002" s="10"/>
      <c r="DS1002" s="10"/>
      <c r="DT1002" s="10"/>
      <c r="DU1002" s="10"/>
      <c r="DV1002" s="10"/>
      <c r="DW1002" s="10"/>
      <c r="DX1002" s="10"/>
      <c r="DY1002" s="10"/>
      <c r="DZ1002" s="10"/>
      <c r="EA1002" s="10"/>
      <c r="EB1002" s="10"/>
      <c r="EC1002" s="10"/>
      <c r="ED1002" s="10"/>
      <c r="EE1002" s="10"/>
      <c r="EF1002" s="10"/>
      <c r="EG1002" s="10"/>
      <c r="EH1002" s="10"/>
      <c r="EI1002" s="10"/>
      <c r="EJ1002" s="10"/>
      <c r="EK1002" s="10"/>
      <c r="EL1002" s="10"/>
      <c r="EM1002" s="10"/>
      <c r="EN1002" s="10"/>
      <c r="EO1002" s="10"/>
      <c r="EP1002" s="10"/>
      <c r="EQ1002" s="10"/>
      <c r="ER1002" s="10"/>
      <c r="ES1002" s="10"/>
      <c r="ET1002" s="10"/>
      <c r="EU1002" s="10"/>
      <c r="EV1002" s="10"/>
      <c r="EW1002" s="10"/>
      <c r="EX1002" s="10"/>
      <c r="EY1002" s="10"/>
      <c r="EZ1002" s="10"/>
      <c r="FA1002" s="10"/>
      <c r="FB1002" s="10"/>
      <c r="FC1002" s="10"/>
      <c r="FD1002" s="10"/>
    </row>
    <row r="1003" spans="5:160"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  <c r="AR1003" s="10"/>
      <c r="AS1003" s="10"/>
      <c r="AT1003" s="10"/>
      <c r="AU1003" s="10"/>
      <c r="AV1003" s="10"/>
      <c r="AW1003" s="10"/>
      <c r="AX1003" s="10"/>
      <c r="AY1003" s="10"/>
      <c r="AZ1003" s="10"/>
      <c r="BA1003" s="10"/>
      <c r="BB1003" s="10"/>
      <c r="BC1003" s="10"/>
      <c r="BD1003" s="10"/>
      <c r="BE1003" s="10"/>
      <c r="BF1003" s="10"/>
      <c r="BG1003" s="10"/>
      <c r="BH1003" s="10"/>
      <c r="BI1003" s="10"/>
      <c r="BJ1003" s="10"/>
      <c r="BK1003" s="10"/>
      <c r="BL1003" s="10"/>
      <c r="BM1003" s="10"/>
      <c r="BN1003" s="10"/>
      <c r="BO1003" s="10"/>
      <c r="BP1003" s="10"/>
      <c r="BQ1003" s="10"/>
      <c r="BR1003" s="10"/>
      <c r="BS1003" s="10"/>
      <c r="BT1003" s="10"/>
      <c r="BU1003" s="10"/>
      <c r="BV1003" s="10"/>
      <c r="BW1003" s="10"/>
      <c r="BX1003" s="10"/>
      <c r="BY1003" s="10"/>
      <c r="BZ1003" s="10"/>
      <c r="CA1003" s="10"/>
      <c r="CB1003" s="10"/>
      <c r="CC1003" s="10"/>
      <c r="CD1003" s="10"/>
      <c r="CE1003" s="10"/>
      <c r="CF1003" s="10"/>
      <c r="CG1003" s="10"/>
      <c r="CH1003" s="10"/>
      <c r="CI1003" s="10"/>
      <c r="CJ1003" s="10"/>
      <c r="CK1003" s="10"/>
      <c r="CL1003" s="10"/>
      <c r="CM1003" s="10"/>
      <c r="CN1003" s="10"/>
      <c r="CO1003" s="10"/>
      <c r="CP1003" s="10"/>
      <c r="CQ1003" s="10"/>
      <c r="CR1003" s="10"/>
      <c r="CS1003" s="10"/>
      <c r="CT1003" s="10"/>
      <c r="CU1003" s="10"/>
      <c r="CV1003" s="10"/>
      <c r="CW1003" s="10"/>
      <c r="CX1003" s="10"/>
      <c r="CY1003" s="10"/>
      <c r="CZ1003" s="10"/>
      <c r="DA1003" s="10"/>
      <c r="DB1003" s="10"/>
      <c r="DC1003" s="10"/>
      <c r="DD1003" s="10"/>
      <c r="DE1003" s="10"/>
      <c r="DF1003" s="10"/>
      <c r="DG1003" s="10"/>
      <c r="DH1003" s="10"/>
      <c r="DI1003" s="10"/>
      <c r="DJ1003" s="10"/>
      <c r="DK1003" s="10"/>
      <c r="DL1003" s="10"/>
      <c r="DM1003" s="10"/>
      <c r="DN1003" s="10"/>
      <c r="DO1003" s="10"/>
      <c r="DP1003" s="10"/>
      <c r="DQ1003" s="10"/>
      <c r="DR1003" s="10"/>
      <c r="DS1003" s="10"/>
      <c r="DT1003" s="10"/>
      <c r="DU1003" s="10"/>
      <c r="DV1003" s="10"/>
      <c r="DW1003" s="10"/>
      <c r="DX1003" s="10"/>
      <c r="DY1003" s="10"/>
      <c r="DZ1003" s="10"/>
      <c r="EA1003" s="10"/>
      <c r="EB1003" s="10"/>
      <c r="EC1003" s="10"/>
      <c r="ED1003" s="10"/>
      <c r="EE1003" s="10"/>
      <c r="EF1003" s="10"/>
      <c r="EG1003" s="10"/>
      <c r="EH1003" s="10"/>
      <c r="EI1003" s="10"/>
      <c r="EJ1003" s="10"/>
      <c r="EK1003" s="10"/>
      <c r="EL1003" s="10"/>
      <c r="EM1003" s="10"/>
      <c r="EN1003" s="10"/>
      <c r="EO1003" s="10"/>
      <c r="EP1003" s="10"/>
      <c r="EQ1003" s="10"/>
      <c r="ER1003" s="10"/>
      <c r="ES1003" s="10"/>
      <c r="ET1003" s="10"/>
      <c r="EU1003" s="10"/>
      <c r="EV1003" s="10"/>
      <c r="EW1003" s="10"/>
      <c r="EX1003" s="10"/>
      <c r="EY1003" s="10"/>
      <c r="EZ1003" s="10"/>
      <c r="FA1003" s="10"/>
      <c r="FB1003" s="10"/>
      <c r="FC1003" s="10"/>
      <c r="FD1003" s="10"/>
    </row>
    <row r="1004" spans="5:160"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  <c r="AQ1004" s="10"/>
      <c r="AR1004" s="10"/>
      <c r="AS1004" s="10"/>
      <c r="AT1004" s="10"/>
      <c r="AU1004" s="10"/>
      <c r="AV1004" s="10"/>
      <c r="AW1004" s="10"/>
      <c r="AX1004" s="10"/>
      <c r="AY1004" s="10"/>
      <c r="AZ1004" s="10"/>
      <c r="BA1004" s="10"/>
      <c r="BB1004" s="10"/>
      <c r="BC1004" s="10"/>
      <c r="BD1004" s="10"/>
      <c r="BE1004" s="10"/>
      <c r="BF1004" s="10"/>
      <c r="BG1004" s="10"/>
      <c r="BH1004" s="10"/>
      <c r="BI1004" s="10"/>
      <c r="BJ1004" s="10"/>
      <c r="BK1004" s="10"/>
      <c r="BL1004" s="10"/>
      <c r="BM1004" s="10"/>
      <c r="BN1004" s="10"/>
      <c r="BO1004" s="10"/>
      <c r="BP1004" s="10"/>
      <c r="BQ1004" s="10"/>
      <c r="BR1004" s="10"/>
      <c r="BS1004" s="10"/>
      <c r="BT1004" s="10"/>
      <c r="BU1004" s="10"/>
      <c r="BV1004" s="10"/>
      <c r="BW1004" s="10"/>
      <c r="BX1004" s="10"/>
      <c r="BY1004" s="10"/>
      <c r="BZ1004" s="10"/>
      <c r="CA1004" s="10"/>
      <c r="CB1004" s="10"/>
      <c r="CC1004" s="10"/>
      <c r="CD1004" s="10"/>
      <c r="CE1004" s="10"/>
      <c r="CF1004" s="10"/>
      <c r="CG1004" s="10"/>
      <c r="CH1004" s="10"/>
      <c r="CI1004" s="10"/>
      <c r="CJ1004" s="10"/>
      <c r="CK1004" s="10"/>
      <c r="CL1004" s="10"/>
      <c r="CM1004" s="10"/>
      <c r="CN1004" s="10"/>
      <c r="CO1004" s="10"/>
      <c r="CP1004" s="10"/>
      <c r="CQ1004" s="10"/>
      <c r="CR1004" s="10"/>
      <c r="CS1004" s="10"/>
      <c r="CT1004" s="10"/>
      <c r="CU1004" s="10"/>
      <c r="CV1004" s="10"/>
      <c r="CW1004" s="10"/>
      <c r="CX1004" s="10"/>
      <c r="CY1004" s="10"/>
      <c r="CZ1004" s="10"/>
      <c r="DA1004" s="10"/>
      <c r="DB1004" s="10"/>
      <c r="DC1004" s="10"/>
      <c r="DD1004" s="10"/>
      <c r="DE1004" s="10"/>
      <c r="DF1004" s="10"/>
      <c r="DG1004" s="10"/>
      <c r="DH1004" s="10"/>
      <c r="DI1004" s="10"/>
      <c r="DJ1004" s="10"/>
      <c r="DK1004" s="10"/>
      <c r="DL1004" s="10"/>
      <c r="DM1004" s="10"/>
      <c r="DN1004" s="10"/>
      <c r="DO1004" s="10"/>
      <c r="DP1004" s="10"/>
      <c r="DQ1004" s="10"/>
      <c r="DR1004" s="10"/>
      <c r="DS1004" s="10"/>
      <c r="DT1004" s="10"/>
      <c r="DU1004" s="10"/>
      <c r="DV1004" s="10"/>
      <c r="DW1004" s="10"/>
      <c r="DX1004" s="10"/>
      <c r="DY1004" s="10"/>
      <c r="DZ1004" s="10"/>
      <c r="EA1004" s="10"/>
      <c r="EB1004" s="10"/>
      <c r="EC1004" s="10"/>
      <c r="ED1004" s="10"/>
      <c r="EE1004" s="10"/>
      <c r="EF1004" s="10"/>
      <c r="EG1004" s="10"/>
      <c r="EH1004" s="10"/>
      <c r="EI1004" s="10"/>
      <c r="EJ1004" s="10"/>
      <c r="EK1004" s="10"/>
      <c r="EL1004" s="10"/>
      <c r="EM1004" s="10"/>
      <c r="EN1004" s="10"/>
      <c r="EO1004" s="10"/>
      <c r="EP1004" s="10"/>
      <c r="EQ1004" s="10"/>
      <c r="ER1004" s="10"/>
      <c r="ES1004" s="10"/>
      <c r="ET1004" s="10"/>
      <c r="EU1004" s="10"/>
      <c r="EV1004" s="10"/>
      <c r="EW1004" s="10"/>
      <c r="EX1004" s="10"/>
      <c r="EY1004" s="10"/>
      <c r="EZ1004" s="10"/>
      <c r="FA1004" s="10"/>
      <c r="FB1004" s="10"/>
      <c r="FC1004" s="10"/>
      <c r="FD1004" s="10"/>
    </row>
    <row r="1005" spans="5:160"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10"/>
      <c r="AU1005" s="10"/>
      <c r="AV1005" s="10"/>
      <c r="AW1005" s="10"/>
      <c r="AX1005" s="10"/>
      <c r="AY1005" s="10"/>
      <c r="AZ1005" s="10"/>
      <c r="BA1005" s="10"/>
      <c r="BB1005" s="10"/>
      <c r="BC1005" s="10"/>
      <c r="BD1005" s="10"/>
      <c r="BE1005" s="10"/>
      <c r="BF1005" s="10"/>
      <c r="BG1005" s="10"/>
      <c r="BH1005" s="10"/>
      <c r="BI1005" s="10"/>
      <c r="BJ1005" s="10"/>
      <c r="BK1005" s="10"/>
      <c r="BL1005" s="10"/>
      <c r="BM1005" s="10"/>
      <c r="BN1005" s="10"/>
      <c r="BO1005" s="10"/>
      <c r="BP1005" s="10"/>
      <c r="BQ1005" s="10"/>
      <c r="BR1005" s="10"/>
      <c r="BS1005" s="10"/>
      <c r="BT1005" s="10"/>
      <c r="BU1005" s="10"/>
      <c r="BV1005" s="10"/>
      <c r="BW1005" s="10"/>
      <c r="BX1005" s="10"/>
      <c r="BY1005" s="10"/>
      <c r="BZ1005" s="10"/>
      <c r="CA1005" s="10"/>
      <c r="CB1005" s="10"/>
      <c r="CC1005" s="10"/>
      <c r="CD1005" s="10"/>
      <c r="CE1005" s="10"/>
      <c r="CF1005" s="10"/>
      <c r="CG1005" s="10"/>
      <c r="CH1005" s="10"/>
      <c r="CI1005" s="10"/>
      <c r="CJ1005" s="10"/>
      <c r="CK1005" s="10"/>
      <c r="CL1005" s="10"/>
      <c r="CM1005" s="10"/>
      <c r="CN1005" s="10"/>
      <c r="CO1005" s="10"/>
      <c r="CP1005" s="10"/>
      <c r="CQ1005" s="10"/>
      <c r="CR1005" s="10"/>
      <c r="CS1005" s="10"/>
      <c r="CT1005" s="10"/>
      <c r="CU1005" s="10"/>
      <c r="CV1005" s="10"/>
      <c r="CW1005" s="10"/>
      <c r="CX1005" s="10"/>
      <c r="CY1005" s="10"/>
      <c r="CZ1005" s="10"/>
      <c r="DA1005" s="10"/>
      <c r="DB1005" s="10"/>
      <c r="DC1005" s="10"/>
      <c r="DD1005" s="10"/>
      <c r="DE1005" s="10"/>
      <c r="DF1005" s="10"/>
      <c r="DG1005" s="10"/>
      <c r="DH1005" s="10"/>
      <c r="DI1005" s="10"/>
      <c r="DJ1005" s="10"/>
      <c r="DK1005" s="10"/>
      <c r="DL1005" s="10"/>
      <c r="DM1005" s="10"/>
      <c r="DN1005" s="10"/>
      <c r="DO1005" s="10"/>
      <c r="DP1005" s="10"/>
      <c r="DQ1005" s="10"/>
      <c r="DR1005" s="10"/>
      <c r="DS1005" s="10"/>
      <c r="DT1005" s="10"/>
      <c r="DU1005" s="10"/>
      <c r="DV1005" s="10"/>
      <c r="DW1005" s="10"/>
      <c r="DX1005" s="10"/>
      <c r="DY1005" s="10"/>
      <c r="DZ1005" s="10"/>
      <c r="EA1005" s="10"/>
      <c r="EB1005" s="10"/>
      <c r="EC1005" s="10"/>
      <c r="ED1005" s="10"/>
      <c r="EE1005" s="10"/>
      <c r="EF1005" s="10"/>
      <c r="EG1005" s="10"/>
      <c r="EH1005" s="10"/>
      <c r="EI1005" s="10"/>
      <c r="EJ1005" s="10"/>
      <c r="EK1005" s="10"/>
      <c r="EL1005" s="10"/>
      <c r="EM1005" s="10"/>
      <c r="EN1005" s="10"/>
      <c r="EO1005" s="10"/>
      <c r="EP1005" s="10"/>
      <c r="EQ1005" s="10"/>
      <c r="ER1005" s="10"/>
      <c r="ES1005" s="10"/>
      <c r="ET1005" s="10"/>
      <c r="EU1005" s="10"/>
      <c r="EV1005" s="10"/>
      <c r="EW1005" s="10"/>
      <c r="EX1005" s="10"/>
      <c r="EY1005" s="10"/>
      <c r="EZ1005" s="10"/>
      <c r="FA1005" s="10"/>
      <c r="FB1005" s="10"/>
      <c r="FC1005" s="10"/>
      <c r="FD1005" s="10"/>
    </row>
    <row r="1006" spans="5:160"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  <c r="AQ1006" s="10"/>
      <c r="AR1006" s="10"/>
      <c r="AS1006" s="10"/>
      <c r="AT1006" s="10"/>
      <c r="AU1006" s="10"/>
      <c r="AV1006" s="10"/>
      <c r="AW1006" s="10"/>
      <c r="AX1006" s="10"/>
      <c r="AY1006" s="10"/>
      <c r="AZ1006" s="10"/>
      <c r="BA1006" s="10"/>
      <c r="BB1006" s="10"/>
      <c r="BC1006" s="10"/>
      <c r="BD1006" s="10"/>
      <c r="BE1006" s="10"/>
      <c r="BF1006" s="10"/>
      <c r="BG1006" s="10"/>
      <c r="BH1006" s="10"/>
      <c r="BI1006" s="10"/>
      <c r="BJ1006" s="10"/>
      <c r="BK1006" s="10"/>
      <c r="BL1006" s="10"/>
      <c r="BM1006" s="10"/>
      <c r="BN1006" s="10"/>
      <c r="BO1006" s="10"/>
      <c r="BP1006" s="10"/>
      <c r="BQ1006" s="10"/>
      <c r="BR1006" s="10"/>
      <c r="BS1006" s="10"/>
      <c r="BT1006" s="10"/>
      <c r="BU1006" s="10"/>
      <c r="BV1006" s="10"/>
      <c r="BW1006" s="10"/>
      <c r="BX1006" s="10"/>
      <c r="BY1006" s="10"/>
      <c r="BZ1006" s="10"/>
      <c r="CA1006" s="10"/>
      <c r="CB1006" s="10"/>
      <c r="CC1006" s="10"/>
      <c r="CD1006" s="10"/>
      <c r="CE1006" s="10"/>
      <c r="CF1006" s="10"/>
      <c r="CG1006" s="10"/>
      <c r="CH1006" s="10"/>
      <c r="CI1006" s="10"/>
      <c r="CJ1006" s="10"/>
      <c r="CK1006" s="10"/>
      <c r="CL1006" s="10"/>
      <c r="CM1006" s="10"/>
      <c r="CN1006" s="10"/>
      <c r="CO1006" s="10"/>
      <c r="CP1006" s="10"/>
      <c r="CQ1006" s="10"/>
      <c r="CR1006" s="10"/>
      <c r="CS1006" s="10"/>
      <c r="CT1006" s="10"/>
      <c r="CU1006" s="10"/>
      <c r="CV1006" s="10"/>
      <c r="CW1006" s="10"/>
      <c r="CX1006" s="10"/>
      <c r="CY1006" s="10"/>
      <c r="CZ1006" s="10"/>
      <c r="DA1006" s="10"/>
      <c r="DB1006" s="10"/>
      <c r="DC1006" s="10"/>
      <c r="DD1006" s="10"/>
      <c r="DE1006" s="10"/>
      <c r="DF1006" s="10"/>
      <c r="DG1006" s="10"/>
      <c r="DH1006" s="10"/>
      <c r="DI1006" s="10"/>
      <c r="DJ1006" s="10"/>
      <c r="DK1006" s="10"/>
      <c r="DL1006" s="10"/>
      <c r="DM1006" s="10"/>
      <c r="DN1006" s="10"/>
      <c r="DO1006" s="10"/>
      <c r="DP1006" s="10"/>
      <c r="DQ1006" s="10"/>
      <c r="DR1006" s="10"/>
      <c r="DS1006" s="10"/>
      <c r="DT1006" s="10"/>
      <c r="DU1006" s="10"/>
      <c r="DV1006" s="10"/>
      <c r="DW1006" s="10"/>
      <c r="DX1006" s="10"/>
      <c r="DY1006" s="10"/>
      <c r="DZ1006" s="10"/>
      <c r="EA1006" s="10"/>
      <c r="EB1006" s="10"/>
      <c r="EC1006" s="10"/>
      <c r="ED1006" s="10"/>
      <c r="EE1006" s="10"/>
      <c r="EF1006" s="10"/>
      <c r="EG1006" s="10"/>
      <c r="EH1006" s="10"/>
      <c r="EI1006" s="10"/>
      <c r="EJ1006" s="10"/>
      <c r="EK1006" s="10"/>
      <c r="EL1006" s="10"/>
      <c r="EM1006" s="10"/>
      <c r="EN1006" s="10"/>
      <c r="EO1006" s="10"/>
      <c r="EP1006" s="10"/>
      <c r="EQ1006" s="10"/>
      <c r="ER1006" s="10"/>
      <c r="ES1006" s="10"/>
      <c r="ET1006" s="10"/>
      <c r="EU1006" s="10"/>
      <c r="EV1006" s="10"/>
      <c r="EW1006" s="10"/>
      <c r="EX1006" s="10"/>
      <c r="EY1006" s="10"/>
      <c r="EZ1006" s="10"/>
      <c r="FA1006" s="10"/>
      <c r="FB1006" s="10"/>
      <c r="FC1006" s="10"/>
      <c r="FD1006" s="10"/>
    </row>
    <row r="1007" spans="5:160"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  <c r="AQ1007" s="10"/>
      <c r="AR1007" s="10"/>
      <c r="AS1007" s="10"/>
      <c r="AT1007" s="10"/>
      <c r="AU1007" s="10"/>
      <c r="AV1007" s="10"/>
      <c r="AW1007" s="10"/>
      <c r="AX1007" s="10"/>
      <c r="AY1007" s="10"/>
      <c r="AZ1007" s="10"/>
      <c r="BA1007" s="10"/>
      <c r="BB1007" s="10"/>
      <c r="BC1007" s="10"/>
      <c r="BD1007" s="10"/>
      <c r="BE1007" s="10"/>
      <c r="BF1007" s="10"/>
      <c r="BG1007" s="10"/>
      <c r="BH1007" s="10"/>
      <c r="BI1007" s="10"/>
      <c r="BJ1007" s="10"/>
      <c r="BK1007" s="10"/>
      <c r="BL1007" s="10"/>
      <c r="BM1007" s="10"/>
      <c r="BN1007" s="10"/>
      <c r="BO1007" s="10"/>
      <c r="BP1007" s="10"/>
      <c r="BQ1007" s="10"/>
      <c r="BR1007" s="10"/>
      <c r="BS1007" s="10"/>
      <c r="BT1007" s="10"/>
      <c r="BU1007" s="10"/>
      <c r="BV1007" s="10"/>
      <c r="BW1007" s="10"/>
      <c r="BX1007" s="10"/>
      <c r="BY1007" s="10"/>
      <c r="BZ1007" s="10"/>
      <c r="CA1007" s="10"/>
      <c r="CB1007" s="10"/>
      <c r="CC1007" s="10"/>
      <c r="CD1007" s="10"/>
      <c r="CE1007" s="10"/>
      <c r="CF1007" s="10"/>
      <c r="CG1007" s="10"/>
      <c r="CH1007" s="10"/>
      <c r="CI1007" s="10"/>
      <c r="CJ1007" s="10"/>
      <c r="CK1007" s="10"/>
      <c r="CL1007" s="10"/>
      <c r="CM1007" s="10"/>
      <c r="CN1007" s="10"/>
      <c r="CO1007" s="10"/>
      <c r="CP1007" s="10"/>
      <c r="CQ1007" s="10"/>
      <c r="CR1007" s="10"/>
      <c r="CS1007" s="10"/>
      <c r="CT1007" s="10"/>
      <c r="CU1007" s="10"/>
      <c r="CV1007" s="10"/>
      <c r="CW1007" s="10"/>
      <c r="CX1007" s="10"/>
      <c r="CY1007" s="10"/>
      <c r="CZ1007" s="10"/>
      <c r="DA1007" s="10"/>
      <c r="DB1007" s="10"/>
      <c r="DC1007" s="10"/>
      <c r="DD1007" s="10"/>
      <c r="DE1007" s="10"/>
      <c r="DF1007" s="10"/>
      <c r="DG1007" s="10"/>
      <c r="DH1007" s="10"/>
      <c r="DI1007" s="10"/>
      <c r="DJ1007" s="10"/>
      <c r="DK1007" s="10"/>
      <c r="DL1007" s="10"/>
      <c r="DM1007" s="10"/>
      <c r="DN1007" s="10"/>
      <c r="DO1007" s="10"/>
      <c r="DP1007" s="10"/>
      <c r="DQ1007" s="10"/>
      <c r="DR1007" s="10"/>
      <c r="DS1007" s="10"/>
      <c r="DT1007" s="10"/>
      <c r="DU1007" s="10"/>
      <c r="DV1007" s="10"/>
      <c r="DW1007" s="10"/>
      <c r="DX1007" s="10"/>
      <c r="DY1007" s="10"/>
      <c r="DZ1007" s="10"/>
      <c r="EA1007" s="10"/>
      <c r="EB1007" s="10"/>
      <c r="EC1007" s="10"/>
      <c r="ED1007" s="10"/>
      <c r="EE1007" s="10"/>
      <c r="EF1007" s="10"/>
      <c r="EG1007" s="10"/>
      <c r="EH1007" s="10"/>
      <c r="EI1007" s="10"/>
      <c r="EJ1007" s="10"/>
      <c r="EK1007" s="10"/>
      <c r="EL1007" s="10"/>
      <c r="EM1007" s="10"/>
      <c r="EN1007" s="10"/>
      <c r="EO1007" s="10"/>
      <c r="EP1007" s="10"/>
      <c r="EQ1007" s="10"/>
      <c r="ER1007" s="10"/>
      <c r="ES1007" s="10"/>
      <c r="ET1007" s="10"/>
      <c r="EU1007" s="10"/>
      <c r="EV1007" s="10"/>
      <c r="EW1007" s="10"/>
      <c r="EX1007" s="10"/>
      <c r="EY1007" s="10"/>
      <c r="EZ1007" s="10"/>
      <c r="FA1007" s="10"/>
      <c r="FB1007" s="10"/>
      <c r="FC1007" s="10"/>
      <c r="FD1007" s="10"/>
    </row>
    <row r="1008" spans="5:160"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  <c r="AP1008" s="10"/>
      <c r="AQ1008" s="10"/>
      <c r="AR1008" s="10"/>
      <c r="AS1008" s="10"/>
      <c r="AT1008" s="10"/>
      <c r="AU1008" s="10"/>
      <c r="AV1008" s="10"/>
      <c r="AW1008" s="10"/>
      <c r="AX1008" s="10"/>
      <c r="AY1008" s="10"/>
      <c r="AZ1008" s="10"/>
      <c r="BA1008" s="10"/>
      <c r="BB1008" s="10"/>
      <c r="BC1008" s="10"/>
      <c r="BD1008" s="10"/>
      <c r="BE1008" s="10"/>
      <c r="BF1008" s="10"/>
      <c r="BG1008" s="10"/>
      <c r="BH1008" s="10"/>
      <c r="BI1008" s="10"/>
      <c r="BJ1008" s="10"/>
      <c r="BK1008" s="10"/>
      <c r="BL1008" s="10"/>
      <c r="BM1008" s="10"/>
      <c r="BN1008" s="10"/>
      <c r="BO1008" s="10"/>
      <c r="BP1008" s="10"/>
      <c r="BQ1008" s="10"/>
      <c r="BR1008" s="10"/>
      <c r="BS1008" s="10"/>
      <c r="BT1008" s="10"/>
      <c r="BU1008" s="10"/>
      <c r="BV1008" s="10"/>
      <c r="BW1008" s="10"/>
      <c r="BX1008" s="10"/>
      <c r="BY1008" s="10"/>
      <c r="BZ1008" s="10"/>
      <c r="CA1008" s="10"/>
      <c r="CB1008" s="10"/>
      <c r="CC1008" s="10"/>
      <c r="CD1008" s="10"/>
      <c r="CE1008" s="10"/>
      <c r="CF1008" s="10"/>
      <c r="CG1008" s="10"/>
      <c r="CH1008" s="10"/>
      <c r="CI1008" s="10"/>
      <c r="CJ1008" s="10"/>
      <c r="CK1008" s="10"/>
      <c r="CL1008" s="10"/>
      <c r="CM1008" s="10"/>
      <c r="CN1008" s="10"/>
      <c r="CO1008" s="10"/>
      <c r="CP1008" s="10"/>
      <c r="CQ1008" s="10"/>
      <c r="CR1008" s="10"/>
      <c r="CS1008" s="10"/>
      <c r="CT1008" s="10"/>
      <c r="CU1008" s="10"/>
      <c r="CV1008" s="10"/>
      <c r="CW1008" s="10"/>
      <c r="CX1008" s="10"/>
      <c r="CY1008" s="10"/>
      <c r="CZ1008" s="10"/>
      <c r="DA1008" s="10"/>
      <c r="DB1008" s="10"/>
      <c r="DC1008" s="10"/>
      <c r="DD1008" s="10"/>
      <c r="DE1008" s="10"/>
      <c r="DF1008" s="10"/>
      <c r="DG1008" s="10"/>
      <c r="DH1008" s="10"/>
      <c r="DI1008" s="10"/>
      <c r="DJ1008" s="10"/>
      <c r="DK1008" s="10"/>
      <c r="DL1008" s="10"/>
      <c r="DM1008" s="10"/>
      <c r="DN1008" s="10"/>
      <c r="DO1008" s="10"/>
      <c r="DP1008" s="10"/>
      <c r="DQ1008" s="10"/>
      <c r="DR1008" s="10"/>
      <c r="DS1008" s="10"/>
      <c r="DT1008" s="10"/>
      <c r="DU1008" s="10"/>
      <c r="DV1008" s="10"/>
      <c r="DW1008" s="10"/>
      <c r="DX1008" s="10"/>
      <c r="DY1008" s="10"/>
      <c r="DZ1008" s="10"/>
      <c r="EA1008" s="10"/>
      <c r="EB1008" s="10"/>
      <c r="EC1008" s="10"/>
      <c r="ED1008" s="10"/>
      <c r="EE1008" s="10"/>
      <c r="EF1008" s="10"/>
      <c r="EG1008" s="10"/>
      <c r="EH1008" s="10"/>
      <c r="EI1008" s="10"/>
      <c r="EJ1008" s="10"/>
      <c r="EK1008" s="10"/>
      <c r="EL1008" s="10"/>
      <c r="EM1008" s="10"/>
      <c r="EN1008" s="10"/>
      <c r="EO1008" s="10"/>
      <c r="EP1008" s="10"/>
      <c r="EQ1008" s="10"/>
      <c r="ER1008" s="10"/>
      <c r="ES1008" s="10"/>
      <c r="ET1008" s="10"/>
      <c r="EU1008" s="10"/>
      <c r="EV1008" s="10"/>
      <c r="EW1008" s="10"/>
      <c r="EX1008" s="10"/>
      <c r="EY1008" s="10"/>
      <c r="EZ1008" s="10"/>
      <c r="FA1008" s="10"/>
      <c r="FB1008" s="10"/>
      <c r="FC1008" s="10"/>
      <c r="FD1008" s="10"/>
    </row>
    <row r="1009" spans="5:160"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  <c r="AP1009" s="10"/>
      <c r="AQ1009" s="10"/>
      <c r="AR1009" s="10"/>
      <c r="AS1009" s="10"/>
      <c r="AT1009" s="10"/>
      <c r="AU1009" s="10"/>
      <c r="AV1009" s="10"/>
      <c r="AW1009" s="10"/>
      <c r="AX1009" s="10"/>
      <c r="AY1009" s="10"/>
      <c r="AZ1009" s="10"/>
      <c r="BA1009" s="10"/>
      <c r="BB1009" s="10"/>
      <c r="BC1009" s="10"/>
      <c r="BD1009" s="10"/>
      <c r="BE1009" s="10"/>
      <c r="BF1009" s="10"/>
      <c r="BG1009" s="10"/>
      <c r="BH1009" s="10"/>
      <c r="BI1009" s="10"/>
      <c r="BJ1009" s="10"/>
      <c r="BK1009" s="10"/>
      <c r="BL1009" s="10"/>
      <c r="BM1009" s="10"/>
      <c r="BN1009" s="10"/>
      <c r="BO1009" s="10"/>
      <c r="BP1009" s="10"/>
      <c r="BQ1009" s="10"/>
      <c r="BR1009" s="10"/>
      <c r="BS1009" s="10"/>
      <c r="BT1009" s="10"/>
      <c r="BU1009" s="10"/>
      <c r="BV1009" s="10"/>
      <c r="BW1009" s="10"/>
      <c r="BX1009" s="10"/>
      <c r="BY1009" s="10"/>
      <c r="BZ1009" s="10"/>
      <c r="CA1009" s="10"/>
      <c r="CB1009" s="10"/>
      <c r="CC1009" s="10"/>
      <c r="CD1009" s="10"/>
      <c r="CE1009" s="10"/>
      <c r="CF1009" s="10"/>
      <c r="CG1009" s="10"/>
      <c r="CH1009" s="10"/>
      <c r="CI1009" s="10"/>
      <c r="CJ1009" s="10"/>
      <c r="CK1009" s="10"/>
      <c r="CL1009" s="10"/>
      <c r="CM1009" s="10"/>
      <c r="CN1009" s="10"/>
      <c r="CO1009" s="10"/>
      <c r="CP1009" s="10"/>
      <c r="CQ1009" s="10"/>
      <c r="CR1009" s="10"/>
      <c r="CS1009" s="10"/>
      <c r="CT1009" s="10"/>
      <c r="CU1009" s="10"/>
      <c r="CV1009" s="10"/>
      <c r="CW1009" s="10"/>
      <c r="CX1009" s="10"/>
      <c r="CY1009" s="10"/>
      <c r="CZ1009" s="10"/>
      <c r="DA1009" s="10"/>
      <c r="DB1009" s="10"/>
      <c r="DC1009" s="10"/>
      <c r="DD1009" s="10"/>
      <c r="DE1009" s="10"/>
      <c r="DF1009" s="10"/>
      <c r="DG1009" s="10"/>
      <c r="DH1009" s="10"/>
      <c r="DI1009" s="10"/>
      <c r="DJ1009" s="10"/>
      <c r="DK1009" s="10"/>
      <c r="DL1009" s="10"/>
      <c r="DM1009" s="10"/>
      <c r="DN1009" s="10"/>
      <c r="DO1009" s="10"/>
      <c r="DP1009" s="10"/>
      <c r="DQ1009" s="10"/>
      <c r="DR1009" s="10"/>
      <c r="DS1009" s="10"/>
      <c r="DT1009" s="10"/>
      <c r="DU1009" s="10"/>
      <c r="DV1009" s="10"/>
      <c r="DW1009" s="10"/>
      <c r="DX1009" s="10"/>
      <c r="DY1009" s="10"/>
      <c r="DZ1009" s="10"/>
      <c r="EA1009" s="10"/>
      <c r="EB1009" s="10"/>
      <c r="EC1009" s="10"/>
      <c r="ED1009" s="10"/>
      <c r="EE1009" s="10"/>
      <c r="EF1009" s="10"/>
      <c r="EG1009" s="10"/>
      <c r="EH1009" s="10"/>
      <c r="EI1009" s="10"/>
      <c r="EJ1009" s="10"/>
      <c r="EK1009" s="10"/>
      <c r="EL1009" s="10"/>
      <c r="EM1009" s="10"/>
      <c r="EN1009" s="10"/>
      <c r="EO1009" s="10"/>
      <c r="EP1009" s="10"/>
      <c r="EQ1009" s="10"/>
      <c r="ER1009" s="10"/>
      <c r="ES1009" s="10"/>
      <c r="ET1009" s="10"/>
      <c r="EU1009" s="10"/>
      <c r="EV1009" s="10"/>
      <c r="EW1009" s="10"/>
      <c r="EX1009" s="10"/>
      <c r="EY1009" s="10"/>
      <c r="EZ1009" s="10"/>
      <c r="FA1009" s="10"/>
      <c r="FB1009" s="10"/>
      <c r="FC1009" s="10"/>
      <c r="FD1009" s="10"/>
    </row>
    <row r="1010" spans="5:160"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  <c r="AP1010" s="10"/>
      <c r="AQ1010" s="10"/>
      <c r="AR1010" s="10"/>
      <c r="AS1010" s="10"/>
      <c r="AT1010" s="10"/>
      <c r="AU1010" s="10"/>
      <c r="AV1010" s="10"/>
      <c r="AW1010" s="10"/>
      <c r="AX1010" s="10"/>
      <c r="AY1010" s="10"/>
      <c r="AZ1010" s="10"/>
      <c r="BA1010" s="10"/>
      <c r="BB1010" s="10"/>
      <c r="BC1010" s="10"/>
      <c r="BD1010" s="10"/>
      <c r="BE1010" s="10"/>
      <c r="BF1010" s="10"/>
      <c r="BG1010" s="10"/>
      <c r="BH1010" s="10"/>
      <c r="BI1010" s="10"/>
      <c r="BJ1010" s="10"/>
      <c r="BK1010" s="10"/>
      <c r="BL1010" s="10"/>
      <c r="BM1010" s="10"/>
      <c r="BN1010" s="10"/>
      <c r="BO1010" s="10"/>
      <c r="BP1010" s="10"/>
      <c r="BQ1010" s="10"/>
      <c r="BR1010" s="10"/>
      <c r="BS1010" s="10"/>
      <c r="BT1010" s="10"/>
      <c r="BU1010" s="10"/>
      <c r="BV1010" s="10"/>
      <c r="BW1010" s="10"/>
      <c r="BX1010" s="10"/>
      <c r="BY1010" s="10"/>
      <c r="BZ1010" s="10"/>
      <c r="CA1010" s="10"/>
      <c r="CB1010" s="10"/>
      <c r="CC1010" s="10"/>
      <c r="CD1010" s="10"/>
      <c r="CE1010" s="10"/>
      <c r="CF1010" s="10"/>
      <c r="CG1010" s="10"/>
      <c r="CH1010" s="10"/>
      <c r="CI1010" s="10"/>
      <c r="CJ1010" s="10"/>
      <c r="CK1010" s="10"/>
      <c r="CL1010" s="10"/>
      <c r="CM1010" s="10"/>
      <c r="CN1010" s="10"/>
      <c r="CO1010" s="10"/>
      <c r="CP1010" s="10"/>
      <c r="CQ1010" s="10"/>
      <c r="CR1010" s="10"/>
      <c r="CS1010" s="10"/>
      <c r="CT1010" s="10"/>
      <c r="CU1010" s="10"/>
      <c r="CV1010" s="10"/>
      <c r="CW1010" s="10"/>
      <c r="CX1010" s="10"/>
      <c r="CY1010" s="10"/>
      <c r="CZ1010" s="10"/>
      <c r="DA1010" s="10"/>
      <c r="DB1010" s="10"/>
      <c r="DC1010" s="10"/>
      <c r="DD1010" s="10"/>
      <c r="DE1010" s="10"/>
      <c r="DF1010" s="10"/>
      <c r="DG1010" s="10"/>
      <c r="DH1010" s="10"/>
      <c r="DI1010" s="10"/>
      <c r="DJ1010" s="10"/>
      <c r="DK1010" s="10"/>
      <c r="DL1010" s="10"/>
      <c r="DM1010" s="10"/>
      <c r="DN1010" s="10"/>
      <c r="DO1010" s="10"/>
      <c r="DP1010" s="10"/>
      <c r="DQ1010" s="10"/>
      <c r="DR1010" s="10"/>
      <c r="DS1010" s="10"/>
      <c r="DT1010" s="10"/>
      <c r="DU1010" s="10"/>
      <c r="DV1010" s="10"/>
      <c r="DW1010" s="10"/>
      <c r="DX1010" s="10"/>
      <c r="DY1010" s="10"/>
      <c r="DZ1010" s="10"/>
      <c r="EA1010" s="10"/>
      <c r="EB1010" s="10"/>
      <c r="EC1010" s="10"/>
      <c r="ED1010" s="10"/>
      <c r="EE1010" s="10"/>
      <c r="EF1010" s="10"/>
      <c r="EG1010" s="10"/>
      <c r="EH1010" s="10"/>
      <c r="EI1010" s="10"/>
      <c r="EJ1010" s="10"/>
      <c r="EK1010" s="10"/>
      <c r="EL1010" s="10"/>
      <c r="EM1010" s="10"/>
      <c r="EN1010" s="10"/>
      <c r="EO1010" s="10"/>
      <c r="EP1010" s="10"/>
      <c r="EQ1010" s="10"/>
      <c r="ER1010" s="10"/>
      <c r="ES1010" s="10"/>
      <c r="ET1010" s="10"/>
      <c r="EU1010" s="10"/>
      <c r="EV1010" s="10"/>
      <c r="EW1010" s="10"/>
      <c r="EX1010" s="10"/>
      <c r="EY1010" s="10"/>
      <c r="EZ1010" s="10"/>
      <c r="FA1010" s="10"/>
      <c r="FB1010" s="10"/>
      <c r="FC1010" s="10"/>
      <c r="FD1010" s="10"/>
    </row>
    <row r="1011" spans="5:160"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  <c r="AP1011" s="10"/>
      <c r="AQ1011" s="10"/>
      <c r="AR1011" s="10"/>
      <c r="AS1011" s="10"/>
      <c r="AT1011" s="10"/>
      <c r="AU1011" s="10"/>
      <c r="AV1011" s="10"/>
      <c r="AW1011" s="10"/>
      <c r="AX1011" s="10"/>
      <c r="AY1011" s="10"/>
      <c r="AZ1011" s="10"/>
      <c r="BA1011" s="10"/>
      <c r="BB1011" s="10"/>
      <c r="BC1011" s="10"/>
      <c r="BD1011" s="10"/>
      <c r="BE1011" s="10"/>
      <c r="BF1011" s="10"/>
      <c r="BG1011" s="10"/>
      <c r="BH1011" s="10"/>
      <c r="BI1011" s="10"/>
      <c r="BJ1011" s="10"/>
      <c r="BK1011" s="10"/>
      <c r="BL1011" s="10"/>
      <c r="BM1011" s="10"/>
      <c r="BN1011" s="10"/>
      <c r="BO1011" s="10"/>
      <c r="BP1011" s="10"/>
      <c r="BQ1011" s="10"/>
      <c r="BR1011" s="10"/>
      <c r="BS1011" s="10"/>
      <c r="BT1011" s="10"/>
      <c r="BU1011" s="10"/>
      <c r="BV1011" s="10"/>
      <c r="BW1011" s="10"/>
      <c r="BX1011" s="10"/>
      <c r="BY1011" s="10"/>
      <c r="BZ1011" s="10"/>
      <c r="CA1011" s="10"/>
      <c r="CB1011" s="10"/>
      <c r="CC1011" s="10"/>
      <c r="CD1011" s="10"/>
      <c r="CE1011" s="10"/>
      <c r="CF1011" s="10"/>
      <c r="CG1011" s="10"/>
      <c r="CH1011" s="10"/>
      <c r="CI1011" s="10"/>
      <c r="CJ1011" s="10"/>
      <c r="CK1011" s="10"/>
      <c r="CL1011" s="10"/>
      <c r="CM1011" s="10"/>
      <c r="CN1011" s="10"/>
      <c r="CO1011" s="10"/>
      <c r="CP1011" s="10"/>
      <c r="CQ1011" s="10"/>
      <c r="CR1011" s="10"/>
      <c r="CS1011" s="10"/>
      <c r="CT1011" s="10"/>
      <c r="CU1011" s="10"/>
      <c r="CV1011" s="10"/>
      <c r="CW1011" s="10"/>
      <c r="CX1011" s="10"/>
      <c r="CY1011" s="10"/>
      <c r="CZ1011" s="10"/>
      <c r="DA1011" s="10"/>
      <c r="DB1011" s="10"/>
      <c r="DC1011" s="10"/>
      <c r="DD1011" s="10"/>
      <c r="DE1011" s="10"/>
      <c r="DF1011" s="10"/>
      <c r="DG1011" s="10"/>
      <c r="DH1011" s="10"/>
      <c r="DI1011" s="10"/>
      <c r="DJ1011" s="10"/>
      <c r="DK1011" s="10"/>
      <c r="DL1011" s="10"/>
      <c r="DM1011" s="10"/>
      <c r="DN1011" s="10"/>
      <c r="DO1011" s="10"/>
      <c r="DP1011" s="10"/>
      <c r="DQ1011" s="10"/>
      <c r="DR1011" s="10"/>
      <c r="DS1011" s="10"/>
      <c r="DT1011" s="10"/>
      <c r="DU1011" s="10"/>
      <c r="DV1011" s="10"/>
      <c r="DW1011" s="10"/>
      <c r="DX1011" s="10"/>
      <c r="DY1011" s="10"/>
      <c r="DZ1011" s="10"/>
      <c r="EA1011" s="10"/>
      <c r="EB1011" s="10"/>
      <c r="EC1011" s="10"/>
      <c r="ED1011" s="10"/>
      <c r="EE1011" s="10"/>
      <c r="EF1011" s="10"/>
      <c r="EG1011" s="10"/>
      <c r="EH1011" s="10"/>
      <c r="EI1011" s="10"/>
      <c r="EJ1011" s="10"/>
      <c r="EK1011" s="10"/>
      <c r="EL1011" s="10"/>
      <c r="EM1011" s="10"/>
      <c r="EN1011" s="10"/>
      <c r="EO1011" s="10"/>
      <c r="EP1011" s="10"/>
      <c r="EQ1011" s="10"/>
      <c r="ER1011" s="10"/>
      <c r="ES1011" s="10"/>
      <c r="ET1011" s="10"/>
      <c r="EU1011" s="10"/>
      <c r="EV1011" s="10"/>
      <c r="EW1011" s="10"/>
      <c r="EX1011" s="10"/>
      <c r="EY1011" s="10"/>
      <c r="EZ1011" s="10"/>
      <c r="FA1011" s="10"/>
      <c r="FB1011" s="10"/>
      <c r="FC1011" s="10"/>
      <c r="FD1011" s="10"/>
    </row>
    <row r="1012" spans="5:160"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  <c r="AP1012" s="10"/>
      <c r="AQ1012" s="10"/>
      <c r="AR1012" s="10"/>
      <c r="AS1012" s="10"/>
      <c r="AT1012" s="10"/>
      <c r="AU1012" s="10"/>
      <c r="AV1012" s="10"/>
      <c r="AW1012" s="10"/>
      <c r="AX1012" s="10"/>
      <c r="AY1012" s="10"/>
      <c r="AZ1012" s="10"/>
      <c r="BA1012" s="10"/>
      <c r="BB1012" s="10"/>
      <c r="BC1012" s="10"/>
      <c r="BD1012" s="10"/>
      <c r="BE1012" s="10"/>
      <c r="BF1012" s="10"/>
      <c r="BG1012" s="10"/>
      <c r="BH1012" s="10"/>
      <c r="BI1012" s="10"/>
      <c r="BJ1012" s="10"/>
      <c r="BK1012" s="10"/>
      <c r="BL1012" s="10"/>
      <c r="BM1012" s="10"/>
      <c r="BN1012" s="10"/>
      <c r="BO1012" s="10"/>
      <c r="BP1012" s="10"/>
      <c r="BQ1012" s="10"/>
      <c r="BR1012" s="10"/>
      <c r="BS1012" s="10"/>
      <c r="BT1012" s="10"/>
      <c r="BU1012" s="10"/>
      <c r="BV1012" s="10"/>
      <c r="BW1012" s="10"/>
      <c r="BX1012" s="10"/>
      <c r="BY1012" s="10"/>
      <c r="BZ1012" s="10"/>
      <c r="CA1012" s="10"/>
      <c r="CB1012" s="10"/>
      <c r="CC1012" s="10"/>
      <c r="CD1012" s="10"/>
      <c r="CE1012" s="10"/>
      <c r="CF1012" s="10"/>
      <c r="CG1012" s="10"/>
      <c r="CH1012" s="10"/>
      <c r="CI1012" s="10"/>
      <c r="CJ1012" s="10"/>
      <c r="CK1012" s="10"/>
      <c r="CL1012" s="10"/>
      <c r="CM1012" s="10"/>
      <c r="CN1012" s="10"/>
      <c r="CO1012" s="10"/>
      <c r="CP1012" s="10"/>
      <c r="CQ1012" s="10"/>
      <c r="CR1012" s="10"/>
      <c r="CS1012" s="10"/>
      <c r="CT1012" s="10"/>
      <c r="CU1012" s="10"/>
      <c r="CV1012" s="10"/>
      <c r="CW1012" s="10"/>
      <c r="CX1012" s="10"/>
      <c r="CY1012" s="10"/>
      <c r="CZ1012" s="10"/>
      <c r="DA1012" s="10"/>
      <c r="DB1012" s="10"/>
      <c r="DC1012" s="10"/>
      <c r="DD1012" s="10"/>
      <c r="DE1012" s="10"/>
      <c r="DF1012" s="10"/>
      <c r="DG1012" s="10"/>
      <c r="DH1012" s="10"/>
      <c r="DI1012" s="10"/>
      <c r="DJ1012" s="10"/>
      <c r="DK1012" s="10"/>
      <c r="DL1012" s="10"/>
      <c r="DM1012" s="10"/>
      <c r="DN1012" s="10"/>
      <c r="DO1012" s="10"/>
      <c r="DP1012" s="10"/>
      <c r="DQ1012" s="10"/>
      <c r="DR1012" s="10"/>
      <c r="DS1012" s="10"/>
      <c r="DT1012" s="10"/>
      <c r="DU1012" s="10"/>
      <c r="DV1012" s="10"/>
      <c r="DW1012" s="10"/>
      <c r="DX1012" s="10"/>
      <c r="DY1012" s="10"/>
      <c r="DZ1012" s="10"/>
      <c r="EA1012" s="10"/>
      <c r="EB1012" s="10"/>
      <c r="EC1012" s="10"/>
      <c r="ED1012" s="10"/>
      <c r="EE1012" s="10"/>
      <c r="EF1012" s="10"/>
      <c r="EG1012" s="10"/>
      <c r="EH1012" s="10"/>
      <c r="EI1012" s="10"/>
      <c r="EJ1012" s="10"/>
      <c r="EK1012" s="10"/>
      <c r="EL1012" s="10"/>
      <c r="EM1012" s="10"/>
      <c r="EN1012" s="10"/>
      <c r="EO1012" s="10"/>
      <c r="EP1012" s="10"/>
      <c r="EQ1012" s="10"/>
      <c r="ER1012" s="10"/>
      <c r="ES1012" s="10"/>
      <c r="ET1012" s="10"/>
      <c r="EU1012" s="10"/>
      <c r="EV1012" s="10"/>
      <c r="EW1012" s="10"/>
      <c r="EX1012" s="10"/>
      <c r="EY1012" s="10"/>
      <c r="EZ1012" s="10"/>
      <c r="FA1012" s="10"/>
      <c r="FB1012" s="10"/>
      <c r="FC1012" s="10"/>
      <c r="FD1012" s="10"/>
    </row>
    <row r="1013" spans="5:160"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  <c r="AP1013" s="10"/>
      <c r="AQ1013" s="10"/>
      <c r="AR1013" s="10"/>
      <c r="AS1013" s="10"/>
      <c r="AT1013" s="10"/>
      <c r="AU1013" s="10"/>
      <c r="AV1013" s="10"/>
      <c r="AW1013" s="10"/>
      <c r="AX1013" s="10"/>
      <c r="AY1013" s="10"/>
      <c r="AZ1013" s="10"/>
      <c r="BA1013" s="10"/>
      <c r="BB1013" s="10"/>
      <c r="BC1013" s="10"/>
      <c r="BD1013" s="10"/>
      <c r="BE1013" s="10"/>
      <c r="BF1013" s="10"/>
      <c r="BG1013" s="10"/>
      <c r="BH1013" s="10"/>
      <c r="BI1013" s="10"/>
      <c r="BJ1013" s="10"/>
      <c r="BK1013" s="10"/>
      <c r="BL1013" s="10"/>
      <c r="BM1013" s="10"/>
      <c r="BN1013" s="10"/>
      <c r="BO1013" s="10"/>
      <c r="BP1013" s="10"/>
      <c r="BQ1013" s="10"/>
      <c r="BR1013" s="10"/>
      <c r="BS1013" s="10"/>
      <c r="BT1013" s="10"/>
      <c r="BU1013" s="10"/>
      <c r="BV1013" s="10"/>
      <c r="BW1013" s="10"/>
      <c r="BX1013" s="10"/>
      <c r="BY1013" s="10"/>
      <c r="BZ1013" s="10"/>
      <c r="CA1013" s="10"/>
      <c r="CB1013" s="10"/>
      <c r="CC1013" s="10"/>
      <c r="CD1013" s="10"/>
      <c r="CE1013" s="10"/>
      <c r="CF1013" s="10"/>
      <c r="CG1013" s="10"/>
      <c r="CH1013" s="10"/>
      <c r="CI1013" s="10"/>
      <c r="CJ1013" s="10"/>
      <c r="CK1013" s="10"/>
      <c r="CL1013" s="10"/>
      <c r="CM1013" s="10"/>
      <c r="CN1013" s="10"/>
      <c r="CO1013" s="10"/>
      <c r="CP1013" s="10"/>
      <c r="CQ1013" s="10"/>
      <c r="CR1013" s="10"/>
      <c r="CS1013" s="10"/>
      <c r="CT1013" s="10"/>
      <c r="CU1013" s="10"/>
      <c r="CV1013" s="10"/>
      <c r="CW1013" s="10"/>
      <c r="CX1013" s="10"/>
      <c r="CY1013" s="10"/>
      <c r="CZ1013" s="10"/>
      <c r="DA1013" s="10"/>
      <c r="DB1013" s="10"/>
      <c r="DC1013" s="10"/>
      <c r="DD1013" s="10"/>
      <c r="DE1013" s="10"/>
      <c r="DF1013" s="10"/>
      <c r="DG1013" s="10"/>
      <c r="DH1013" s="10"/>
      <c r="DI1013" s="10"/>
      <c r="DJ1013" s="10"/>
      <c r="DK1013" s="10"/>
      <c r="DL1013" s="10"/>
      <c r="DM1013" s="10"/>
      <c r="DN1013" s="10"/>
      <c r="DO1013" s="10"/>
      <c r="DP1013" s="10"/>
      <c r="DQ1013" s="10"/>
      <c r="DR1013" s="10"/>
      <c r="DS1013" s="10"/>
      <c r="DT1013" s="10"/>
      <c r="DU1013" s="10"/>
      <c r="DV1013" s="10"/>
      <c r="DW1013" s="10"/>
      <c r="DX1013" s="10"/>
      <c r="DY1013" s="10"/>
      <c r="DZ1013" s="10"/>
      <c r="EA1013" s="10"/>
      <c r="EB1013" s="10"/>
      <c r="EC1013" s="10"/>
      <c r="ED1013" s="10"/>
      <c r="EE1013" s="10"/>
      <c r="EF1013" s="10"/>
      <c r="EG1013" s="10"/>
      <c r="EH1013" s="10"/>
      <c r="EI1013" s="10"/>
      <c r="EJ1013" s="10"/>
      <c r="EK1013" s="10"/>
      <c r="EL1013" s="10"/>
      <c r="EM1013" s="10"/>
      <c r="EN1013" s="10"/>
      <c r="EO1013" s="10"/>
      <c r="EP1013" s="10"/>
      <c r="EQ1013" s="10"/>
      <c r="ER1013" s="10"/>
      <c r="ES1013" s="10"/>
      <c r="ET1013" s="10"/>
      <c r="EU1013" s="10"/>
      <c r="EV1013" s="10"/>
      <c r="EW1013" s="10"/>
      <c r="EX1013" s="10"/>
      <c r="EY1013" s="10"/>
      <c r="EZ1013" s="10"/>
      <c r="FA1013" s="10"/>
      <c r="FB1013" s="10"/>
      <c r="FC1013" s="10"/>
      <c r="FD1013" s="10"/>
    </row>
    <row r="1014" spans="5:160"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  <c r="AP1014" s="10"/>
      <c r="AQ1014" s="10"/>
      <c r="AR1014" s="10"/>
      <c r="AS1014" s="10"/>
      <c r="AT1014" s="10"/>
      <c r="AU1014" s="10"/>
      <c r="AV1014" s="10"/>
      <c r="AW1014" s="10"/>
      <c r="AX1014" s="10"/>
      <c r="AY1014" s="10"/>
      <c r="AZ1014" s="10"/>
      <c r="BA1014" s="10"/>
      <c r="BB1014" s="10"/>
      <c r="BC1014" s="10"/>
      <c r="BD1014" s="10"/>
      <c r="BE1014" s="10"/>
      <c r="BF1014" s="10"/>
      <c r="BG1014" s="10"/>
      <c r="BH1014" s="10"/>
      <c r="BI1014" s="10"/>
      <c r="BJ1014" s="10"/>
      <c r="BK1014" s="10"/>
      <c r="BL1014" s="10"/>
      <c r="BM1014" s="10"/>
      <c r="BN1014" s="10"/>
      <c r="BO1014" s="10"/>
      <c r="BP1014" s="10"/>
      <c r="BQ1014" s="10"/>
      <c r="BR1014" s="10"/>
      <c r="BS1014" s="10"/>
      <c r="BT1014" s="10"/>
      <c r="BU1014" s="10"/>
      <c r="BV1014" s="10"/>
      <c r="BW1014" s="10"/>
      <c r="BX1014" s="10"/>
      <c r="BY1014" s="10"/>
      <c r="BZ1014" s="10"/>
      <c r="CA1014" s="10"/>
      <c r="CB1014" s="10"/>
      <c r="CC1014" s="10"/>
      <c r="CD1014" s="10"/>
      <c r="CE1014" s="10"/>
      <c r="CF1014" s="10"/>
      <c r="CG1014" s="10"/>
      <c r="CH1014" s="10"/>
      <c r="CI1014" s="10"/>
      <c r="CJ1014" s="10"/>
      <c r="CK1014" s="10"/>
      <c r="CL1014" s="10"/>
      <c r="CM1014" s="10"/>
      <c r="CN1014" s="10"/>
      <c r="CO1014" s="10"/>
      <c r="CP1014" s="10"/>
      <c r="CQ1014" s="10"/>
      <c r="CR1014" s="10"/>
      <c r="CS1014" s="10"/>
      <c r="CT1014" s="10"/>
      <c r="CU1014" s="10"/>
      <c r="CV1014" s="10"/>
      <c r="CW1014" s="10"/>
      <c r="CX1014" s="10"/>
      <c r="CY1014" s="10"/>
      <c r="CZ1014" s="10"/>
      <c r="DA1014" s="10"/>
      <c r="DB1014" s="10"/>
      <c r="DC1014" s="10"/>
      <c r="DD1014" s="10"/>
      <c r="DE1014" s="10"/>
      <c r="DF1014" s="10"/>
      <c r="DG1014" s="10"/>
      <c r="DH1014" s="10"/>
      <c r="DI1014" s="10"/>
      <c r="DJ1014" s="10"/>
      <c r="DK1014" s="10"/>
      <c r="DL1014" s="10"/>
      <c r="DM1014" s="10"/>
      <c r="DN1014" s="10"/>
      <c r="DO1014" s="10"/>
      <c r="DP1014" s="10"/>
      <c r="DQ1014" s="10"/>
      <c r="DR1014" s="10"/>
      <c r="DS1014" s="10"/>
      <c r="DT1014" s="10"/>
      <c r="DU1014" s="10"/>
      <c r="DV1014" s="10"/>
      <c r="DW1014" s="10"/>
      <c r="DX1014" s="10"/>
      <c r="DY1014" s="10"/>
      <c r="DZ1014" s="10"/>
      <c r="EA1014" s="10"/>
      <c r="EB1014" s="10"/>
      <c r="EC1014" s="10"/>
      <c r="ED1014" s="10"/>
      <c r="EE1014" s="10"/>
      <c r="EF1014" s="10"/>
      <c r="EG1014" s="10"/>
      <c r="EH1014" s="10"/>
      <c r="EI1014" s="10"/>
      <c r="EJ1014" s="10"/>
      <c r="EK1014" s="10"/>
      <c r="EL1014" s="10"/>
      <c r="EM1014" s="10"/>
      <c r="EN1014" s="10"/>
      <c r="EO1014" s="10"/>
      <c r="EP1014" s="10"/>
      <c r="EQ1014" s="10"/>
      <c r="ER1014" s="10"/>
      <c r="ES1014" s="10"/>
      <c r="ET1014" s="10"/>
      <c r="EU1014" s="10"/>
      <c r="EV1014" s="10"/>
      <c r="EW1014" s="10"/>
      <c r="EX1014" s="10"/>
      <c r="EY1014" s="10"/>
      <c r="EZ1014" s="10"/>
      <c r="FA1014" s="10"/>
      <c r="FB1014" s="10"/>
      <c r="FC1014" s="10"/>
      <c r="FD1014" s="10"/>
    </row>
    <row r="1015" spans="5:160"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  <c r="AP1015" s="10"/>
      <c r="AQ1015" s="10"/>
      <c r="AR1015" s="10"/>
      <c r="AS1015" s="10"/>
      <c r="AT1015" s="10"/>
      <c r="AU1015" s="10"/>
      <c r="AV1015" s="10"/>
      <c r="AW1015" s="10"/>
      <c r="AX1015" s="10"/>
      <c r="AY1015" s="10"/>
      <c r="AZ1015" s="10"/>
      <c r="BA1015" s="10"/>
      <c r="BB1015" s="10"/>
      <c r="BC1015" s="10"/>
      <c r="BD1015" s="10"/>
      <c r="BE1015" s="10"/>
      <c r="BF1015" s="10"/>
      <c r="BG1015" s="10"/>
      <c r="BH1015" s="10"/>
      <c r="BI1015" s="10"/>
      <c r="BJ1015" s="10"/>
      <c r="BK1015" s="10"/>
      <c r="BL1015" s="10"/>
      <c r="BM1015" s="10"/>
      <c r="BN1015" s="10"/>
      <c r="BO1015" s="10"/>
      <c r="BP1015" s="10"/>
      <c r="BQ1015" s="10"/>
      <c r="BR1015" s="10"/>
      <c r="BS1015" s="10"/>
      <c r="BT1015" s="10"/>
      <c r="BU1015" s="10"/>
      <c r="BV1015" s="10"/>
      <c r="BW1015" s="10"/>
      <c r="BX1015" s="10"/>
      <c r="BY1015" s="10"/>
      <c r="BZ1015" s="10"/>
      <c r="CA1015" s="10"/>
      <c r="CB1015" s="10"/>
      <c r="CC1015" s="10"/>
      <c r="CD1015" s="10"/>
      <c r="CE1015" s="10"/>
      <c r="CF1015" s="10"/>
      <c r="CG1015" s="10"/>
      <c r="CH1015" s="10"/>
      <c r="CI1015" s="10"/>
      <c r="CJ1015" s="10"/>
      <c r="CK1015" s="10"/>
      <c r="CL1015" s="10"/>
      <c r="CM1015" s="10"/>
      <c r="CN1015" s="10"/>
      <c r="CO1015" s="10"/>
      <c r="CP1015" s="10"/>
      <c r="CQ1015" s="10"/>
      <c r="CR1015" s="10"/>
      <c r="CS1015" s="10"/>
      <c r="CT1015" s="10"/>
      <c r="CU1015" s="10"/>
      <c r="CV1015" s="10"/>
      <c r="CW1015" s="10"/>
      <c r="CX1015" s="10"/>
      <c r="CY1015" s="10"/>
      <c r="CZ1015" s="10"/>
      <c r="DA1015" s="10"/>
      <c r="DB1015" s="10"/>
      <c r="DC1015" s="10"/>
      <c r="DD1015" s="10"/>
      <c r="DE1015" s="10"/>
      <c r="DF1015" s="10"/>
      <c r="DG1015" s="10"/>
      <c r="DH1015" s="10"/>
      <c r="DI1015" s="10"/>
      <c r="DJ1015" s="10"/>
      <c r="DK1015" s="10"/>
      <c r="DL1015" s="10"/>
      <c r="DM1015" s="10"/>
      <c r="DN1015" s="10"/>
      <c r="DO1015" s="10"/>
      <c r="DP1015" s="10"/>
      <c r="DQ1015" s="10"/>
      <c r="DR1015" s="10"/>
      <c r="DS1015" s="10"/>
      <c r="DT1015" s="10"/>
      <c r="DU1015" s="10"/>
      <c r="DV1015" s="10"/>
      <c r="DW1015" s="10"/>
      <c r="DX1015" s="10"/>
      <c r="DY1015" s="10"/>
      <c r="DZ1015" s="10"/>
      <c r="EA1015" s="10"/>
      <c r="EB1015" s="10"/>
      <c r="EC1015" s="10"/>
      <c r="ED1015" s="10"/>
      <c r="EE1015" s="10"/>
      <c r="EF1015" s="10"/>
      <c r="EG1015" s="10"/>
      <c r="EH1015" s="10"/>
      <c r="EI1015" s="10"/>
      <c r="EJ1015" s="10"/>
      <c r="EK1015" s="10"/>
      <c r="EL1015" s="10"/>
      <c r="EM1015" s="10"/>
      <c r="EN1015" s="10"/>
      <c r="EO1015" s="10"/>
      <c r="EP1015" s="10"/>
      <c r="EQ1015" s="10"/>
      <c r="ER1015" s="10"/>
      <c r="ES1015" s="10"/>
      <c r="ET1015" s="10"/>
      <c r="EU1015" s="10"/>
      <c r="EV1015" s="10"/>
      <c r="EW1015" s="10"/>
      <c r="EX1015" s="10"/>
      <c r="EY1015" s="10"/>
      <c r="EZ1015" s="10"/>
      <c r="FA1015" s="10"/>
      <c r="FB1015" s="10"/>
      <c r="FC1015" s="10"/>
      <c r="FD1015" s="10"/>
    </row>
    <row r="1016" spans="5:160"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  <c r="AM1016" s="10"/>
      <c r="AN1016" s="10"/>
      <c r="AO1016" s="10"/>
      <c r="AP1016" s="10"/>
      <c r="AQ1016" s="10"/>
      <c r="AR1016" s="10"/>
      <c r="AS1016" s="10"/>
      <c r="AT1016" s="10"/>
      <c r="AU1016" s="10"/>
      <c r="AV1016" s="10"/>
      <c r="AW1016" s="10"/>
      <c r="AX1016" s="10"/>
      <c r="AY1016" s="10"/>
      <c r="AZ1016" s="10"/>
      <c r="BA1016" s="10"/>
      <c r="BB1016" s="10"/>
      <c r="BC1016" s="10"/>
      <c r="BD1016" s="10"/>
      <c r="BE1016" s="10"/>
      <c r="BF1016" s="10"/>
      <c r="BG1016" s="10"/>
      <c r="BH1016" s="10"/>
      <c r="BI1016" s="10"/>
      <c r="BJ1016" s="10"/>
      <c r="BK1016" s="10"/>
      <c r="BL1016" s="10"/>
      <c r="BM1016" s="10"/>
      <c r="BN1016" s="10"/>
      <c r="BO1016" s="10"/>
      <c r="BP1016" s="10"/>
      <c r="BQ1016" s="10"/>
      <c r="BR1016" s="10"/>
      <c r="BS1016" s="10"/>
      <c r="BT1016" s="10"/>
      <c r="BU1016" s="10"/>
      <c r="BV1016" s="10"/>
      <c r="BW1016" s="10"/>
      <c r="BX1016" s="10"/>
      <c r="BY1016" s="10"/>
      <c r="BZ1016" s="10"/>
      <c r="CA1016" s="10"/>
      <c r="CB1016" s="10"/>
      <c r="CC1016" s="10"/>
      <c r="CD1016" s="10"/>
      <c r="CE1016" s="10"/>
      <c r="CF1016" s="10"/>
      <c r="CG1016" s="10"/>
      <c r="CH1016" s="10"/>
      <c r="CI1016" s="10"/>
      <c r="CJ1016" s="10"/>
      <c r="CK1016" s="10"/>
      <c r="CL1016" s="10"/>
      <c r="CM1016" s="10"/>
      <c r="CN1016" s="10"/>
      <c r="CO1016" s="10"/>
      <c r="CP1016" s="10"/>
      <c r="CQ1016" s="10"/>
      <c r="CR1016" s="10"/>
      <c r="CS1016" s="10"/>
      <c r="CT1016" s="10"/>
      <c r="CU1016" s="10"/>
      <c r="CV1016" s="10"/>
      <c r="CW1016" s="10"/>
      <c r="CX1016" s="10"/>
      <c r="CY1016" s="10"/>
      <c r="CZ1016" s="10"/>
      <c r="DA1016" s="10"/>
      <c r="DB1016" s="10"/>
      <c r="DC1016" s="10"/>
      <c r="DD1016" s="10"/>
      <c r="DE1016" s="10"/>
      <c r="DF1016" s="10"/>
      <c r="DG1016" s="10"/>
      <c r="DH1016" s="10"/>
      <c r="DI1016" s="10"/>
      <c r="DJ1016" s="10"/>
      <c r="DK1016" s="10"/>
      <c r="DL1016" s="10"/>
      <c r="DM1016" s="10"/>
      <c r="DN1016" s="10"/>
      <c r="DO1016" s="10"/>
      <c r="DP1016" s="10"/>
      <c r="DQ1016" s="10"/>
      <c r="DR1016" s="10"/>
      <c r="DS1016" s="10"/>
      <c r="DT1016" s="10"/>
      <c r="DU1016" s="10"/>
      <c r="DV1016" s="10"/>
      <c r="DW1016" s="10"/>
      <c r="DX1016" s="10"/>
      <c r="DY1016" s="10"/>
      <c r="DZ1016" s="10"/>
      <c r="EA1016" s="10"/>
      <c r="EB1016" s="10"/>
      <c r="EC1016" s="10"/>
      <c r="ED1016" s="10"/>
      <c r="EE1016" s="10"/>
      <c r="EF1016" s="10"/>
      <c r="EG1016" s="10"/>
      <c r="EH1016" s="10"/>
      <c r="EI1016" s="10"/>
      <c r="EJ1016" s="10"/>
      <c r="EK1016" s="10"/>
      <c r="EL1016" s="10"/>
      <c r="EM1016" s="10"/>
      <c r="EN1016" s="10"/>
      <c r="EO1016" s="10"/>
      <c r="EP1016" s="10"/>
      <c r="EQ1016" s="10"/>
      <c r="ER1016" s="10"/>
      <c r="ES1016" s="10"/>
      <c r="ET1016" s="10"/>
      <c r="EU1016" s="10"/>
      <c r="EV1016" s="10"/>
      <c r="EW1016" s="10"/>
      <c r="EX1016" s="10"/>
      <c r="EY1016" s="10"/>
      <c r="EZ1016" s="10"/>
      <c r="FA1016" s="10"/>
      <c r="FB1016" s="10"/>
      <c r="FC1016" s="10"/>
      <c r="FD1016" s="10"/>
    </row>
    <row r="1017" spans="5:160"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  <c r="AP1017" s="10"/>
      <c r="AQ1017" s="10"/>
      <c r="AR1017" s="10"/>
      <c r="AS1017" s="10"/>
      <c r="AT1017" s="10"/>
      <c r="AU1017" s="10"/>
      <c r="AV1017" s="10"/>
      <c r="AW1017" s="10"/>
      <c r="AX1017" s="10"/>
      <c r="AY1017" s="10"/>
      <c r="AZ1017" s="10"/>
      <c r="BA1017" s="10"/>
      <c r="BB1017" s="10"/>
      <c r="BC1017" s="10"/>
      <c r="BD1017" s="10"/>
      <c r="BE1017" s="10"/>
      <c r="BF1017" s="10"/>
      <c r="BG1017" s="10"/>
      <c r="BH1017" s="10"/>
      <c r="BI1017" s="10"/>
      <c r="BJ1017" s="10"/>
      <c r="BK1017" s="10"/>
      <c r="BL1017" s="10"/>
      <c r="BM1017" s="10"/>
      <c r="BN1017" s="10"/>
      <c r="BO1017" s="10"/>
      <c r="BP1017" s="10"/>
      <c r="BQ1017" s="10"/>
      <c r="BR1017" s="10"/>
      <c r="BS1017" s="10"/>
      <c r="BT1017" s="10"/>
      <c r="BU1017" s="10"/>
      <c r="BV1017" s="10"/>
      <c r="BW1017" s="10"/>
      <c r="BX1017" s="10"/>
      <c r="BY1017" s="10"/>
      <c r="BZ1017" s="10"/>
      <c r="CA1017" s="10"/>
      <c r="CB1017" s="10"/>
      <c r="CC1017" s="10"/>
      <c r="CD1017" s="10"/>
      <c r="CE1017" s="10"/>
      <c r="CF1017" s="10"/>
      <c r="CG1017" s="10"/>
      <c r="CH1017" s="10"/>
      <c r="CI1017" s="10"/>
      <c r="CJ1017" s="10"/>
      <c r="CK1017" s="10"/>
      <c r="CL1017" s="10"/>
      <c r="CM1017" s="10"/>
      <c r="CN1017" s="10"/>
      <c r="CO1017" s="10"/>
      <c r="CP1017" s="10"/>
      <c r="CQ1017" s="10"/>
      <c r="CR1017" s="10"/>
      <c r="CS1017" s="10"/>
      <c r="CT1017" s="10"/>
      <c r="CU1017" s="10"/>
      <c r="CV1017" s="10"/>
      <c r="CW1017" s="10"/>
      <c r="CX1017" s="10"/>
      <c r="CY1017" s="10"/>
      <c r="CZ1017" s="10"/>
      <c r="DA1017" s="10"/>
      <c r="DB1017" s="10"/>
      <c r="DC1017" s="10"/>
      <c r="DD1017" s="10"/>
      <c r="DE1017" s="10"/>
      <c r="DF1017" s="10"/>
      <c r="DG1017" s="10"/>
      <c r="DH1017" s="10"/>
      <c r="DI1017" s="10"/>
      <c r="DJ1017" s="10"/>
      <c r="DK1017" s="10"/>
      <c r="DL1017" s="10"/>
      <c r="DM1017" s="10"/>
      <c r="DN1017" s="10"/>
      <c r="DO1017" s="10"/>
      <c r="DP1017" s="10"/>
      <c r="DQ1017" s="10"/>
      <c r="DR1017" s="10"/>
      <c r="DS1017" s="10"/>
      <c r="DT1017" s="10"/>
      <c r="DU1017" s="10"/>
      <c r="DV1017" s="10"/>
      <c r="DW1017" s="10"/>
      <c r="DX1017" s="10"/>
      <c r="DY1017" s="10"/>
      <c r="DZ1017" s="10"/>
      <c r="EA1017" s="10"/>
      <c r="EB1017" s="10"/>
      <c r="EC1017" s="10"/>
      <c r="ED1017" s="10"/>
      <c r="EE1017" s="10"/>
      <c r="EF1017" s="10"/>
      <c r="EG1017" s="10"/>
      <c r="EH1017" s="10"/>
      <c r="EI1017" s="10"/>
      <c r="EJ1017" s="10"/>
      <c r="EK1017" s="10"/>
      <c r="EL1017" s="10"/>
      <c r="EM1017" s="10"/>
      <c r="EN1017" s="10"/>
      <c r="EO1017" s="10"/>
      <c r="EP1017" s="10"/>
      <c r="EQ1017" s="10"/>
      <c r="ER1017" s="10"/>
      <c r="ES1017" s="10"/>
      <c r="ET1017" s="10"/>
      <c r="EU1017" s="10"/>
      <c r="EV1017" s="10"/>
      <c r="EW1017" s="10"/>
      <c r="EX1017" s="10"/>
      <c r="EY1017" s="10"/>
      <c r="EZ1017" s="10"/>
      <c r="FA1017" s="10"/>
      <c r="FB1017" s="10"/>
      <c r="FC1017" s="10"/>
      <c r="FD1017" s="10"/>
    </row>
    <row r="1018" spans="5:160"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  <c r="AG1018" s="10"/>
      <c r="AH1018" s="10"/>
      <c r="AI1018" s="10"/>
      <c r="AJ1018" s="10"/>
      <c r="AK1018" s="10"/>
      <c r="AL1018" s="10"/>
      <c r="AM1018" s="10"/>
      <c r="AN1018" s="10"/>
      <c r="AO1018" s="10"/>
      <c r="AP1018" s="10"/>
      <c r="AQ1018" s="10"/>
      <c r="AR1018" s="10"/>
      <c r="AS1018" s="10"/>
      <c r="AT1018" s="10"/>
      <c r="AU1018" s="10"/>
      <c r="AV1018" s="10"/>
      <c r="AW1018" s="10"/>
      <c r="AX1018" s="10"/>
      <c r="AY1018" s="10"/>
      <c r="AZ1018" s="10"/>
      <c r="BA1018" s="10"/>
      <c r="BB1018" s="10"/>
      <c r="BC1018" s="10"/>
      <c r="BD1018" s="10"/>
      <c r="BE1018" s="10"/>
      <c r="BF1018" s="10"/>
      <c r="BG1018" s="10"/>
      <c r="BH1018" s="10"/>
      <c r="BI1018" s="10"/>
      <c r="BJ1018" s="10"/>
      <c r="BK1018" s="10"/>
      <c r="BL1018" s="10"/>
      <c r="BM1018" s="10"/>
      <c r="BN1018" s="10"/>
      <c r="BO1018" s="10"/>
      <c r="BP1018" s="10"/>
      <c r="BQ1018" s="10"/>
      <c r="BR1018" s="10"/>
      <c r="BS1018" s="10"/>
      <c r="BT1018" s="10"/>
      <c r="BU1018" s="10"/>
      <c r="BV1018" s="10"/>
      <c r="BW1018" s="10"/>
      <c r="BX1018" s="10"/>
      <c r="BY1018" s="10"/>
      <c r="BZ1018" s="10"/>
      <c r="CA1018" s="10"/>
      <c r="CB1018" s="10"/>
      <c r="CC1018" s="10"/>
      <c r="CD1018" s="10"/>
      <c r="CE1018" s="10"/>
      <c r="CF1018" s="10"/>
      <c r="CG1018" s="10"/>
      <c r="CH1018" s="10"/>
      <c r="CI1018" s="10"/>
      <c r="CJ1018" s="10"/>
      <c r="CK1018" s="10"/>
      <c r="CL1018" s="10"/>
      <c r="CM1018" s="10"/>
      <c r="CN1018" s="10"/>
      <c r="CO1018" s="10"/>
      <c r="CP1018" s="10"/>
      <c r="CQ1018" s="10"/>
      <c r="CR1018" s="10"/>
      <c r="CS1018" s="10"/>
      <c r="CT1018" s="10"/>
      <c r="CU1018" s="10"/>
      <c r="CV1018" s="10"/>
      <c r="CW1018" s="10"/>
      <c r="CX1018" s="10"/>
      <c r="CY1018" s="10"/>
      <c r="CZ1018" s="10"/>
      <c r="DA1018" s="10"/>
      <c r="DB1018" s="10"/>
      <c r="DC1018" s="10"/>
      <c r="DD1018" s="10"/>
      <c r="DE1018" s="10"/>
      <c r="DF1018" s="10"/>
      <c r="DG1018" s="10"/>
      <c r="DH1018" s="10"/>
      <c r="DI1018" s="10"/>
      <c r="DJ1018" s="10"/>
      <c r="DK1018" s="10"/>
      <c r="DL1018" s="10"/>
      <c r="DM1018" s="10"/>
      <c r="DN1018" s="10"/>
      <c r="DO1018" s="10"/>
      <c r="DP1018" s="10"/>
      <c r="DQ1018" s="10"/>
      <c r="DR1018" s="10"/>
      <c r="DS1018" s="10"/>
      <c r="DT1018" s="10"/>
      <c r="DU1018" s="10"/>
      <c r="DV1018" s="10"/>
      <c r="DW1018" s="10"/>
      <c r="DX1018" s="10"/>
      <c r="DY1018" s="10"/>
      <c r="DZ1018" s="10"/>
      <c r="EA1018" s="10"/>
      <c r="EB1018" s="10"/>
      <c r="EC1018" s="10"/>
      <c r="ED1018" s="10"/>
      <c r="EE1018" s="10"/>
      <c r="EF1018" s="10"/>
      <c r="EG1018" s="10"/>
      <c r="EH1018" s="10"/>
      <c r="EI1018" s="10"/>
      <c r="EJ1018" s="10"/>
      <c r="EK1018" s="10"/>
      <c r="EL1018" s="10"/>
      <c r="EM1018" s="10"/>
      <c r="EN1018" s="10"/>
      <c r="EO1018" s="10"/>
      <c r="EP1018" s="10"/>
      <c r="EQ1018" s="10"/>
      <c r="ER1018" s="10"/>
      <c r="ES1018" s="10"/>
      <c r="ET1018" s="10"/>
      <c r="EU1018" s="10"/>
      <c r="EV1018" s="10"/>
      <c r="EW1018" s="10"/>
      <c r="EX1018" s="10"/>
      <c r="EY1018" s="10"/>
      <c r="EZ1018" s="10"/>
      <c r="FA1018" s="10"/>
      <c r="FB1018" s="10"/>
      <c r="FC1018" s="10"/>
      <c r="FD1018" s="10"/>
    </row>
    <row r="1019" spans="5:160"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  <c r="AP1019" s="10"/>
      <c r="AQ1019" s="10"/>
      <c r="AR1019" s="10"/>
      <c r="AS1019" s="10"/>
      <c r="AT1019" s="10"/>
      <c r="AU1019" s="10"/>
      <c r="AV1019" s="10"/>
      <c r="AW1019" s="10"/>
      <c r="AX1019" s="10"/>
      <c r="AY1019" s="10"/>
      <c r="AZ1019" s="10"/>
      <c r="BA1019" s="10"/>
      <c r="BB1019" s="10"/>
      <c r="BC1019" s="10"/>
      <c r="BD1019" s="10"/>
      <c r="BE1019" s="10"/>
      <c r="BF1019" s="10"/>
      <c r="BG1019" s="10"/>
      <c r="BH1019" s="10"/>
      <c r="BI1019" s="10"/>
      <c r="BJ1019" s="10"/>
      <c r="BK1019" s="10"/>
      <c r="BL1019" s="10"/>
      <c r="BM1019" s="10"/>
      <c r="BN1019" s="10"/>
      <c r="BO1019" s="10"/>
      <c r="BP1019" s="10"/>
      <c r="BQ1019" s="10"/>
      <c r="BR1019" s="10"/>
      <c r="BS1019" s="10"/>
      <c r="BT1019" s="10"/>
      <c r="BU1019" s="10"/>
      <c r="BV1019" s="10"/>
      <c r="BW1019" s="10"/>
      <c r="BX1019" s="10"/>
      <c r="BY1019" s="10"/>
      <c r="BZ1019" s="10"/>
      <c r="CA1019" s="10"/>
      <c r="CB1019" s="10"/>
      <c r="CC1019" s="10"/>
      <c r="CD1019" s="10"/>
      <c r="CE1019" s="10"/>
      <c r="CF1019" s="10"/>
      <c r="CG1019" s="10"/>
      <c r="CH1019" s="10"/>
      <c r="CI1019" s="10"/>
      <c r="CJ1019" s="10"/>
      <c r="CK1019" s="10"/>
      <c r="CL1019" s="10"/>
      <c r="CM1019" s="10"/>
      <c r="CN1019" s="10"/>
      <c r="CO1019" s="10"/>
      <c r="CP1019" s="10"/>
      <c r="CQ1019" s="10"/>
      <c r="CR1019" s="10"/>
      <c r="CS1019" s="10"/>
      <c r="CT1019" s="10"/>
      <c r="CU1019" s="10"/>
      <c r="CV1019" s="10"/>
      <c r="CW1019" s="10"/>
      <c r="CX1019" s="10"/>
      <c r="CY1019" s="10"/>
      <c r="CZ1019" s="10"/>
      <c r="DA1019" s="10"/>
      <c r="DB1019" s="10"/>
      <c r="DC1019" s="10"/>
      <c r="DD1019" s="10"/>
      <c r="DE1019" s="10"/>
      <c r="DF1019" s="10"/>
      <c r="DG1019" s="10"/>
      <c r="DH1019" s="10"/>
      <c r="DI1019" s="10"/>
      <c r="DJ1019" s="10"/>
      <c r="DK1019" s="10"/>
      <c r="DL1019" s="10"/>
      <c r="DM1019" s="10"/>
      <c r="DN1019" s="10"/>
      <c r="DO1019" s="10"/>
      <c r="DP1019" s="10"/>
      <c r="DQ1019" s="10"/>
      <c r="DR1019" s="10"/>
      <c r="DS1019" s="10"/>
      <c r="DT1019" s="10"/>
      <c r="DU1019" s="10"/>
      <c r="DV1019" s="10"/>
      <c r="DW1019" s="10"/>
      <c r="DX1019" s="10"/>
      <c r="DY1019" s="10"/>
      <c r="DZ1019" s="10"/>
      <c r="EA1019" s="10"/>
      <c r="EB1019" s="10"/>
      <c r="EC1019" s="10"/>
      <c r="ED1019" s="10"/>
      <c r="EE1019" s="10"/>
      <c r="EF1019" s="10"/>
      <c r="EG1019" s="10"/>
      <c r="EH1019" s="10"/>
      <c r="EI1019" s="10"/>
      <c r="EJ1019" s="10"/>
      <c r="EK1019" s="10"/>
      <c r="EL1019" s="10"/>
      <c r="EM1019" s="10"/>
      <c r="EN1019" s="10"/>
      <c r="EO1019" s="10"/>
      <c r="EP1019" s="10"/>
      <c r="EQ1019" s="10"/>
      <c r="ER1019" s="10"/>
      <c r="ES1019" s="10"/>
      <c r="ET1019" s="10"/>
      <c r="EU1019" s="10"/>
      <c r="EV1019" s="10"/>
      <c r="EW1019" s="10"/>
      <c r="EX1019" s="10"/>
      <c r="EY1019" s="10"/>
      <c r="EZ1019" s="10"/>
      <c r="FA1019" s="10"/>
      <c r="FB1019" s="10"/>
      <c r="FC1019" s="10"/>
      <c r="FD1019" s="10"/>
    </row>
    <row r="1020" spans="5:160"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  <c r="AM1020" s="10"/>
      <c r="AN1020" s="10"/>
      <c r="AO1020" s="10"/>
      <c r="AP1020" s="10"/>
      <c r="AQ1020" s="10"/>
      <c r="AR1020" s="10"/>
      <c r="AS1020" s="10"/>
      <c r="AT1020" s="10"/>
      <c r="AU1020" s="10"/>
      <c r="AV1020" s="10"/>
      <c r="AW1020" s="10"/>
      <c r="AX1020" s="10"/>
      <c r="AY1020" s="10"/>
      <c r="AZ1020" s="10"/>
      <c r="BA1020" s="10"/>
      <c r="BB1020" s="10"/>
      <c r="BC1020" s="10"/>
      <c r="BD1020" s="10"/>
      <c r="BE1020" s="10"/>
      <c r="BF1020" s="10"/>
      <c r="BG1020" s="10"/>
      <c r="BH1020" s="10"/>
      <c r="BI1020" s="10"/>
      <c r="BJ1020" s="10"/>
      <c r="BK1020" s="10"/>
      <c r="BL1020" s="10"/>
      <c r="BM1020" s="10"/>
      <c r="BN1020" s="10"/>
      <c r="BO1020" s="10"/>
      <c r="BP1020" s="10"/>
      <c r="BQ1020" s="10"/>
      <c r="BR1020" s="10"/>
      <c r="BS1020" s="10"/>
      <c r="BT1020" s="10"/>
      <c r="BU1020" s="10"/>
      <c r="BV1020" s="10"/>
      <c r="BW1020" s="10"/>
      <c r="BX1020" s="10"/>
      <c r="BY1020" s="10"/>
      <c r="BZ1020" s="10"/>
      <c r="CA1020" s="10"/>
      <c r="CB1020" s="10"/>
      <c r="CC1020" s="10"/>
      <c r="CD1020" s="10"/>
      <c r="CE1020" s="10"/>
      <c r="CF1020" s="10"/>
      <c r="CG1020" s="10"/>
      <c r="CH1020" s="10"/>
      <c r="CI1020" s="10"/>
      <c r="CJ1020" s="10"/>
      <c r="CK1020" s="10"/>
      <c r="CL1020" s="10"/>
      <c r="CM1020" s="10"/>
      <c r="CN1020" s="10"/>
      <c r="CO1020" s="10"/>
      <c r="CP1020" s="10"/>
      <c r="CQ1020" s="10"/>
      <c r="CR1020" s="10"/>
      <c r="CS1020" s="10"/>
      <c r="CT1020" s="10"/>
      <c r="CU1020" s="10"/>
      <c r="CV1020" s="10"/>
      <c r="CW1020" s="10"/>
      <c r="CX1020" s="10"/>
      <c r="CY1020" s="10"/>
      <c r="CZ1020" s="10"/>
      <c r="DA1020" s="10"/>
      <c r="DB1020" s="10"/>
      <c r="DC1020" s="10"/>
      <c r="DD1020" s="10"/>
      <c r="DE1020" s="10"/>
      <c r="DF1020" s="10"/>
      <c r="DG1020" s="10"/>
      <c r="DH1020" s="10"/>
      <c r="DI1020" s="10"/>
      <c r="DJ1020" s="10"/>
      <c r="DK1020" s="10"/>
      <c r="DL1020" s="10"/>
      <c r="DM1020" s="10"/>
      <c r="DN1020" s="10"/>
      <c r="DO1020" s="10"/>
      <c r="DP1020" s="10"/>
      <c r="DQ1020" s="10"/>
      <c r="DR1020" s="10"/>
      <c r="DS1020" s="10"/>
      <c r="DT1020" s="10"/>
      <c r="DU1020" s="10"/>
      <c r="DV1020" s="10"/>
      <c r="DW1020" s="10"/>
      <c r="DX1020" s="10"/>
      <c r="DY1020" s="10"/>
      <c r="DZ1020" s="10"/>
      <c r="EA1020" s="10"/>
      <c r="EB1020" s="10"/>
      <c r="EC1020" s="10"/>
      <c r="ED1020" s="10"/>
      <c r="EE1020" s="10"/>
      <c r="EF1020" s="10"/>
      <c r="EG1020" s="10"/>
      <c r="EH1020" s="10"/>
      <c r="EI1020" s="10"/>
      <c r="EJ1020" s="10"/>
      <c r="EK1020" s="10"/>
      <c r="EL1020" s="10"/>
      <c r="EM1020" s="10"/>
      <c r="EN1020" s="10"/>
      <c r="EO1020" s="10"/>
      <c r="EP1020" s="10"/>
      <c r="EQ1020" s="10"/>
      <c r="ER1020" s="10"/>
      <c r="ES1020" s="10"/>
      <c r="ET1020" s="10"/>
      <c r="EU1020" s="10"/>
      <c r="EV1020" s="10"/>
      <c r="EW1020" s="10"/>
      <c r="EX1020" s="10"/>
      <c r="EY1020" s="10"/>
      <c r="EZ1020" s="10"/>
      <c r="FA1020" s="10"/>
      <c r="FB1020" s="10"/>
      <c r="FC1020" s="10"/>
      <c r="FD1020" s="10"/>
    </row>
    <row r="1021" spans="5:160"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  <c r="AM1021" s="10"/>
      <c r="AN1021" s="10"/>
      <c r="AO1021" s="10"/>
      <c r="AP1021" s="10"/>
      <c r="AQ1021" s="10"/>
      <c r="AR1021" s="10"/>
      <c r="AS1021" s="10"/>
      <c r="AT1021" s="10"/>
      <c r="AU1021" s="10"/>
      <c r="AV1021" s="10"/>
      <c r="AW1021" s="10"/>
      <c r="AX1021" s="10"/>
      <c r="AY1021" s="10"/>
      <c r="AZ1021" s="10"/>
      <c r="BA1021" s="10"/>
      <c r="BB1021" s="10"/>
      <c r="BC1021" s="10"/>
      <c r="BD1021" s="10"/>
      <c r="BE1021" s="10"/>
      <c r="BF1021" s="10"/>
      <c r="BG1021" s="10"/>
      <c r="BH1021" s="10"/>
      <c r="BI1021" s="10"/>
      <c r="BJ1021" s="10"/>
      <c r="BK1021" s="10"/>
      <c r="BL1021" s="10"/>
      <c r="BM1021" s="10"/>
      <c r="BN1021" s="10"/>
      <c r="BO1021" s="10"/>
      <c r="BP1021" s="10"/>
      <c r="BQ1021" s="10"/>
      <c r="BR1021" s="10"/>
      <c r="BS1021" s="10"/>
      <c r="BT1021" s="10"/>
      <c r="BU1021" s="10"/>
      <c r="BV1021" s="10"/>
      <c r="BW1021" s="10"/>
      <c r="BX1021" s="10"/>
      <c r="BY1021" s="10"/>
      <c r="BZ1021" s="10"/>
      <c r="CA1021" s="10"/>
      <c r="CB1021" s="10"/>
      <c r="CC1021" s="10"/>
      <c r="CD1021" s="10"/>
      <c r="CE1021" s="10"/>
      <c r="CF1021" s="10"/>
      <c r="CG1021" s="10"/>
      <c r="CH1021" s="10"/>
      <c r="CI1021" s="10"/>
      <c r="CJ1021" s="10"/>
      <c r="CK1021" s="10"/>
      <c r="CL1021" s="10"/>
      <c r="CM1021" s="10"/>
      <c r="CN1021" s="10"/>
      <c r="CO1021" s="10"/>
      <c r="CP1021" s="10"/>
      <c r="CQ1021" s="10"/>
      <c r="CR1021" s="10"/>
      <c r="CS1021" s="10"/>
      <c r="CT1021" s="10"/>
      <c r="CU1021" s="10"/>
      <c r="CV1021" s="10"/>
      <c r="CW1021" s="10"/>
      <c r="CX1021" s="10"/>
      <c r="CY1021" s="10"/>
      <c r="CZ1021" s="10"/>
      <c r="DA1021" s="10"/>
      <c r="DB1021" s="10"/>
      <c r="DC1021" s="10"/>
      <c r="DD1021" s="10"/>
      <c r="DE1021" s="10"/>
      <c r="DF1021" s="10"/>
      <c r="DG1021" s="10"/>
      <c r="DH1021" s="10"/>
      <c r="DI1021" s="10"/>
      <c r="DJ1021" s="10"/>
      <c r="DK1021" s="10"/>
      <c r="DL1021" s="10"/>
      <c r="DM1021" s="10"/>
      <c r="DN1021" s="10"/>
      <c r="DO1021" s="10"/>
      <c r="DP1021" s="10"/>
      <c r="DQ1021" s="10"/>
      <c r="DR1021" s="10"/>
      <c r="DS1021" s="10"/>
      <c r="DT1021" s="10"/>
      <c r="DU1021" s="10"/>
      <c r="DV1021" s="10"/>
      <c r="DW1021" s="10"/>
      <c r="DX1021" s="10"/>
      <c r="DY1021" s="10"/>
      <c r="DZ1021" s="10"/>
      <c r="EA1021" s="10"/>
      <c r="EB1021" s="10"/>
      <c r="EC1021" s="10"/>
      <c r="ED1021" s="10"/>
      <c r="EE1021" s="10"/>
      <c r="EF1021" s="10"/>
      <c r="EG1021" s="10"/>
      <c r="EH1021" s="10"/>
      <c r="EI1021" s="10"/>
      <c r="EJ1021" s="10"/>
      <c r="EK1021" s="10"/>
      <c r="EL1021" s="10"/>
      <c r="EM1021" s="10"/>
      <c r="EN1021" s="10"/>
      <c r="EO1021" s="10"/>
      <c r="EP1021" s="10"/>
      <c r="EQ1021" s="10"/>
      <c r="ER1021" s="10"/>
      <c r="ES1021" s="10"/>
      <c r="ET1021" s="10"/>
      <c r="EU1021" s="10"/>
      <c r="EV1021" s="10"/>
      <c r="EW1021" s="10"/>
      <c r="EX1021" s="10"/>
      <c r="EY1021" s="10"/>
      <c r="EZ1021" s="10"/>
      <c r="FA1021" s="10"/>
      <c r="FB1021" s="10"/>
      <c r="FC1021" s="10"/>
      <c r="FD1021" s="10"/>
    </row>
    <row r="1022" spans="5:160"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  <c r="AB1022" s="10"/>
      <c r="AC1022" s="10"/>
      <c r="AD1022" s="10"/>
      <c r="AE1022" s="10"/>
      <c r="AF1022" s="10"/>
      <c r="AG1022" s="10"/>
      <c r="AH1022" s="10"/>
      <c r="AI1022" s="10"/>
      <c r="AJ1022" s="10"/>
      <c r="AK1022" s="10"/>
      <c r="AL1022" s="10"/>
      <c r="AM1022" s="10"/>
      <c r="AN1022" s="10"/>
      <c r="AO1022" s="10"/>
      <c r="AP1022" s="10"/>
      <c r="AQ1022" s="10"/>
      <c r="AR1022" s="10"/>
      <c r="AS1022" s="10"/>
      <c r="AT1022" s="10"/>
      <c r="AU1022" s="10"/>
      <c r="AV1022" s="10"/>
      <c r="AW1022" s="10"/>
      <c r="AX1022" s="10"/>
      <c r="AY1022" s="10"/>
      <c r="AZ1022" s="10"/>
      <c r="BA1022" s="10"/>
      <c r="BB1022" s="10"/>
      <c r="BC1022" s="10"/>
      <c r="BD1022" s="10"/>
      <c r="BE1022" s="10"/>
      <c r="BF1022" s="10"/>
      <c r="BG1022" s="10"/>
      <c r="BH1022" s="10"/>
      <c r="BI1022" s="10"/>
      <c r="BJ1022" s="10"/>
      <c r="BK1022" s="10"/>
      <c r="BL1022" s="10"/>
      <c r="BM1022" s="10"/>
      <c r="BN1022" s="10"/>
      <c r="BO1022" s="10"/>
      <c r="BP1022" s="10"/>
      <c r="BQ1022" s="10"/>
      <c r="BR1022" s="10"/>
      <c r="BS1022" s="10"/>
      <c r="BT1022" s="10"/>
      <c r="BU1022" s="10"/>
      <c r="BV1022" s="10"/>
      <c r="BW1022" s="10"/>
      <c r="BX1022" s="10"/>
      <c r="BY1022" s="10"/>
      <c r="BZ1022" s="10"/>
      <c r="CA1022" s="10"/>
      <c r="CB1022" s="10"/>
      <c r="CC1022" s="10"/>
      <c r="CD1022" s="10"/>
      <c r="CE1022" s="10"/>
      <c r="CF1022" s="10"/>
      <c r="CG1022" s="10"/>
      <c r="CH1022" s="10"/>
      <c r="CI1022" s="10"/>
      <c r="CJ1022" s="10"/>
      <c r="CK1022" s="10"/>
      <c r="CL1022" s="10"/>
      <c r="CM1022" s="10"/>
      <c r="CN1022" s="10"/>
      <c r="CO1022" s="10"/>
      <c r="CP1022" s="10"/>
      <c r="CQ1022" s="10"/>
      <c r="CR1022" s="10"/>
      <c r="CS1022" s="10"/>
      <c r="CT1022" s="10"/>
      <c r="CU1022" s="10"/>
      <c r="CV1022" s="10"/>
      <c r="CW1022" s="10"/>
      <c r="CX1022" s="10"/>
      <c r="CY1022" s="10"/>
      <c r="CZ1022" s="10"/>
      <c r="DA1022" s="10"/>
      <c r="DB1022" s="10"/>
      <c r="DC1022" s="10"/>
      <c r="DD1022" s="10"/>
      <c r="DE1022" s="10"/>
      <c r="DF1022" s="10"/>
      <c r="DG1022" s="10"/>
      <c r="DH1022" s="10"/>
      <c r="DI1022" s="10"/>
      <c r="DJ1022" s="10"/>
      <c r="DK1022" s="10"/>
      <c r="DL1022" s="10"/>
      <c r="DM1022" s="10"/>
      <c r="DN1022" s="10"/>
      <c r="DO1022" s="10"/>
      <c r="DP1022" s="10"/>
      <c r="DQ1022" s="10"/>
      <c r="DR1022" s="10"/>
      <c r="DS1022" s="10"/>
      <c r="DT1022" s="10"/>
      <c r="DU1022" s="10"/>
      <c r="DV1022" s="10"/>
      <c r="DW1022" s="10"/>
      <c r="DX1022" s="10"/>
      <c r="DY1022" s="10"/>
      <c r="DZ1022" s="10"/>
      <c r="EA1022" s="10"/>
      <c r="EB1022" s="10"/>
      <c r="EC1022" s="10"/>
      <c r="ED1022" s="10"/>
      <c r="EE1022" s="10"/>
      <c r="EF1022" s="10"/>
      <c r="EG1022" s="10"/>
      <c r="EH1022" s="10"/>
      <c r="EI1022" s="10"/>
      <c r="EJ1022" s="10"/>
      <c r="EK1022" s="10"/>
      <c r="EL1022" s="10"/>
      <c r="EM1022" s="10"/>
      <c r="EN1022" s="10"/>
      <c r="EO1022" s="10"/>
      <c r="EP1022" s="10"/>
      <c r="EQ1022" s="10"/>
      <c r="ER1022" s="10"/>
      <c r="ES1022" s="10"/>
      <c r="ET1022" s="10"/>
      <c r="EU1022" s="10"/>
      <c r="EV1022" s="10"/>
      <c r="EW1022" s="10"/>
      <c r="EX1022" s="10"/>
      <c r="EY1022" s="10"/>
      <c r="EZ1022" s="10"/>
      <c r="FA1022" s="10"/>
      <c r="FB1022" s="10"/>
      <c r="FC1022" s="10"/>
      <c r="FD1022" s="10"/>
    </row>
    <row r="1023" spans="5:160"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  <c r="AP1023" s="10"/>
      <c r="AQ1023" s="10"/>
      <c r="AR1023" s="10"/>
      <c r="AS1023" s="10"/>
      <c r="AT1023" s="10"/>
      <c r="AU1023" s="10"/>
      <c r="AV1023" s="10"/>
      <c r="AW1023" s="10"/>
      <c r="AX1023" s="10"/>
      <c r="AY1023" s="10"/>
      <c r="AZ1023" s="10"/>
      <c r="BA1023" s="10"/>
      <c r="BB1023" s="10"/>
      <c r="BC1023" s="10"/>
      <c r="BD1023" s="10"/>
      <c r="BE1023" s="10"/>
      <c r="BF1023" s="10"/>
      <c r="BG1023" s="10"/>
      <c r="BH1023" s="10"/>
      <c r="BI1023" s="10"/>
      <c r="BJ1023" s="10"/>
      <c r="BK1023" s="10"/>
      <c r="BL1023" s="10"/>
      <c r="BM1023" s="10"/>
      <c r="BN1023" s="10"/>
      <c r="BO1023" s="10"/>
      <c r="BP1023" s="10"/>
      <c r="BQ1023" s="10"/>
      <c r="BR1023" s="10"/>
      <c r="BS1023" s="10"/>
      <c r="BT1023" s="10"/>
      <c r="BU1023" s="10"/>
      <c r="BV1023" s="10"/>
      <c r="BW1023" s="10"/>
      <c r="BX1023" s="10"/>
      <c r="BY1023" s="10"/>
      <c r="BZ1023" s="10"/>
      <c r="CA1023" s="10"/>
      <c r="CB1023" s="10"/>
      <c r="CC1023" s="10"/>
      <c r="CD1023" s="10"/>
      <c r="CE1023" s="10"/>
      <c r="CF1023" s="10"/>
      <c r="CG1023" s="10"/>
      <c r="CH1023" s="10"/>
      <c r="CI1023" s="10"/>
      <c r="CJ1023" s="10"/>
      <c r="CK1023" s="10"/>
      <c r="CL1023" s="10"/>
      <c r="CM1023" s="10"/>
      <c r="CN1023" s="10"/>
      <c r="CO1023" s="10"/>
      <c r="CP1023" s="10"/>
      <c r="CQ1023" s="10"/>
      <c r="CR1023" s="10"/>
      <c r="CS1023" s="10"/>
      <c r="CT1023" s="10"/>
      <c r="CU1023" s="10"/>
      <c r="CV1023" s="10"/>
      <c r="CW1023" s="10"/>
      <c r="CX1023" s="10"/>
      <c r="CY1023" s="10"/>
      <c r="CZ1023" s="10"/>
      <c r="DA1023" s="10"/>
      <c r="DB1023" s="10"/>
      <c r="DC1023" s="10"/>
      <c r="DD1023" s="10"/>
      <c r="DE1023" s="10"/>
      <c r="DF1023" s="10"/>
      <c r="DG1023" s="10"/>
      <c r="DH1023" s="10"/>
      <c r="DI1023" s="10"/>
      <c r="DJ1023" s="10"/>
      <c r="DK1023" s="10"/>
      <c r="DL1023" s="10"/>
      <c r="DM1023" s="10"/>
      <c r="DN1023" s="10"/>
      <c r="DO1023" s="10"/>
      <c r="DP1023" s="10"/>
      <c r="DQ1023" s="10"/>
      <c r="DR1023" s="10"/>
      <c r="DS1023" s="10"/>
      <c r="DT1023" s="10"/>
      <c r="DU1023" s="10"/>
      <c r="DV1023" s="10"/>
      <c r="DW1023" s="10"/>
      <c r="DX1023" s="10"/>
      <c r="DY1023" s="10"/>
      <c r="DZ1023" s="10"/>
      <c r="EA1023" s="10"/>
      <c r="EB1023" s="10"/>
      <c r="EC1023" s="10"/>
      <c r="ED1023" s="10"/>
      <c r="EE1023" s="10"/>
      <c r="EF1023" s="10"/>
      <c r="EG1023" s="10"/>
      <c r="EH1023" s="10"/>
      <c r="EI1023" s="10"/>
      <c r="EJ1023" s="10"/>
      <c r="EK1023" s="10"/>
      <c r="EL1023" s="10"/>
      <c r="EM1023" s="10"/>
      <c r="EN1023" s="10"/>
      <c r="EO1023" s="10"/>
      <c r="EP1023" s="10"/>
      <c r="EQ1023" s="10"/>
      <c r="ER1023" s="10"/>
      <c r="ES1023" s="10"/>
      <c r="ET1023" s="10"/>
      <c r="EU1023" s="10"/>
      <c r="EV1023" s="10"/>
      <c r="EW1023" s="10"/>
      <c r="EX1023" s="10"/>
      <c r="EY1023" s="10"/>
      <c r="EZ1023" s="10"/>
      <c r="FA1023" s="10"/>
      <c r="FB1023" s="10"/>
      <c r="FC1023" s="10"/>
      <c r="FD1023" s="10"/>
    </row>
    <row r="1024" spans="5:160"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  <c r="AB1024" s="10"/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/>
      <c r="AO1024" s="10"/>
      <c r="AP1024" s="10"/>
      <c r="AQ1024" s="10"/>
      <c r="AR1024" s="10"/>
      <c r="AS1024" s="10"/>
      <c r="AT1024" s="10"/>
      <c r="AU1024" s="10"/>
      <c r="AV1024" s="10"/>
      <c r="AW1024" s="10"/>
      <c r="AX1024" s="10"/>
      <c r="AY1024" s="10"/>
      <c r="AZ1024" s="10"/>
      <c r="BA1024" s="10"/>
      <c r="BB1024" s="10"/>
      <c r="BC1024" s="10"/>
      <c r="BD1024" s="10"/>
      <c r="BE1024" s="10"/>
      <c r="BF1024" s="10"/>
      <c r="BG1024" s="10"/>
      <c r="BH1024" s="10"/>
      <c r="BI1024" s="10"/>
      <c r="BJ1024" s="10"/>
      <c r="BK1024" s="10"/>
      <c r="BL1024" s="10"/>
      <c r="BM1024" s="10"/>
      <c r="BN1024" s="10"/>
      <c r="BO1024" s="10"/>
      <c r="BP1024" s="10"/>
      <c r="BQ1024" s="10"/>
      <c r="BR1024" s="10"/>
      <c r="BS1024" s="10"/>
      <c r="BT1024" s="10"/>
      <c r="BU1024" s="10"/>
      <c r="BV1024" s="10"/>
      <c r="BW1024" s="10"/>
      <c r="BX1024" s="10"/>
      <c r="BY1024" s="10"/>
      <c r="BZ1024" s="10"/>
      <c r="CA1024" s="10"/>
      <c r="CB1024" s="10"/>
      <c r="CC1024" s="10"/>
      <c r="CD1024" s="10"/>
      <c r="CE1024" s="10"/>
      <c r="CF1024" s="10"/>
      <c r="CG1024" s="10"/>
      <c r="CH1024" s="10"/>
      <c r="CI1024" s="10"/>
      <c r="CJ1024" s="10"/>
      <c r="CK1024" s="10"/>
      <c r="CL1024" s="10"/>
      <c r="CM1024" s="10"/>
      <c r="CN1024" s="10"/>
      <c r="CO1024" s="10"/>
      <c r="CP1024" s="10"/>
      <c r="CQ1024" s="10"/>
      <c r="CR1024" s="10"/>
      <c r="CS1024" s="10"/>
      <c r="CT1024" s="10"/>
      <c r="CU1024" s="10"/>
      <c r="CV1024" s="10"/>
      <c r="CW1024" s="10"/>
      <c r="CX1024" s="10"/>
      <c r="CY1024" s="10"/>
      <c r="CZ1024" s="10"/>
      <c r="DA1024" s="10"/>
      <c r="DB1024" s="10"/>
      <c r="DC1024" s="10"/>
      <c r="DD1024" s="10"/>
      <c r="DE1024" s="10"/>
      <c r="DF1024" s="10"/>
      <c r="DG1024" s="10"/>
      <c r="DH1024" s="10"/>
      <c r="DI1024" s="10"/>
      <c r="DJ1024" s="10"/>
      <c r="DK1024" s="10"/>
      <c r="DL1024" s="10"/>
      <c r="DM1024" s="10"/>
      <c r="DN1024" s="10"/>
      <c r="DO1024" s="10"/>
      <c r="DP1024" s="10"/>
      <c r="DQ1024" s="10"/>
      <c r="DR1024" s="10"/>
      <c r="DS1024" s="10"/>
      <c r="DT1024" s="10"/>
      <c r="DU1024" s="10"/>
      <c r="DV1024" s="10"/>
      <c r="DW1024" s="10"/>
      <c r="DX1024" s="10"/>
      <c r="DY1024" s="10"/>
      <c r="DZ1024" s="10"/>
      <c r="EA1024" s="10"/>
      <c r="EB1024" s="10"/>
      <c r="EC1024" s="10"/>
      <c r="ED1024" s="10"/>
      <c r="EE1024" s="10"/>
      <c r="EF1024" s="10"/>
      <c r="EG1024" s="10"/>
      <c r="EH1024" s="10"/>
      <c r="EI1024" s="10"/>
      <c r="EJ1024" s="10"/>
      <c r="EK1024" s="10"/>
      <c r="EL1024" s="10"/>
      <c r="EM1024" s="10"/>
      <c r="EN1024" s="10"/>
      <c r="EO1024" s="10"/>
      <c r="EP1024" s="10"/>
      <c r="EQ1024" s="10"/>
      <c r="ER1024" s="10"/>
      <c r="ES1024" s="10"/>
      <c r="ET1024" s="10"/>
      <c r="EU1024" s="10"/>
      <c r="EV1024" s="10"/>
      <c r="EW1024" s="10"/>
      <c r="EX1024" s="10"/>
      <c r="EY1024" s="10"/>
      <c r="EZ1024" s="10"/>
      <c r="FA1024" s="10"/>
      <c r="FB1024" s="10"/>
      <c r="FC1024" s="10"/>
      <c r="FD1024" s="10"/>
    </row>
    <row r="1025" spans="5:160"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  <c r="AP1025" s="10"/>
      <c r="AQ1025" s="10"/>
      <c r="AR1025" s="10"/>
      <c r="AS1025" s="10"/>
      <c r="AT1025" s="10"/>
      <c r="AU1025" s="10"/>
      <c r="AV1025" s="10"/>
      <c r="AW1025" s="10"/>
      <c r="AX1025" s="10"/>
      <c r="AY1025" s="10"/>
      <c r="AZ1025" s="10"/>
      <c r="BA1025" s="10"/>
      <c r="BB1025" s="10"/>
      <c r="BC1025" s="10"/>
      <c r="BD1025" s="10"/>
      <c r="BE1025" s="10"/>
      <c r="BF1025" s="10"/>
      <c r="BG1025" s="10"/>
      <c r="BH1025" s="10"/>
      <c r="BI1025" s="10"/>
      <c r="BJ1025" s="10"/>
      <c r="BK1025" s="10"/>
      <c r="BL1025" s="10"/>
      <c r="BM1025" s="10"/>
      <c r="BN1025" s="10"/>
      <c r="BO1025" s="10"/>
      <c r="BP1025" s="10"/>
      <c r="BQ1025" s="10"/>
      <c r="BR1025" s="10"/>
      <c r="BS1025" s="10"/>
      <c r="BT1025" s="10"/>
      <c r="BU1025" s="10"/>
      <c r="BV1025" s="10"/>
      <c r="BW1025" s="10"/>
      <c r="BX1025" s="10"/>
      <c r="BY1025" s="10"/>
      <c r="BZ1025" s="10"/>
      <c r="CA1025" s="10"/>
      <c r="CB1025" s="10"/>
      <c r="CC1025" s="10"/>
      <c r="CD1025" s="10"/>
      <c r="CE1025" s="10"/>
      <c r="CF1025" s="10"/>
      <c r="CG1025" s="10"/>
      <c r="CH1025" s="10"/>
      <c r="CI1025" s="10"/>
      <c r="CJ1025" s="10"/>
      <c r="CK1025" s="10"/>
      <c r="CL1025" s="10"/>
      <c r="CM1025" s="10"/>
      <c r="CN1025" s="10"/>
      <c r="CO1025" s="10"/>
      <c r="CP1025" s="10"/>
      <c r="CQ1025" s="10"/>
      <c r="CR1025" s="10"/>
      <c r="CS1025" s="10"/>
      <c r="CT1025" s="10"/>
      <c r="CU1025" s="10"/>
      <c r="CV1025" s="10"/>
      <c r="CW1025" s="10"/>
      <c r="CX1025" s="10"/>
      <c r="CY1025" s="10"/>
      <c r="CZ1025" s="10"/>
      <c r="DA1025" s="10"/>
      <c r="DB1025" s="10"/>
      <c r="DC1025" s="10"/>
      <c r="DD1025" s="10"/>
      <c r="DE1025" s="10"/>
      <c r="DF1025" s="10"/>
      <c r="DG1025" s="10"/>
      <c r="DH1025" s="10"/>
      <c r="DI1025" s="10"/>
      <c r="DJ1025" s="10"/>
      <c r="DK1025" s="10"/>
      <c r="DL1025" s="10"/>
      <c r="DM1025" s="10"/>
      <c r="DN1025" s="10"/>
      <c r="DO1025" s="10"/>
      <c r="DP1025" s="10"/>
      <c r="DQ1025" s="10"/>
      <c r="DR1025" s="10"/>
      <c r="DS1025" s="10"/>
      <c r="DT1025" s="10"/>
      <c r="DU1025" s="10"/>
      <c r="DV1025" s="10"/>
      <c r="DW1025" s="10"/>
      <c r="DX1025" s="10"/>
      <c r="DY1025" s="10"/>
      <c r="DZ1025" s="10"/>
      <c r="EA1025" s="10"/>
      <c r="EB1025" s="10"/>
      <c r="EC1025" s="10"/>
      <c r="ED1025" s="10"/>
      <c r="EE1025" s="10"/>
      <c r="EF1025" s="10"/>
      <c r="EG1025" s="10"/>
      <c r="EH1025" s="10"/>
      <c r="EI1025" s="10"/>
      <c r="EJ1025" s="10"/>
      <c r="EK1025" s="10"/>
      <c r="EL1025" s="10"/>
      <c r="EM1025" s="10"/>
      <c r="EN1025" s="10"/>
      <c r="EO1025" s="10"/>
      <c r="EP1025" s="10"/>
      <c r="EQ1025" s="10"/>
      <c r="ER1025" s="10"/>
      <c r="ES1025" s="10"/>
      <c r="ET1025" s="10"/>
      <c r="EU1025" s="10"/>
      <c r="EV1025" s="10"/>
      <c r="EW1025" s="10"/>
      <c r="EX1025" s="10"/>
      <c r="EY1025" s="10"/>
      <c r="EZ1025" s="10"/>
      <c r="FA1025" s="10"/>
      <c r="FB1025" s="10"/>
      <c r="FC1025" s="10"/>
      <c r="FD1025" s="10"/>
    </row>
    <row r="1026" spans="5:160"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  <c r="AB1026" s="10"/>
      <c r="AC1026" s="10"/>
      <c r="AD1026" s="10"/>
      <c r="AE1026" s="10"/>
      <c r="AF1026" s="10"/>
      <c r="AG1026" s="10"/>
      <c r="AH1026" s="10"/>
      <c r="AI1026" s="10"/>
      <c r="AJ1026" s="10"/>
      <c r="AK1026" s="10"/>
      <c r="AL1026" s="10"/>
      <c r="AM1026" s="10"/>
      <c r="AN1026" s="10"/>
      <c r="AO1026" s="10"/>
      <c r="AP1026" s="10"/>
      <c r="AQ1026" s="10"/>
      <c r="AR1026" s="10"/>
      <c r="AS1026" s="10"/>
      <c r="AT1026" s="10"/>
      <c r="AU1026" s="10"/>
      <c r="AV1026" s="10"/>
      <c r="AW1026" s="10"/>
      <c r="AX1026" s="10"/>
      <c r="AY1026" s="10"/>
      <c r="AZ1026" s="10"/>
      <c r="BA1026" s="10"/>
      <c r="BB1026" s="10"/>
      <c r="BC1026" s="10"/>
      <c r="BD1026" s="10"/>
      <c r="BE1026" s="10"/>
      <c r="BF1026" s="10"/>
      <c r="BG1026" s="10"/>
      <c r="BH1026" s="10"/>
      <c r="BI1026" s="10"/>
      <c r="BJ1026" s="10"/>
      <c r="BK1026" s="10"/>
      <c r="BL1026" s="10"/>
      <c r="BM1026" s="10"/>
      <c r="BN1026" s="10"/>
      <c r="BO1026" s="10"/>
      <c r="BP1026" s="10"/>
      <c r="BQ1026" s="10"/>
      <c r="BR1026" s="10"/>
      <c r="BS1026" s="10"/>
      <c r="BT1026" s="10"/>
      <c r="BU1026" s="10"/>
      <c r="BV1026" s="10"/>
      <c r="BW1026" s="10"/>
      <c r="BX1026" s="10"/>
      <c r="BY1026" s="10"/>
      <c r="BZ1026" s="10"/>
      <c r="CA1026" s="10"/>
      <c r="CB1026" s="10"/>
      <c r="CC1026" s="10"/>
      <c r="CD1026" s="10"/>
      <c r="CE1026" s="10"/>
      <c r="CF1026" s="10"/>
      <c r="CG1026" s="10"/>
      <c r="CH1026" s="10"/>
      <c r="CI1026" s="10"/>
      <c r="CJ1026" s="10"/>
      <c r="CK1026" s="10"/>
      <c r="CL1026" s="10"/>
      <c r="CM1026" s="10"/>
      <c r="CN1026" s="10"/>
      <c r="CO1026" s="10"/>
      <c r="CP1026" s="10"/>
      <c r="CQ1026" s="10"/>
      <c r="CR1026" s="10"/>
      <c r="CS1026" s="10"/>
      <c r="CT1026" s="10"/>
      <c r="CU1026" s="10"/>
      <c r="CV1026" s="10"/>
      <c r="CW1026" s="10"/>
      <c r="CX1026" s="10"/>
      <c r="CY1026" s="10"/>
      <c r="CZ1026" s="10"/>
      <c r="DA1026" s="10"/>
      <c r="DB1026" s="10"/>
      <c r="DC1026" s="10"/>
      <c r="DD1026" s="10"/>
      <c r="DE1026" s="10"/>
      <c r="DF1026" s="10"/>
      <c r="DG1026" s="10"/>
      <c r="DH1026" s="10"/>
      <c r="DI1026" s="10"/>
      <c r="DJ1026" s="10"/>
      <c r="DK1026" s="10"/>
      <c r="DL1026" s="10"/>
      <c r="DM1026" s="10"/>
      <c r="DN1026" s="10"/>
      <c r="DO1026" s="10"/>
      <c r="DP1026" s="10"/>
      <c r="DQ1026" s="10"/>
      <c r="DR1026" s="10"/>
      <c r="DS1026" s="10"/>
      <c r="DT1026" s="10"/>
      <c r="DU1026" s="10"/>
      <c r="DV1026" s="10"/>
      <c r="DW1026" s="10"/>
      <c r="DX1026" s="10"/>
      <c r="DY1026" s="10"/>
      <c r="DZ1026" s="10"/>
      <c r="EA1026" s="10"/>
      <c r="EB1026" s="10"/>
      <c r="EC1026" s="10"/>
      <c r="ED1026" s="10"/>
      <c r="EE1026" s="10"/>
      <c r="EF1026" s="10"/>
      <c r="EG1026" s="10"/>
      <c r="EH1026" s="10"/>
      <c r="EI1026" s="10"/>
      <c r="EJ1026" s="10"/>
      <c r="EK1026" s="10"/>
      <c r="EL1026" s="10"/>
      <c r="EM1026" s="10"/>
      <c r="EN1026" s="10"/>
      <c r="EO1026" s="10"/>
      <c r="EP1026" s="10"/>
      <c r="EQ1026" s="10"/>
      <c r="ER1026" s="10"/>
      <c r="ES1026" s="10"/>
      <c r="ET1026" s="10"/>
      <c r="EU1026" s="10"/>
      <c r="EV1026" s="10"/>
      <c r="EW1026" s="10"/>
      <c r="EX1026" s="10"/>
      <c r="EY1026" s="10"/>
      <c r="EZ1026" s="10"/>
      <c r="FA1026" s="10"/>
      <c r="FB1026" s="10"/>
      <c r="FC1026" s="10"/>
      <c r="FD1026" s="10"/>
    </row>
    <row r="1027" spans="5:160"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  <c r="AP1027" s="10"/>
      <c r="AQ1027" s="10"/>
      <c r="AR1027" s="10"/>
      <c r="AS1027" s="10"/>
      <c r="AT1027" s="10"/>
      <c r="AU1027" s="10"/>
      <c r="AV1027" s="10"/>
      <c r="AW1027" s="10"/>
      <c r="AX1027" s="10"/>
      <c r="AY1027" s="10"/>
      <c r="AZ1027" s="10"/>
      <c r="BA1027" s="10"/>
      <c r="BB1027" s="10"/>
      <c r="BC1027" s="10"/>
      <c r="BD1027" s="10"/>
      <c r="BE1027" s="10"/>
      <c r="BF1027" s="10"/>
      <c r="BG1027" s="10"/>
      <c r="BH1027" s="10"/>
      <c r="BI1027" s="10"/>
      <c r="BJ1027" s="10"/>
      <c r="BK1027" s="10"/>
      <c r="BL1027" s="10"/>
      <c r="BM1027" s="10"/>
      <c r="BN1027" s="10"/>
      <c r="BO1027" s="10"/>
      <c r="BP1027" s="10"/>
      <c r="BQ1027" s="10"/>
      <c r="BR1027" s="10"/>
      <c r="BS1027" s="10"/>
      <c r="BT1027" s="10"/>
      <c r="BU1027" s="10"/>
      <c r="BV1027" s="10"/>
      <c r="BW1027" s="10"/>
      <c r="BX1027" s="10"/>
      <c r="BY1027" s="10"/>
      <c r="BZ1027" s="10"/>
      <c r="CA1027" s="10"/>
      <c r="CB1027" s="10"/>
      <c r="CC1027" s="10"/>
      <c r="CD1027" s="10"/>
      <c r="CE1027" s="10"/>
      <c r="CF1027" s="10"/>
      <c r="CG1027" s="10"/>
      <c r="CH1027" s="10"/>
      <c r="CI1027" s="10"/>
      <c r="CJ1027" s="10"/>
      <c r="CK1027" s="10"/>
      <c r="CL1027" s="10"/>
      <c r="CM1027" s="10"/>
      <c r="CN1027" s="10"/>
      <c r="CO1027" s="10"/>
      <c r="CP1027" s="10"/>
      <c r="CQ1027" s="10"/>
      <c r="CR1027" s="10"/>
      <c r="CS1027" s="10"/>
      <c r="CT1027" s="10"/>
      <c r="CU1027" s="10"/>
      <c r="CV1027" s="10"/>
      <c r="CW1027" s="10"/>
      <c r="CX1027" s="10"/>
      <c r="CY1027" s="10"/>
      <c r="CZ1027" s="10"/>
      <c r="DA1027" s="10"/>
      <c r="DB1027" s="10"/>
      <c r="DC1027" s="10"/>
      <c r="DD1027" s="10"/>
      <c r="DE1027" s="10"/>
      <c r="DF1027" s="10"/>
      <c r="DG1027" s="10"/>
      <c r="DH1027" s="10"/>
      <c r="DI1027" s="10"/>
      <c r="DJ1027" s="10"/>
      <c r="DK1027" s="10"/>
      <c r="DL1027" s="10"/>
      <c r="DM1027" s="10"/>
      <c r="DN1027" s="10"/>
      <c r="DO1027" s="10"/>
      <c r="DP1027" s="10"/>
      <c r="DQ1027" s="10"/>
      <c r="DR1027" s="10"/>
      <c r="DS1027" s="10"/>
      <c r="DT1027" s="10"/>
      <c r="DU1027" s="10"/>
      <c r="DV1027" s="10"/>
      <c r="DW1027" s="10"/>
      <c r="DX1027" s="10"/>
      <c r="DY1027" s="10"/>
      <c r="DZ1027" s="10"/>
      <c r="EA1027" s="10"/>
      <c r="EB1027" s="10"/>
      <c r="EC1027" s="10"/>
      <c r="ED1027" s="10"/>
      <c r="EE1027" s="10"/>
      <c r="EF1027" s="10"/>
      <c r="EG1027" s="10"/>
      <c r="EH1027" s="10"/>
      <c r="EI1027" s="10"/>
      <c r="EJ1027" s="10"/>
      <c r="EK1027" s="10"/>
      <c r="EL1027" s="10"/>
      <c r="EM1027" s="10"/>
      <c r="EN1027" s="10"/>
      <c r="EO1027" s="10"/>
      <c r="EP1027" s="10"/>
      <c r="EQ1027" s="10"/>
      <c r="ER1027" s="10"/>
      <c r="ES1027" s="10"/>
      <c r="ET1027" s="10"/>
      <c r="EU1027" s="10"/>
      <c r="EV1027" s="10"/>
      <c r="EW1027" s="10"/>
      <c r="EX1027" s="10"/>
      <c r="EY1027" s="10"/>
      <c r="EZ1027" s="10"/>
      <c r="FA1027" s="10"/>
      <c r="FB1027" s="10"/>
      <c r="FC1027" s="10"/>
      <c r="FD1027" s="10"/>
    </row>
    <row r="1028" spans="5:160"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  <c r="AP1028" s="10"/>
      <c r="AQ1028" s="10"/>
      <c r="AR1028" s="10"/>
      <c r="AS1028" s="10"/>
      <c r="AT1028" s="10"/>
      <c r="AU1028" s="10"/>
      <c r="AV1028" s="10"/>
      <c r="AW1028" s="10"/>
      <c r="AX1028" s="10"/>
      <c r="AY1028" s="10"/>
      <c r="AZ1028" s="10"/>
      <c r="BA1028" s="10"/>
      <c r="BB1028" s="10"/>
      <c r="BC1028" s="10"/>
      <c r="BD1028" s="10"/>
      <c r="BE1028" s="10"/>
      <c r="BF1028" s="10"/>
      <c r="BG1028" s="10"/>
      <c r="BH1028" s="10"/>
      <c r="BI1028" s="10"/>
      <c r="BJ1028" s="10"/>
      <c r="BK1028" s="10"/>
      <c r="BL1028" s="10"/>
      <c r="BM1028" s="10"/>
      <c r="BN1028" s="10"/>
      <c r="BO1028" s="10"/>
      <c r="BP1028" s="10"/>
      <c r="BQ1028" s="10"/>
      <c r="BR1028" s="10"/>
      <c r="BS1028" s="10"/>
      <c r="BT1028" s="10"/>
      <c r="BU1028" s="10"/>
      <c r="BV1028" s="10"/>
      <c r="BW1028" s="10"/>
      <c r="BX1028" s="10"/>
      <c r="BY1028" s="10"/>
      <c r="BZ1028" s="10"/>
      <c r="CA1028" s="10"/>
      <c r="CB1028" s="10"/>
      <c r="CC1028" s="10"/>
      <c r="CD1028" s="10"/>
      <c r="CE1028" s="10"/>
      <c r="CF1028" s="10"/>
      <c r="CG1028" s="10"/>
      <c r="CH1028" s="10"/>
      <c r="CI1028" s="10"/>
      <c r="CJ1028" s="10"/>
      <c r="CK1028" s="10"/>
      <c r="CL1028" s="10"/>
      <c r="CM1028" s="10"/>
      <c r="CN1028" s="10"/>
      <c r="CO1028" s="10"/>
      <c r="CP1028" s="10"/>
      <c r="CQ1028" s="10"/>
      <c r="CR1028" s="10"/>
      <c r="CS1028" s="10"/>
      <c r="CT1028" s="10"/>
      <c r="CU1028" s="10"/>
      <c r="CV1028" s="10"/>
      <c r="CW1028" s="10"/>
      <c r="CX1028" s="10"/>
      <c r="CY1028" s="10"/>
      <c r="CZ1028" s="10"/>
      <c r="DA1028" s="10"/>
      <c r="DB1028" s="10"/>
      <c r="DC1028" s="10"/>
      <c r="DD1028" s="10"/>
      <c r="DE1028" s="10"/>
      <c r="DF1028" s="10"/>
      <c r="DG1028" s="10"/>
      <c r="DH1028" s="10"/>
      <c r="DI1028" s="10"/>
      <c r="DJ1028" s="10"/>
      <c r="DK1028" s="10"/>
      <c r="DL1028" s="10"/>
      <c r="DM1028" s="10"/>
      <c r="DN1028" s="10"/>
      <c r="DO1028" s="10"/>
      <c r="DP1028" s="10"/>
      <c r="DQ1028" s="10"/>
      <c r="DR1028" s="10"/>
      <c r="DS1028" s="10"/>
      <c r="DT1028" s="10"/>
      <c r="DU1028" s="10"/>
      <c r="DV1028" s="10"/>
      <c r="DW1028" s="10"/>
      <c r="DX1028" s="10"/>
      <c r="DY1028" s="10"/>
      <c r="DZ1028" s="10"/>
      <c r="EA1028" s="10"/>
      <c r="EB1028" s="10"/>
      <c r="EC1028" s="10"/>
      <c r="ED1028" s="10"/>
      <c r="EE1028" s="10"/>
      <c r="EF1028" s="10"/>
      <c r="EG1028" s="10"/>
      <c r="EH1028" s="10"/>
      <c r="EI1028" s="10"/>
      <c r="EJ1028" s="10"/>
      <c r="EK1028" s="10"/>
      <c r="EL1028" s="10"/>
      <c r="EM1028" s="10"/>
      <c r="EN1028" s="10"/>
      <c r="EO1028" s="10"/>
      <c r="EP1028" s="10"/>
      <c r="EQ1028" s="10"/>
      <c r="ER1028" s="10"/>
      <c r="ES1028" s="10"/>
      <c r="ET1028" s="10"/>
      <c r="EU1028" s="10"/>
      <c r="EV1028" s="10"/>
      <c r="EW1028" s="10"/>
      <c r="EX1028" s="10"/>
      <c r="EY1028" s="10"/>
      <c r="EZ1028" s="10"/>
      <c r="FA1028" s="10"/>
      <c r="FB1028" s="10"/>
      <c r="FC1028" s="10"/>
      <c r="FD1028" s="10"/>
    </row>
    <row r="1029" spans="5:160"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  <c r="AP1029" s="10"/>
      <c r="AQ1029" s="10"/>
      <c r="AR1029" s="10"/>
      <c r="AS1029" s="10"/>
      <c r="AT1029" s="10"/>
      <c r="AU1029" s="10"/>
      <c r="AV1029" s="10"/>
      <c r="AW1029" s="10"/>
      <c r="AX1029" s="10"/>
      <c r="AY1029" s="10"/>
      <c r="AZ1029" s="10"/>
      <c r="BA1029" s="10"/>
      <c r="BB1029" s="10"/>
      <c r="BC1029" s="10"/>
      <c r="BD1029" s="10"/>
      <c r="BE1029" s="10"/>
      <c r="BF1029" s="10"/>
      <c r="BG1029" s="10"/>
      <c r="BH1029" s="10"/>
      <c r="BI1029" s="10"/>
      <c r="BJ1029" s="10"/>
      <c r="BK1029" s="10"/>
      <c r="BL1029" s="10"/>
      <c r="BM1029" s="10"/>
      <c r="BN1029" s="10"/>
      <c r="BO1029" s="10"/>
      <c r="BP1029" s="10"/>
      <c r="BQ1029" s="10"/>
      <c r="BR1029" s="10"/>
      <c r="BS1029" s="10"/>
      <c r="BT1029" s="10"/>
      <c r="BU1029" s="10"/>
      <c r="BV1029" s="10"/>
      <c r="BW1029" s="10"/>
      <c r="BX1029" s="10"/>
      <c r="BY1029" s="10"/>
      <c r="BZ1029" s="10"/>
      <c r="CA1029" s="10"/>
      <c r="CB1029" s="10"/>
      <c r="CC1029" s="10"/>
      <c r="CD1029" s="10"/>
      <c r="CE1029" s="10"/>
      <c r="CF1029" s="10"/>
      <c r="CG1029" s="10"/>
      <c r="CH1029" s="10"/>
      <c r="CI1029" s="10"/>
      <c r="CJ1029" s="10"/>
      <c r="CK1029" s="10"/>
      <c r="CL1029" s="10"/>
      <c r="CM1029" s="10"/>
      <c r="CN1029" s="10"/>
      <c r="CO1029" s="10"/>
      <c r="CP1029" s="10"/>
      <c r="CQ1029" s="10"/>
      <c r="CR1029" s="10"/>
      <c r="CS1029" s="10"/>
      <c r="CT1029" s="10"/>
      <c r="CU1029" s="10"/>
      <c r="CV1029" s="10"/>
      <c r="CW1029" s="10"/>
      <c r="CX1029" s="10"/>
      <c r="CY1029" s="10"/>
      <c r="CZ1029" s="10"/>
      <c r="DA1029" s="10"/>
      <c r="DB1029" s="10"/>
      <c r="DC1029" s="10"/>
      <c r="DD1029" s="10"/>
      <c r="DE1029" s="10"/>
      <c r="DF1029" s="10"/>
      <c r="DG1029" s="10"/>
      <c r="DH1029" s="10"/>
      <c r="DI1029" s="10"/>
      <c r="DJ1029" s="10"/>
      <c r="DK1029" s="10"/>
      <c r="DL1029" s="10"/>
      <c r="DM1029" s="10"/>
      <c r="DN1029" s="10"/>
      <c r="DO1029" s="10"/>
      <c r="DP1029" s="10"/>
      <c r="DQ1029" s="10"/>
      <c r="DR1029" s="10"/>
      <c r="DS1029" s="10"/>
      <c r="DT1029" s="10"/>
      <c r="DU1029" s="10"/>
      <c r="DV1029" s="10"/>
      <c r="DW1029" s="10"/>
      <c r="DX1029" s="10"/>
      <c r="DY1029" s="10"/>
      <c r="DZ1029" s="10"/>
      <c r="EA1029" s="10"/>
      <c r="EB1029" s="10"/>
      <c r="EC1029" s="10"/>
      <c r="ED1029" s="10"/>
      <c r="EE1029" s="10"/>
      <c r="EF1029" s="10"/>
      <c r="EG1029" s="10"/>
      <c r="EH1029" s="10"/>
      <c r="EI1029" s="10"/>
      <c r="EJ1029" s="10"/>
      <c r="EK1029" s="10"/>
      <c r="EL1029" s="10"/>
      <c r="EM1029" s="10"/>
      <c r="EN1029" s="10"/>
      <c r="EO1029" s="10"/>
      <c r="EP1029" s="10"/>
      <c r="EQ1029" s="10"/>
      <c r="ER1029" s="10"/>
      <c r="ES1029" s="10"/>
      <c r="ET1029" s="10"/>
      <c r="EU1029" s="10"/>
      <c r="EV1029" s="10"/>
      <c r="EW1029" s="10"/>
      <c r="EX1029" s="10"/>
      <c r="EY1029" s="10"/>
      <c r="EZ1029" s="10"/>
      <c r="FA1029" s="10"/>
      <c r="FB1029" s="10"/>
      <c r="FC1029" s="10"/>
      <c r="FD1029" s="10"/>
    </row>
    <row r="1030" spans="5:160"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  <c r="AD1030" s="10"/>
      <c r="AE1030" s="10"/>
      <c r="AF1030" s="10"/>
      <c r="AG1030" s="10"/>
      <c r="AH1030" s="10"/>
      <c r="AI1030" s="10"/>
      <c r="AJ1030" s="10"/>
      <c r="AK1030" s="10"/>
      <c r="AL1030" s="10"/>
      <c r="AM1030" s="10"/>
      <c r="AN1030" s="10"/>
      <c r="AO1030" s="10"/>
      <c r="AP1030" s="10"/>
      <c r="AQ1030" s="10"/>
      <c r="AR1030" s="10"/>
      <c r="AS1030" s="10"/>
      <c r="AT1030" s="10"/>
      <c r="AU1030" s="10"/>
      <c r="AV1030" s="10"/>
      <c r="AW1030" s="10"/>
      <c r="AX1030" s="10"/>
      <c r="AY1030" s="10"/>
      <c r="AZ1030" s="10"/>
      <c r="BA1030" s="10"/>
      <c r="BB1030" s="10"/>
      <c r="BC1030" s="10"/>
      <c r="BD1030" s="10"/>
      <c r="BE1030" s="10"/>
      <c r="BF1030" s="10"/>
      <c r="BG1030" s="10"/>
      <c r="BH1030" s="10"/>
      <c r="BI1030" s="10"/>
      <c r="BJ1030" s="10"/>
      <c r="BK1030" s="10"/>
      <c r="BL1030" s="10"/>
      <c r="BM1030" s="10"/>
      <c r="BN1030" s="10"/>
      <c r="BO1030" s="10"/>
      <c r="BP1030" s="10"/>
      <c r="BQ1030" s="10"/>
      <c r="BR1030" s="10"/>
      <c r="BS1030" s="10"/>
      <c r="BT1030" s="10"/>
      <c r="BU1030" s="10"/>
      <c r="BV1030" s="10"/>
      <c r="BW1030" s="10"/>
      <c r="BX1030" s="10"/>
      <c r="BY1030" s="10"/>
      <c r="BZ1030" s="10"/>
      <c r="CA1030" s="10"/>
      <c r="CB1030" s="10"/>
      <c r="CC1030" s="10"/>
      <c r="CD1030" s="10"/>
      <c r="CE1030" s="10"/>
      <c r="CF1030" s="10"/>
      <c r="CG1030" s="10"/>
      <c r="CH1030" s="10"/>
      <c r="CI1030" s="10"/>
      <c r="CJ1030" s="10"/>
      <c r="CK1030" s="10"/>
      <c r="CL1030" s="10"/>
      <c r="CM1030" s="10"/>
      <c r="CN1030" s="10"/>
      <c r="CO1030" s="10"/>
      <c r="CP1030" s="10"/>
      <c r="CQ1030" s="10"/>
      <c r="CR1030" s="10"/>
      <c r="CS1030" s="10"/>
      <c r="CT1030" s="10"/>
      <c r="CU1030" s="10"/>
      <c r="CV1030" s="10"/>
      <c r="CW1030" s="10"/>
      <c r="CX1030" s="10"/>
      <c r="CY1030" s="10"/>
      <c r="CZ1030" s="10"/>
      <c r="DA1030" s="10"/>
      <c r="DB1030" s="10"/>
      <c r="DC1030" s="10"/>
      <c r="DD1030" s="10"/>
      <c r="DE1030" s="10"/>
      <c r="DF1030" s="10"/>
      <c r="DG1030" s="10"/>
      <c r="DH1030" s="10"/>
      <c r="DI1030" s="10"/>
      <c r="DJ1030" s="10"/>
      <c r="DK1030" s="10"/>
      <c r="DL1030" s="10"/>
      <c r="DM1030" s="10"/>
      <c r="DN1030" s="10"/>
      <c r="DO1030" s="10"/>
      <c r="DP1030" s="10"/>
      <c r="DQ1030" s="10"/>
      <c r="DR1030" s="10"/>
      <c r="DS1030" s="10"/>
      <c r="DT1030" s="10"/>
      <c r="DU1030" s="10"/>
      <c r="DV1030" s="10"/>
      <c r="DW1030" s="10"/>
      <c r="DX1030" s="10"/>
      <c r="DY1030" s="10"/>
      <c r="DZ1030" s="10"/>
      <c r="EA1030" s="10"/>
      <c r="EB1030" s="10"/>
      <c r="EC1030" s="10"/>
      <c r="ED1030" s="10"/>
      <c r="EE1030" s="10"/>
      <c r="EF1030" s="10"/>
      <c r="EG1030" s="10"/>
      <c r="EH1030" s="10"/>
      <c r="EI1030" s="10"/>
      <c r="EJ1030" s="10"/>
      <c r="EK1030" s="10"/>
      <c r="EL1030" s="10"/>
      <c r="EM1030" s="10"/>
      <c r="EN1030" s="10"/>
      <c r="EO1030" s="10"/>
      <c r="EP1030" s="10"/>
      <c r="EQ1030" s="10"/>
      <c r="ER1030" s="10"/>
      <c r="ES1030" s="10"/>
      <c r="ET1030" s="10"/>
      <c r="EU1030" s="10"/>
      <c r="EV1030" s="10"/>
      <c r="EW1030" s="10"/>
      <c r="EX1030" s="10"/>
      <c r="EY1030" s="10"/>
      <c r="EZ1030" s="10"/>
      <c r="FA1030" s="10"/>
      <c r="FB1030" s="10"/>
      <c r="FC1030" s="10"/>
      <c r="FD1030" s="10"/>
    </row>
    <row r="1031" spans="5:160"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  <c r="AP1031" s="10"/>
      <c r="AQ1031" s="10"/>
      <c r="AR1031" s="10"/>
      <c r="AS1031" s="10"/>
      <c r="AT1031" s="10"/>
      <c r="AU1031" s="10"/>
      <c r="AV1031" s="10"/>
      <c r="AW1031" s="10"/>
      <c r="AX1031" s="10"/>
      <c r="AY1031" s="10"/>
      <c r="AZ1031" s="10"/>
      <c r="BA1031" s="10"/>
      <c r="BB1031" s="10"/>
      <c r="BC1031" s="10"/>
      <c r="BD1031" s="10"/>
      <c r="BE1031" s="10"/>
      <c r="BF1031" s="10"/>
      <c r="BG1031" s="10"/>
      <c r="BH1031" s="10"/>
      <c r="BI1031" s="10"/>
      <c r="BJ1031" s="10"/>
      <c r="BK1031" s="10"/>
      <c r="BL1031" s="10"/>
      <c r="BM1031" s="10"/>
      <c r="BN1031" s="10"/>
      <c r="BO1031" s="10"/>
      <c r="BP1031" s="10"/>
      <c r="BQ1031" s="10"/>
      <c r="BR1031" s="10"/>
      <c r="BS1031" s="10"/>
      <c r="BT1031" s="10"/>
      <c r="BU1031" s="10"/>
      <c r="BV1031" s="10"/>
      <c r="BW1031" s="10"/>
      <c r="BX1031" s="10"/>
      <c r="BY1031" s="10"/>
      <c r="BZ1031" s="10"/>
      <c r="CA1031" s="10"/>
      <c r="CB1031" s="10"/>
      <c r="CC1031" s="10"/>
      <c r="CD1031" s="10"/>
      <c r="CE1031" s="10"/>
      <c r="CF1031" s="10"/>
      <c r="CG1031" s="10"/>
      <c r="CH1031" s="10"/>
      <c r="CI1031" s="10"/>
      <c r="CJ1031" s="10"/>
      <c r="CK1031" s="10"/>
      <c r="CL1031" s="10"/>
      <c r="CM1031" s="10"/>
      <c r="CN1031" s="10"/>
      <c r="CO1031" s="10"/>
      <c r="CP1031" s="10"/>
      <c r="CQ1031" s="10"/>
      <c r="CR1031" s="10"/>
      <c r="CS1031" s="10"/>
      <c r="CT1031" s="10"/>
      <c r="CU1031" s="10"/>
      <c r="CV1031" s="10"/>
      <c r="CW1031" s="10"/>
      <c r="CX1031" s="10"/>
      <c r="CY1031" s="10"/>
      <c r="CZ1031" s="10"/>
      <c r="DA1031" s="10"/>
      <c r="DB1031" s="10"/>
      <c r="DC1031" s="10"/>
      <c r="DD1031" s="10"/>
      <c r="DE1031" s="10"/>
      <c r="DF1031" s="10"/>
      <c r="DG1031" s="10"/>
      <c r="DH1031" s="10"/>
      <c r="DI1031" s="10"/>
      <c r="DJ1031" s="10"/>
      <c r="DK1031" s="10"/>
      <c r="DL1031" s="10"/>
      <c r="DM1031" s="10"/>
      <c r="DN1031" s="10"/>
      <c r="DO1031" s="10"/>
      <c r="DP1031" s="10"/>
      <c r="DQ1031" s="10"/>
      <c r="DR1031" s="10"/>
      <c r="DS1031" s="10"/>
      <c r="DT1031" s="10"/>
      <c r="DU1031" s="10"/>
      <c r="DV1031" s="10"/>
      <c r="DW1031" s="10"/>
      <c r="DX1031" s="10"/>
      <c r="DY1031" s="10"/>
      <c r="DZ1031" s="10"/>
      <c r="EA1031" s="10"/>
      <c r="EB1031" s="10"/>
      <c r="EC1031" s="10"/>
      <c r="ED1031" s="10"/>
      <c r="EE1031" s="10"/>
      <c r="EF1031" s="10"/>
      <c r="EG1031" s="10"/>
      <c r="EH1031" s="10"/>
      <c r="EI1031" s="10"/>
      <c r="EJ1031" s="10"/>
      <c r="EK1031" s="10"/>
      <c r="EL1031" s="10"/>
      <c r="EM1031" s="10"/>
      <c r="EN1031" s="10"/>
      <c r="EO1031" s="10"/>
      <c r="EP1031" s="10"/>
      <c r="EQ1031" s="10"/>
      <c r="ER1031" s="10"/>
      <c r="ES1031" s="10"/>
      <c r="ET1031" s="10"/>
      <c r="EU1031" s="10"/>
      <c r="EV1031" s="10"/>
      <c r="EW1031" s="10"/>
      <c r="EX1031" s="10"/>
      <c r="EY1031" s="10"/>
      <c r="EZ1031" s="10"/>
      <c r="FA1031" s="10"/>
      <c r="FB1031" s="10"/>
      <c r="FC1031" s="10"/>
      <c r="FD1031" s="10"/>
    </row>
    <row r="1032" spans="5:160"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  <c r="AP1032" s="10"/>
      <c r="AQ1032" s="10"/>
      <c r="AR1032" s="10"/>
      <c r="AS1032" s="10"/>
      <c r="AT1032" s="10"/>
      <c r="AU1032" s="10"/>
      <c r="AV1032" s="10"/>
      <c r="AW1032" s="10"/>
      <c r="AX1032" s="10"/>
      <c r="AY1032" s="10"/>
      <c r="AZ1032" s="10"/>
      <c r="BA1032" s="10"/>
      <c r="BB1032" s="10"/>
      <c r="BC1032" s="10"/>
      <c r="BD1032" s="10"/>
      <c r="BE1032" s="10"/>
      <c r="BF1032" s="10"/>
      <c r="BG1032" s="10"/>
      <c r="BH1032" s="10"/>
      <c r="BI1032" s="10"/>
      <c r="BJ1032" s="10"/>
      <c r="BK1032" s="10"/>
      <c r="BL1032" s="10"/>
      <c r="BM1032" s="10"/>
      <c r="BN1032" s="10"/>
      <c r="BO1032" s="10"/>
      <c r="BP1032" s="10"/>
      <c r="BQ1032" s="10"/>
      <c r="BR1032" s="10"/>
      <c r="BS1032" s="10"/>
      <c r="BT1032" s="10"/>
      <c r="BU1032" s="10"/>
      <c r="BV1032" s="10"/>
      <c r="BW1032" s="10"/>
      <c r="BX1032" s="10"/>
      <c r="BY1032" s="10"/>
      <c r="BZ1032" s="10"/>
      <c r="CA1032" s="10"/>
      <c r="CB1032" s="10"/>
      <c r="CC1032" s="10"/>
      <c r="CD1032" s="10"/>
      <c r="CE1032" s="10"/>
      <c r="CF1032" s="10"/>
      <c r="CG1032" s="10"/>
      <c r="CH1032" s="10"/>
      <c r="CI1032" s="10"/>
      <c r="CJ1032" s="10"/>
      <c r="CK1032" s="10"/>
      <c r="CL1032" s="10"/>
      <c r="CM1032" s="10"/>
      <c r="CN1032" s="10"/>
      <c r="CO1032" s="10"/>
      <c r="CP1032" s="10"/>
      <c r="CQ1032" s="10"/>
      <c r="CR1032" s="10"/>
      <c r="CS1032" s="10"/>
      <c r="CT1032" s="10"/>
      <c r="CU1032" s="10"/>
      <c r="CV1032" s="10"/>
      <c r="CW1032" s="10"/>
      <c r="CX1032" s="10"/>
      <c r="CY1032" s="10"/>
      <c r="CZ1032" s="10"/>
      <c r="DA1032" s="10"/>
      <c r="DB1032" s="10"/>
      <c r="DC1032" s="10"/>
      <c r="DD1032" s="10"/>
      <c r="DE1032" s="10"/>
      <c r="DF1032" s="10"/>
      <c r="DG1032" s="10"/>
      <c r="DH1032" s="10"/>
      <c r="DI1032" s="10"/>
      <c r="DJ1032" s="10"/>
      <c r="DK1032" s="10"/>
      <c r="DL1032" s="10"/>
      <c r="DM1032" s="10"/>
      <c r="DN1032" s="10"/>
      <c r="DO1032" s="10"/>
      <c r="DP1032" s="10"/>
      <c r="DQ1032" s="10"/>
      <c r="DR1032" s="10"/>
      <c r="DS1032" s="10"/>
      <c r="DT1032" s="10"/>
      <c r="DU1032" s="10"/>
      <c r="DV1032" s="10"/>
      <c r="DW1032" s="10"/>
      <c r="DX1032" s="10"/>
      <c r="DY1032" s="10"/>
      <c r="DZ1032" s="10"/>
      <c r="EA1032" s="10"/>
      <c r="EB1032" s="10"/>
      <c r="EC1032" s="10"/>
      <c r="ED1032" s="10"/>
      <c r="EE1032" s="10"/>
      <c r="EF1032" s="10"/>
      <c r="EG1032" s="10"/>
      <c r="EH1032" s="10"/>
      <c r="EI1032" s="10"/>
      <c r="EJ1032" s="10"/>
      <c r="EK1032" s="10"/>
      <c r="EL1032" s="10"/>
      <c r="EM1032" s="10"/>
      <c r="EN1032" s="10"/>
      <c r="EO1032" s="10"/>
      <c r="EP1032" s="10"/>
      <c r="EQ1032" s="10"/>
      <c r="ER1032" s="10"/>
      <c r="ES1032" s="10"/>
      <c r="ET1032" s="10"/>
      <c r="EU1032" s="10"/>
      <c r="EV1032" s="10"/>
      <c r="EW1032" s="10"/>
      <c r="EX1032" s="10"/>
      <c r="EY1032" s="10"/>
      <c r="EZ1032" s="10"/>
      <c r="FA1032" s="10"/>
      <c r="FB1032" s="10"/>
      <c r="FC1032" s="10"/>
      <c r="FD1032" s="10"/>
    </row>
    <row r="1033" spans="5:160"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  <c r="AP1033" s="10"/>
      <c r="AQ1033" s="10"/>
      <c r="AR1033" s="10"/>
      <c r="AS1033" s="10"/>
      <c r="AT1033" s="10"/>
      <c r="AU1033" s="10"/>
      <c r="AV1033" s="10"/>
      <c r="AW1033" s="10"/>
      <c r="AX1033" s="10"/>
      <c r="AY1033" s="10"/>
      <c r="AZ1033" s="10"/>
      <c r="BA1033" s="10"/>
      <c r="BB1033" s="10"/>
      <c r="BC1033" s="10"/>
      <c r="BD1033" s="10"/>
      <c r="BE1033" s="10"/>
      <c r="BF1033" s="10"/>
      <c r="BG1033" s="10"/>
      <c r="BH1033" s="10"/>
      <c r="BI1033" s="10"/>
      <c r="BJ1033" s="10"/>
      <c r="BK1033" s="10"/>
      <c r="BL1033" s="10"/>
      <c r="BM1033" s="10"/>
      <c r="BN1033" s="10"/>
      <c r="BO1033" s="10"/>
      <c r="BP1033" s="10"/>
      <c r="BQ1033" s="10"/>
      <c r="BR1033" s="10"/>
      <c r="BS1033" s="10"/>
      <c r="BT1033" s="10"/>
      <c r="BU1033" s="10"/>
      <c r="BV1033" s="10"/>
      <c r="BW1033" s="10"/>
      <c r="BX1033" s="10"/>
      <c r="BY1033" s="10"/>
      <c r="BZ1033" s="10"/>
      <c r="CA1033" s="10"/>
      <c r="CB1033" s="10"/>
      <c r="CC1033" s="10"/>
      <c r="CD1033" s="10"/>
      <c r="CE1033" s="10"/>
      <c r="CF1033" s="10"/>
      <c r="CG1033" s="10"/>
      <c r="CH1033" s="10"/>
      <c r="CI1033" s="10"/>
      <c r="CJ1033" s="10"/>
      <c r="CK1033" s="10"/>
      <c r="CL1033" s="10"/>
      <c r="CM1033" s="10"/>
      <c r="CN1033" s="10"/>
      <c r="CO1033" s="10"/>
      <c r="CP1033" s="10"/>
      <c r="CQ1033" s="10"/>
      <c r="CR1033" s="10"/>
      <c r="CS1033" s="10"/>
      <c r="CT1033" s="10"/>
      <c r="CU1033" s="10"/>
      <c r="CV1033" s="10"/>
      <c r="CW1033" s="10"/>
      <c r="CX1033" s="10"/>
      <c r="CY1033" s="10"/>
      <c r="CZ1033" s="10"/>
      <c r="DA1033" s="10"/>
      <c r="DB1033" s="10"/>
      <c r="DC1033" s="10"/>
      <c r="DD1033" s="10"/>
      <c r="DE1033" s="10"/>
      <c r="DF1033" s="10"/>
      <c r="DG1033" s="10"/>
      <c r="DH1033" s="10"/>
      <c r="DI1033" s="10"/>
      <c r="DJ1033" s="10"/>
      <c r="DK1033" s="10"/>
      <c r="DL1033" s="10"/>
      <c r="DM1033" s="10"/>
      <c r="DN1033" s="10"/>
      <c r="DO1033" s="10"/>
      <c r="DP1033" s="10"/>
      <c r="DQ1033" s="10"/>
      <c r="DR1033" s="10"/>
      <c r="DS1033" s="10"/>
      <c r="DT1033" s="10"/>
      <c r="DU1033" s="10"/>
      <c r="DV1033" s="10"/>
      <c r="DW1033" s="10"/>
      <c r="DX1033" s="10"/>
      <c r="DY1033" s="10"/>
      <c r="DZ1033" s="10"/>
      <c r="EA1033" s="10"/>
      <c r="EB1033" s="10"/>
      <c r="EC1033" s="10"/>
      <c r="ED1033" s="10"/>
      <c r="EE1033" s="10"/>
      <c r="EF1033" s="10"/>
      <c r="EG1033" s="10"/>
      <c r="EH1033" s="10"/>
      <c r="EI1033" s="10"/>
      <c r="EJ1033" s="10"/>
      <c r="EK1033" s="10"/>
      <c r="EL1033" s="10"/>
      <c r="EM1033" s="10"/>
      <c r="EN1033" s="10"/>
      <c r="EO1033" s="10"/>
      <c r="EP1033" s="10"/>
      <c r="EQ1033" s="10"/>
      <c r="ER1033" s="10"/>
      <c r="ES1033" s="10"/>
      <c r="ET1033" s="10"/>
      <c r="EU1033" s="10"/>
      <c r="EV1033" s="10"/>
      <c r="EW1033" s="10"/>
      <c r="EX1033" s="10"/>
      <c r="EY1033" s="10"/>
      <c r="EZ1033" s="10"/>
      <c r="FA1033" s="10"/>
      <c r="FB1033" s="10"/>
      <c r="FC1033" s="10"/>
      <c r="FD1033" s="10"/>
    </row>
    <row r="1034" spans="5:160"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  <c r="AP1034" s="10"/>
      <c r="AQ1034" s="10"/>
      <c r="AR1034" s="10"/>
      <c r="AS1034" s="10"/>
      <c r="AT1034" s="10"/>
      <c r="AU1034" s="10"/>
      <c r="AV1034" s="10"/>
      <c r="AW1034" s="10"/>
      <c r="AX1034" s="10"/>
      <c r="AY1034" s="10"/>
      <c r="AZ1034" s="10"/>
      <c r="BA1034" s="10"/>
      <c r="BB1034" s="10"/>
      <c r="BC1034" s="10"/>
      <c r="BD1034" s="10"/>
      <c r="BE1034" s="10"/>
      <c r="BF1034" s="10"/>
      <c r="BG1034" s="10"/>
      <c r="BH1034" s="10"/>
      <c r="BI1034" s="10"/>
      <c r="BJ1034" s="10"/>
      <c r="BK1034" s="10"/>
      <c r="BL1034" s="10"/>
      <c r="BM1034" s="10"/>
      <c r="BN1034" s="10"/>
      <c r="BO1034" s="10"/>
      <c r="BP1034" s="10"/>
      <c r="BQ1034" s="10"/>
      <c r="BR1034" s="10"/>
      <c r="BS1034" s="10"/>
      <c r="BT1034" s="10"/>
      <c r="BU1034" s="10"/>
      <c r="BV1034" s="10"/>
      <c r="BW1034" s="10"/>
      <c r="BX1034" s="10"/>
      <c r="BY1034" s="10"/>
      <c r="BZ1034" s="10"/>
      <c r="CA1034" s="10"/>
      <c r="CB1034" s="10"/>
      <c r="CC1034" s="10"/>
      <c r="CD1034" s="10"/>
      <c r="CE1034" s="10"/>
      <c r="CF1034" s="10"/>
      <c r="CG1034" s="10"/>
      <c r="CH1034" s="10"/>
      <c r="CI1034" s="10"/>
      <c r="CJ1034" s="10"/>
      <c r="CK1034" s="10"/>
      <c r="CL1034" s="10"/>
      <c r="CM1034" s="10"/>
      <c r="CN1034" s="10"/>
      <c r="CO1034" s="10"/>
      <c r="CP1034" s="10"/>
      <c r="CQ1034" s="10"/>
      <c r="CR1034" s="10"/>
      <c r="CS1034" s="10"/>
      <c r="CT1034" s="10"/>
      <c r="CU1034" s="10"/>
      <c r="CV1034" s="10"/>
      <c r="CW1034" s="10"/>
      <c r="CX1034" s="10"/>
      <c r="CY1034" s="10"/>
      <c r="CZ1034" s="10"/>
      <c r="DA1034" s="10"/>
      <c r="DB1034" s="10"/>
      <c r="DC1034" s="10"/>
      <c r="DD1034" s="10"/>
      <c r="DE1034" s="10"/>
      <c r="DF1034" s="10"/>
      <c r="DG1034" s="10"/>
      <c r="DH1034" s="10"/>
      <c r="DI1034" s="10"/>
      <c r="DJ1034" s="10"/>
      <c r="DK1034" s="10"/>
      <c r="DL1034" s="10"/>
      <c r="DM1034" s="10"/>
      <c r="DN1034" s="10"/>
      <c r="DO1034" s="10"/>
      <c r="DP1034" s="10"/>
      <c r="DQ1034" s="10"/>
      <c r="DR1034" s="10"/>
      <c r="DS1034" s="10"/>
      <c r="DT1034" s="10"/>
      <c r="DU1034" s="10"/>
      <c r="DV1034" s="10"/>
      <c r="DW1034" s="10"/>
      <c r="DX1034" s="10"/>
      <c r="DY1034" s="10"/>
      <c r="DZ1034" s="10"/>
      <c r="EA1034" s="10"/>
      <c r="EB1034" s="10"/>
      <c r="EC1034" s="10"/>
      <c r="ED1034" s="10"/>
      <c r="EE1034" s="10"/>
      <c r="EF1034" s="10"/>
      <c r="EG1034" s="10"/>
      <c r="EH1034" s="10"/>
      <c r="EI1034" s="10"/>
      <c r="EJ1034" s="10"/>
      <c r="EK1034" s="10"/>
      <c r="EL1034" s="10"/>
      <c r="EM1034" s="10"/>
      <c r="EN1034" s="10"/>
      <c r="EO1034" s="10"/>
      <c r="EP1034" s="10"/>
      <c r="EQ1034" s="10"/>
      <c r="ER1034" s="10"/>
      <c r="ES1034" s="10"/>
      <c r="ET1034" s="10"/>
      <c r="EU1034" s="10"/>
      <c r="EV1034" s="10"/>
      <c r="EW1034" s="10"/>
      <c r="EX1034" s="10"/>
      <c r="EY1034" s="10"/>
      <c r="EZ1034" s="10"/>
      <c r="FA1034" s="10"/>
      <c r="FB1034" s="10"/>
      <c r="FC1034" s="10"/>
      <c r="FD1034" s="10"/>
    </row>
    <row r="1035" spans="5:160"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  <c r="AP1035" s="10"/>
      <c r="AQ1035" s="10"/>
      <c r="AR1035" s="10"/>
      <c r="AS1035" s="10"/>
      <c r="AT1035" s="10"/>
      <c r="AU1035" s="10"/>
      <c r="AV1035" s="10"/>
      <c r="AW1035" s="10"/>
      <c r="AX1035" s="10"/>
      <c r="AY1035" s="10"/>
      <c r="AZ1035" s="10"/>
      <c r="BA1035" s="10"/>
      <c r="BB1035" s="10"/>
      <c r="BC1035" s="10"/>
      <c r="BD1035" s="10"/>
      <c r="BE1035" s="10"/>
      <c r="BF1035" s="10"/>
      <c r="BG1035" s="10"/>
      <c r="BH1035" s="10"/>
      <c r="BI1035" s="10"/>
      <c r="BJ1035" s="10"/>
      <c r="BK1035" s="10"/>
      <c r="BL1035" s="10"/>
      <c r="BM1035" s="10"/>
      <c r="BN1035" s="10"/>
      <c r="BO1035" s="10"/>
      <c r="BP1035" s="10"/>
      <c r="BQ1035" s="10"/>
      <c r="BR1035" s="10"/>
      <c r="BS1035" s="10"/>
      <c r="BT1035" s="10"/>
      <c r="BU1035" s="10"/>
      <c r="BV1035" s="10"/>
      <c r="BW1035" s="10"/>
      <c r="BX1035" s="10"/>
      <c r="BY1035" s="10"/>
      <c r="BZ1035" s="10"/>
      <c r="CA1035" s="10"/>
      <c r="CB1035" s="10"/>
      <c r="CC1035" s="10"/>
      <c r="CD1035" s="10"/>
      <c r="CE1035" s="10"/>
      <c r="CF1035" s="10"/>
      <c r="CG1035" s="10"/>
      <c r="CH1035" s="10"/>
      <c r="CI1035" s="10"/>
      <c r="CJ1035" s="10"/>
      <c r="CK1035" s="10"/>
      <c r="CL1035" s="10"/>
      <c r="CM1035" s="10"/>
      <c r="CN1035" s="10"/>
      <c r="CO1035" s="10"/>
      <c r="CP1035" s="10"/>
      <c r="CQ1035" s="10"/>
      <c r="CR1035" s="10"/>
      <c r="CS1035" s="10"/>
      <c r="CT1035" s="10"/>
      <c r="CU1035" s="10"/>
      <c r="CV1035" s="10"/>
      <c r="CW1035" s="10"/>
      <c r="CX1035" s="10"/>
      <c r="CY1035" s="10"/>
      <c r="CZ1035" s="10"/>
      <c r="DA1035" s="10"/>
      <c r="DB1035" s="10"/>
      <c r="DC1035" s="10"/>
      <c r="DD1035" s="10"/>
      <c r="DE1035" s="10"/>
      <c r="DF1035" s="10"/>
      <c r="DG1035" s="10"/>
      <c r="DH1035" s="10"/>
      <c r="DI1035" s="10"/>
      <c r="DJ1035" s="10"/>
      <c r="DK1035" s="10"/>
      <c r="DL1035" s="10"/>
      <c r="DM1035" s="10"/>
      <c r="DN1035" s="10"/>
      <c r="DO1035" s="10"/>
      <c r="DP1035" s="10"/>
      <c r="DQ1035" s="10"/>
      <c r="DR1035" s="10"/>
      <c r="DS1035" s="10"/>
      <c r="DT1035" s="10"/>
      <c r="DU1035" s="10"/>
      <c r="DV1035" s="10"/>
      <c r="DW1035" s="10"/>
      <c r="DX1035" s="10"/>
      <c r="DY1035" s="10"/>
      <c r="DZ1035" s="10"/>
      <c r="EA1035" s="10"/>
      <c r="EB1035" s="10"/>
      <c r="EC1035" s="10"/>
      <c r="ED1035" s="10"/>
      <c r="EE1035" s="10"/>
      <c r="EF1035" s="10"/>
      <c r="EG1035" s="10"/>
      <c r="EH1035" s="10"/>
      <c r="EI1035" s="10"/>
      <c r="EJ1035" s="10"/>
      <c r="EK1035" s="10"/>
      <c r="EL1035" s="10"/>
      <c r="EM1035" s="10"/>
      <c r="EN1035" s="10"/>
      <c r="EO1035" s="10"/>
      <c r="EP1035" s="10"/>
      <c r="EQ1035" s="10"/>
      <c r="ER1035" s="10"/>
      <c r="ES1035" s="10"/>
      <c r="ET1035" s="10"/>
      <c r="EU1035" s="10"/>
      <c r="EV1035" s="10"/>
      <c r="EW1035" s="10"/>
      <c r="EX1035" s="10"/>
      <c r="EY1035" s="10"/>
      <c r="EZ1035" s="10"/>
      <c r="FA1035" s="10"/>
      <c r="FB1035" s="10"/>
      <c r="FC1035" s="10"/>
      <c r="FD1035" s="10"/>
    </row>
    <row r="1036" spans="5:160"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  <c r="AP1036" s="10"/>
      <c r="AQ1036" s="10"/>
      <c r="AR1036" s="10"/>
      <c r="AS1036" s="10"/>
      <c r="AT1036" s="10"/>
      <c r="AU1036" s="10"/>
      <c r="AV1036" s="10"/>
      <c r="AW1036" s="10"/>
      <c r="AX1036" s="10"/>
      <c r="AY1036" s="10"/>
      <c r="AZ1036" s="10"/>
      <c r="BA1036" s="10"/>
      <c r="BB1036" s="10"/>
      <c r="BC1036" s="10"/>
      <c r="BD1036" s="10"/>
      <c r="BE1036" s="10"/>
      <c r="BF1036" s="10"/>
      <c r="BG1036" s="10"/>
      <c r="BH1036" s="10"/>
      <c r="BI1036" s="10"/>
      <c r="BJ1036" s="10"/>
      <c r="BK1036" s="10"/>
      <c r="BL1036" s="10"/>
      <c r="BM1036" s="10"/>
      <c r="BN1036" s="10"/>
      <c r="BO1036" s="10"/>
      <c r="BP1036" s="10"/>
      <c r="BQ1036" s="10"/>
      <c r="BR1036" s="10"/>
      <c r="BS1036" s="10"/>
      <c r="BT1036" s="10"/>
      <c r="BU1036" s="10"/>
      <c r="BV1036" s="10"/>
      <c r="BW1036" s="10"/>
      <c r="BX1036" s="10"/>
      <c r="BY1036" s="10"/>
      <c r="BZ1036" s="10"/>
      <c r="CA1036" s="10"/>
      <c r="CB1036" s="10"/>
      <c r="CC1036" s="10"/>
      <c r="CD1036" s="10"/>
      <c r="CE1036" s="10"/>
      <c r="CF1036" s="10"/>
      <c r="CG1036" s="10"/>
      <c r="CH1036" s="10"/>
      <c r="CI1036" s="10"/>
      <c r="CJ1036" s="10"/>
      <c r="CK1036" s="10"/>
      <c r="CL1036" s="10"/>
      <c r="CM1036" s="10"/>
      <c r="CN1036" s="10"/>
      <c r="CO1036" s="10"/>
      <c r="CP1036" s="10"/>
      <c r="CQ1036" s="10"/>
      <c r="CR1036" s="10"/>
      <c r="CS1036" s="10"/>
      <c r="CT1036" s="10"/>
      <c r="CU1036" s="10"/>
      <c r="CV1036" s="10"/>
      <c r="CW1036" s="10"/>
      <c r="CX1036" s="10"/>
      <c r="CY1036" s="10"/>
      <c r="CZ1036" s="10"/>
      <c r="DA1036" s="10"/>
      <c r="DB1036" s="10"/>
      <c r="DC1036" s="10"/>
      <c r="DD1036" s="10"/>
      <c r="DE1036" s="10"/>
      <c r="DF1036" s="10"/>
      <c r="DG1036" s="10"/>
      <c r="DH1036" s="10"/>
      <c r="DI1036" s="10"/>
      <c r="DJ1036" s="10"/>
      <c r="DK1036" s="10"/>
      <c r="DL1036" s="10"/>
      <c r="DM1036" s="10"/>
      <c r="DN1036" s="10"/>
      <c r="DO1036" s="10"/>
      <c r="DP1036" s="10"/>
      <c r="DQ1036" s="10"/>
      <c r="DR1036" s="10"/>
      <c r="DS1036" s="10"/>
      <c r="DT1036" s="10"/>
      <c r="DU1036" s="10"/>
      <c r="DV1036" s="10"/>
      <c r="DW1036" s="10"/>
      <c r="DX1036" s="10"/>
      <c r="DY1036" s="10"/>
      <c r="DZ1036" s="10"/>
      <c r="EA1036" s="10"/>
      <c r="EB1036" s="10"/>
      <c r="EC1036" s="10"/>
      <c r="ED1036" s="10"/>
      <c r="EE1036" s="10"/>
      <c r="EF1036" s="10"/>
      <c r="EG1036" s="10"/>
      <c r="EH1036" s="10"/>
      <c r="EI1036" s="10"/>
      <c r="EJ1036" s="10"/>
      <c r="EK1036" s="10"/>
      <c r="EL1036" s="10"/>
      <c r="EM1036" s="10"/>
      <c r="EN1036" s="10"/>
      <c r="EO1036" s="10"/>
      <c r="EP1036" s="10"/>
      <c r="EQ1036" s="10"/>
      <c r="ER1036" s="10"/>
      <c r="ES1036" s="10"/>
      <c r="ET1036" s="10"/>
      <c r="EU1036" s="10"/>
      <c r="EV1036" s="10"/>
      <c r="EW1036" s="10"/>
      <c r="EX1036" s="10"/>
      <c r="EY1036" s="10"/>
      <c r="EZ1036" s="10"/>
      <c r="FA1036" s="10"/>
      <c r="FB1036" s="10"/>
      <c r="FC1036" s="10"/>
      <c r="FD1036" s="10"/>
    </row>
    <row r="1037" spans="5:160"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  <c r="AP1037" s="10"/>
      <c r="AQ1037" s="10"/>
      <c r="AR1037" s="10"/>
      <c r="AS1037" s="10"/>
      <c r="AT1037" s="10"/>
      <c r="AU1037" s="10"/>
      <c r="AV1037" s="10"/>
      <c r="AW1037" s="10"/>
      <c r="AX1037" s="10"/>
      <c r="AY1037" s="10"/>
      <c r="AZ1037" s="10"/>
      <c r="BA1037" s="10"/>
      <c r="BB1037" s="10"/>
      <c r="BC1037" s="10"/>
      <c r="BD1037" s="10"/>
      <c r="BE1037" s="10"/>
      <c r="BF1037" s="10"/>
      <c r="BG1037" s="10"/>
      <c r="BH1037" s="10"/>
      <c r="BI1037" s="10"/>
      <c r="BJ1037" s="10"/>
      <c r="BK1037" s="10"/>
      <c r="BL1037" s="10"/>
      <c r="BM1037" s="10"/>
      <c r="BN1037" s="10"/>
      <c r="BO1037" s="10"/>
      <c r="BP1037" s="10"/>
      <c r="BQ1037" s="10"/>
      <c r="BR1037" s="10"/>
      <c r="BS1037" s="10"/>
      <c r="BT1037" s="10"/>
      <c r="BU1037" s="10"/>
      <c r="BV1037" s="10"/>
      <c r="BW1037" s="10"/>
      <c r="BX1037" s="10"/>
      <c r="BY1037" s="10"/>
      <c r="BZ1037" s="10"/>
      <c r="CA1037" s="10"/>
      <c r="CB1037" s="10"/>
      <c r="CC1037" s="10"/>
      <c r="CD1037" s="10"/>
      <c r="CE1037" s="10"/>
      <c r="CF1037" s="10"/>
      <c r="CG1037" s="10"/>
      <c r="CH1037" s="10"/>
      <c r="CI1037" s="10"/>
      <c r="CJ1037" s="10"/>
      <c r="CK1037" s="10"/>
      <c r="CL1037" s="10"/>
      <c r="CM1037" s="10"/>
      <c r="CN1037" s="10"/>
      <c r="CO1037" s="10"/>
      <c r="CP1037" s="10"/>
      <c r="CQ1037" s="10"/>
      <c r="CR1037" s="10"/>
      <c r="CS1037" s="10"/>
      <c r="CT1037" s="10"/>
      <c r="CU1037" s="10"/>
      <c r="CV1037" s="10"/>
      <c r="CW1037" s="10"/>
      <c r="CX1037" s="10"/>
      <c r="CY1037" s="10"/>
      <c r="CZ1037" s="10"/>
      <c r="DA1037" s="10"/>
      <c r="DB1037" s="10"/>
      <c r="DC1037" s="10"/>
      <c r="DD1037" s="10"/>
      <c r="DE1037" s="10"/>
      <c r="DF1037" s="10"/>
      <c r="DG1037" s="10"/>
      <c r="DH1037" s="10"/>
      <c r="DI1037" s="10"/>
      <c r="DJ1037" s="10"/>
      <c r="DK1037" s="10"/>
      <c r="DL1037" s="10"/>
      <c r="DM1037" s="10"/>
      <c r="DN1037" s="10"/>
      <c r="DO1037" s="10"/>
      <c r="DP1037" s="10"/>
      <c r="DQ1037" s="10"/>
      <c r="DR1037" s="10"/>
      <c r="DS1037" s="10"/>
      <c r="DT1037" s="10"/>
      <c r="DU1037" s="10"/>
      <c r="DV1037" s="10"/>
      <c r="DW1037" s="10"/>
      <c r="DX1037" s="10"/>
      <c r="DY1037" s="10"/>
      <c r="DZ1037" s="10"/>
      <c r="EA1037" s="10"/>
      <c r="EB1037" s="10"/>
      <c r="EC1037" s="10"/>
      <c r="ED1037" s="10"/>
      <c r="EE1037" s="10"/>
      <c r="EF1037" s="10"/>
      <c r="EG1037" s="10"/>
      <c r="EH1037" s="10"/>
      <c r="EI1037" s="10"/>
      <c r="EJ1037" s="10"/>
      <c r="EK1037" s="10"/>
      <c r="EL1037" s="10"/>
      <c r="EM1037" s="10"/>
      <c r="EN1037" s="10"/>
      <c r="EO1037" s="10"/>
      <c r="EP1037" s="10"/>
      <c r="EQ1037" s="10"/>
      <c r="ER1037" s="10"/>
      <c r="ES1037" s="10"/>
      <c r="ET1037" s="10"/>
      <c r="EU1037" s="10"/>
      <c r="EV1037" s="10"/>
      <c r="EW1037" s="10"/>
      <c r="EX1037" s="10"/>
      <c r="EY1037" s="10"/>
      <c r="EZ1037" s="10"/>
      <c r="FA1037" s="10"/>
      <c r="FB1037" s="10"/>
      <c r="FC1037" s="10"/>
      <c r="FD1037" s="10"/>
    </row>
    <row r="1038" spans="5:160"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  <c r="AP1038" s="10"/>
      <c r="AQ1038" s="10"/>
      <c r="AR1038" s="10"/>
      <c r="AS1038" s="10"/>
      <c r="AT1038" s="10"/>
      <c r="AU1038" s="10"/>
      <c r="AV1038" s="10"/>
      <c r="AW1038" s="10"/>
      <c r="AX1038" s="10"/>
      <c r="AY1038" s="10"/>
      <c r="AZ1038" s="10"/>
      <c r="BA1038" s="10"/>
      <c r="BB1038" s="10"/>
      <c r="BC1038" s="10"/>
      <c r="BD1038" s="10"/>
      <c r="BE1038" s="10"/>
      <c r="BF1038" s="10"/>
      <c r="BG1038" s="10"/>
      <c r="BH1038" s="10"/>
      <c r="BI1038" s="10"/>
      <c r="BJ1038" s="10"/>
      <c r="BK1038" s="10"/>
      <c r="BL1038" s="10"/>
      <c r="BM1038" s="10"/>
      <c r="BN1038" s="10"/>
      <c r="BO1038" s="10"/>
      <c r="BP1038" s="10"/>
      <c r="BQ1038" s="10"/>
      <c r="BR1038" s="10"/>
      <c r="BS1038" s="10"/>
      <c r="BT1038" s="10"/>
      <c r="BU1038" s="10"/>
      <c r="BV1038" s="10"/>
      <c r="BW1038" s="10"/>
      <c r="BX1038" s="10"/>
      <c r="BY1038" s="10"/>
      <c r="BZ1038" s="10"/>
      <c r="CA1038" s="10"/>
      <c r="CB1038" s="10"/>
      <c r="CC1038" s="10"/>
      <c r="CD1038" s="10"/>
      <c r="CE1038" s="10"/>
      <c r="CF1038" s="10"/>
      <c r="CG1038" s="10"/>
      <c r="CH1038" s="10"/>
      <c r="CI1038" s="10"/>
      <c r="CJ1038" s="10"/>
      <c r="CK1038" s="10"/>
      <c r="CL1038" s="10"/>
      <c r="CM1038" s="10"/>
      <c r="CN1038" s="10"/>
      <c r="CO1038" s="10"/>
      <c r="CP1038" s="10"/>
      <c r="CQ1038" s="10"/>
      <c r="CR1038" s="10"/>
      <c r="CS1038" s="10"/>
      <c r="CT1038" s="10"/>
      <c r="CU1038" s="10"/>
      <c r="CV1038" s="10"/>
      <c r="CW1038" s="10"/>
      <c r="CX1038" s="10"/>
      <c r="CY1038" s="10"/>
      <c r="CZ1038" s="10"/>
      <c r="DA1038" s="10"/>
      <c r="DB1038" s="10"/>
      <c r="DC1038" s="10"/>
      <c r="DD1038" s="10"/>
      <c r="DE1038" s="10"/>
      <c r="DF1038" s="10"/>
      <c r="DG1038" s="10"/>
      <c r="DH1038" s="10"/>
      <c r="DI1038" s="10"/>
      <c r="DJ1038" s="10"/>
      <c r="DK1038" s="10"/>
      <c r="DL1038" s="10"/>
      <c r="DM1038" s="10"/>
      <c r="DN1038" s="10"/>
      <c r="DO1038" s="10"/>
      <c r="DP1038" s="10"/>
      <c r="DQ1038" s="10"/>
      <c r="DR1038" s="10"/>
      <c r="DS1038" s="10"/>
      <c r="DT1038" s="10"/>
      <c r="DU1038" s="10"/>
      <c r="DV1038" s="10"/>
      <c r="DW1038" s="10"/>
      <c r="DX1038" s="10"/>
      <c r="DY1038" s="10"/>
      <c r="DZ1038" s="10"/>
      <c r="EA1038" s="10"/>
      <c r="EB1038" s="10"/>
      <c r="EC1038" s="10"/>
      <c r="ED1038" s="10"/>
      <c r="EE1038" s="10"/>
      <c r="EF1038" s="10"/>
      <c r="EG1038" s="10"/>
      <c r="EH1038" s="10"/>
      <c r="EI1038" s="10"/>
      <c r="EJ1038" s="10"/>
      <c r="EK1038" s="10"/>
      <c r="EL1038" s="10"/>
      <c r="EM1038" s="10"/>
      <c r="EN1038" s="10"/>
      <c r="EO1038" s="10"/>
      <c r="EP1038" s="10"/>
      <c r="EQ1038" s="10"/>
      <c r="ER1038" s="10"/>
      <c r="ES1038" s="10"/>
      <c r="ET1038" s="10"/>
      <c r="EU1038" s="10"/>
      <c r="EV1038" s="10"/>
      <c r="EW1038" s="10"/>
      <c r="EX1038" s="10"/>
      <c r="EY1038" s="10"/>
      <c r="EZ1038" s="10"/>
      <c r="FA1038" s="10"/>
      <c r="FB1038" s="10"/>
      <c r="FC1038" s="10"/>
      <c r="FD1038" s="10"/>
    </row>
    <row r="1039" spans="5:160"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  <c r="AP1039" s="10"/>
      <c r="AQ1039" s="10"/>
      <c r="AR1039" s="10"/>
      <c r="AS1039" s="10"/>
      <c r="AT1039" s="10"/>
      <c r="AU1039" s="10"/>
      <c r="AV1039" s="10"/>
      <c r="AW1039" s="10"/>
      <c r="AX1039" s="10"/>
      <c r="AY1039" s="10"/>
      <c r="AZ1039" s="10"/>
      <c r="BA1039" s="10"/>
      <c r="BB1039" s="10"/>
      <c r="BC1039" s="10"/>
      <c r="BD1039" s="10"/>
      <c r="BE1039" s="10"/>
      <c r="BF1039" s="10"/>
      <c r="BG1039" s="10"/>
      <c r="BH1039" s="10"/>
      <c r="BI1039" s="10"/>
      <c r="BJ1039" s="10"/>
      <c r="BK1039" s="10"/>
      <c r="BL1039" s="10"/>
      <c r="BM1039" s="10"/>
      <c r="BN1039" s="10"/>
      <c r="BO1039" s="10"/>
      <c r="BP1039" s="10"/>
      <c r="BQ1039" s="10"/>
      <c r="BR1039" s="10"/>
      <c r="BS1039" s="10"/>
      <c r="BT1039" s="10"/>
      <c r="BU1039" s="10"/>
      <c r="BV1039" s="10"/>
      <c r="BW1039" s="10"/>
      <c r="BX1039" s="10"/>
      <c r="BY1039" s="10"/>
      <c r="BZ1039" s="10"/>
      <c r="CA1039" s="10"/>
      <c r="CB1039" s="10"/>
      <c r="CC1039" s="10"/>
      <c r="CD1039" s="10"/>
      <c r="CE1039" s="10"/>
      <c r="CF1039" s="10"/>
      <c r="CG1039" s="10"/>
      <c r="CH1039" s="10"/>
      <c r="CI1039" s="10"/>
      <c r="CJ1039" s="10"/>
      <c r="CK1039" s="10"/>
      <c r="CL1039" s="10"/>
      <c r="CM1039" s="10"/>
      <c r="CN1039" s="10"/>
      <c r="CO1039" s="10"/>
      <c r="CP1039" s="10"/>
      <c r="CQ1039" s="10"/>
      <c r="CR1039" s="10"/>
      <c r="CS1039" s="10"/>
      <c r="CT1039" s="10"/>
      <c r="CU1039" s="10"/>
      <c r="CV1039" s="10"/>
      <c r="CW1039" s="10"/>
      <c r="CX1039" s="10"/>
      <c r="CY1039" s="10"/>
      <c r="CZ1039" s="10"/>
      <c r="DA1039" s="10"/>
      <c r="DB1039" s="10"/>
      <c r="DC1039" s="10"/>
      <c r="DD1039" s="10"/>
      <c r="DE1039" s="10"/>
      <c r="DF1039" s="10"/>
      <c r="DG1039" s="10"/>
      <c r="DH1039" s="10"/>
      <c r="DI1039" s="10"/>
      <c r="DJ1039" s="10"/>
      <c r="DK1039" s="10"/>
      <c r="DL1039" s="10"/>
      <c r="DM1039" s="10"/>
      <c r="DN1039" s="10"/>
      <c r="DO1039" s="10"/>
      <c r="DP1039" s="10"/>
      <c r="DQ1039" s="10"/>
      <c r="DR1039" s="10"/>
      <c r="DS1039" s="10"/>
      <c r="DT1039" s="10"/>
      <c r="DU1039" s="10"/>
      <c r="DV1039" s="10"/>
      <c r="DW1039" s="10"/>
      <c r="DX1039" s="10"/>
      <c r="DY1039" s="10"/>
      <c r="DZ1039" s="10"/>
      <c r="EA1039" s="10"/>
      <c r="EB1039" s="10"/>
      <c r="EC1039" s="10"/>
      <c r="ED1039" s="10"/>
      <c r="EE1039" s="10"/>
      <c r="EF1039" s="10"/>
      <c r="EG1039" s="10"/>
      <c r="EH1039" s="10"/>
      <c r="EI1039" s="10"/>
      <c r="EJ1039" s="10"/>
      <c r="EK1039" s="10"/>
      <c r="EL1039" s="10"/>
      <c r="EM1039" s="10"/>
      <c r="EN1039" s="10"/>
      <c r="EO1039" s="10"/>
      <c r="EP1039" s="10"/>
      <c r="EQ1039" s="10"/>
      <c r="ER1039" s="10"/>
      <c r="ES1039" s="10"/>
      <c r="ET1039" s="10"/>
      <c r="EU1039" s="10"/>
      <c r="EV1039" s="10"/>
      <c r="EW1039" s="10"/>
      <c r="EX1039" s="10"/>
      <c r="EY1039" s="10"/>
      <c r="EZ1039" s="10"/>
      <c r="FA1039" s="10"/>
      <c r="FB1039" s="10"/>
      <c r="FC1039" s="10"/>
      <c r="FD1039" s="10"/>
    </row>
    <row r="1040" spans="5:160"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  <c r="AP1040" s="10"/>
      <c r="AQ1040" s="10"/>
      <c r="AR1040" s="10"/>
      <c r="AS1040" s="10"/>
      <c r="AT1040" s="10"/>
      <c r="AU1040" s="10"/>
      <c r="AV1040" s="10"/>
      <c r="AW1040" s="10"/>
      <c r="AX1040" s="10"/>
      <c r="AY1040" s="10"/>
      <c r="AZ1040" s="10"/>
      <c r="BA1040" s="10"/>
      <c r="BB1040" s="10"/>
      <c r="BC1040" s="10"/>
      <c r="BD1040" s="10"/>
      <c r="BE1040" s="10"/>
      <c r="BF1040" s="10"/>
      <c r="BG1040" s="10"/>
      <c r="BH1040" s="10"/>
      <c r="BI1040" s="10"/>
      <c r="BJ1040" s="10"/>
      <c r="BK1040" s="10"/>
      <c r="BL1040" s="10"/>
      <c r="BM1040" s="10"/>
      <c r="BN1040" s="10"/>
      <c r="BO1040" s="10"/>
      <c r="BP1040" s="10"/>
      <c r="BQ1040" s="10"/>
      <c r="BR1040" s="10"/>
      <c r="BS1040" s="10"/>
      <c r="BT1040" s="10"/>
      <c r="BU1040" s="10"/>
      <c r="BV1040" s="10"/>
      <c r="BW1040" s="10"/>
      <c r="BX1040" s="10"/>
      <c r="BY1040" s="10"/>
      <c r="BZ1040" s="10"/>
      <c r="CA1040" s="10"/>
      <c r="CB1040" s="10"/>
      <c r="CC1040" s="10"/>
      <c r="CD1040" s="10"/>
      <c r="CE1040" s="10"/>
      <c r="CF1040" s="10"/>
      <c r="CG1040" s="10"/>
      <c r="CH1040" s="10"/>
      <c r="CI1040" s="10"/>
      <c r="CJ1040" s="10"/>
      <c r="CK1040" s="10"/>
      <c r="CL1040" s="10"/>
      <c r="CM1040" s="10"/>
      <c r="CN1040" s="10"/>
      <c r="CO1040" s="10"/>
      <c r="CP1040" s="10"/>
      <c r="CQ1040" s="10"/>
      <c r="CR1040" s="10"/>
      <c r="CS1040" s="10"/>
      <c r="CT1040" s="10"/>
      <c r="CU1040" s="10"/>
      <c r="CV1040" s="10"/>
      <c r="CW1040" s="10"/>
      <c r="CX1040" s="10"/>
      <c r="CY1040" s="10"/>
      <c r="CZ1040" s="10"/>
      <c r="DA1040" s="10"/>
      <c r="DB1040" s="10"/>
      <c r="DC1040" s="10"/>
      <c r="DD1040" s="10"/>
      <c r="DE1040" s="10"/>
      <c r="DF1040" s="10"/>
      <c r="DG1040" s="10"/>
      <c r="DH1040" s="10"/>
      <c r="DI1040" s="10"/>
      <c r="DJ1040" s="10"/>
      <c r="DK1040" s="10"/>
      <c r="DL1040" s="10"/>
      <c r="DM1040" s="10"/>
      <c r="DN1040" s="10"/>
      <c r="DO1040" s="10"/>
      <c r="DP1040" s="10"/>
      <c r="DQ1040" s="10"/>
      <c r="DR1040" s="10"/>
      <c r="DS1040" s="10"/>
      <c r="DT1040" s="10"/>
      <c r="DU1040" s="10"/>
      <c r="DV1040" s="10"/>
      <c r="DW1040" s="10"/>
      <c r="DX1040" s="10"/>
      <c r="DY1040" s="10"/>
      <c r="DZ1040" s="10"/>
      <c r="EA1040" s="10"/>
      <c r="EB1040" s="10"/>
      <c r="EC1040" s="10"/>
      <c r="ED1040" s="10"/>
      <c r="EE1040" s="10"/>
      <c r="EF1040" s="10"/>
      <c r="EG1040" s="10"/>
      <c r="EH1040" s="10"/>
      <c r="EI1040" s="10"/>
      <c r="EJ1040" s="10"/>
      <c r="EK1040" s="10"/>
      <c r="EL1040" s="10"/>
      <c r="EM1040" s="10"/>
      <c r="EN1040" s="10"/>
      <c r="EO1040" s="10"/>
      <c r="EP1040" s="10"/>
      <c r="EQ1040" s="10"/>
      <c r="ER1040" s="10"/>
      <c r="ES1040" s="10"/>
      <c r="ET1040" s="10"/>
      <c r="EU1040" s="10"/>
      <c r="EV1040" s="10"/>
      <c r="EW1040" s="10"/>
      <c r="EX1040" s="10"/>
      <c r="EY1040" s="10"/>
      <c r="EZ1040" s="10"/>
      <c r="FA1040" s="10"/>
      <c r="FB1040" s="10"/>
      <c r="FC1040" s="10"/>
      <c r="FD1040" s="10"/>
    </row>
    <row r="1041" spans="5:160"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  <c r="AP1041" s="10"/>
      <c r="AQ1041" s="10"/>
      <c r="AR1041" s="10"/>
      <c r="AS1041" s="10"/>
      <c r="AT1041" s="10"/>
      <c r="AU1041" s="10"/>
      <c r="AV1041" s="10"/>
      <c r="AW1041" s="10"/>
      <c r="AX1041" s="10"/>
      <c r="AY1041" s="10"/>
      <c r="AZ1041" s="10"/>
      <c r="BA1041" s="10"/>
      <c r="BB1041" s="10"/>
      <c r="BC1041" s="10"/>
      <c r="BD1041" s="10"/>
      <c r="BE1041" s="10"/>
      <c r="BF1041" s="10"/>
      <c r="BG1041" s="10"/>
      <c r="BH1041" s="10"/>
      <c r="BI1041" s="10"/>
      <c r="BJ1041" s="10"/>
      <c r="BK1041" s="10"/>
      <c r="BL1041" s="10"/>
      <c r="BM1041" s="10"/>
      <c r="BN1041" s="10"/>
      <c r="BO1041" s="10"/>
      <c r="BP1041" s="10"/>
      <c r="BQ1041" s="10"/>
      <c r="BR1041" s="10"/>
      <c r="BS1041" s="10"/>
      <c r="BT1041" s="10"/>
      <c r="BU1041" s="10"/>
      <c r="BV1041" s="10"/>
      <c r="BW1041" s="10"/>
      <c r="BX1041" s="10"/>
      <c r="BY1041" s="10"/>
      <c r="BZ1041" s="10"/>
      <c r="CA1041" s="10"/>
      <c r="CB1041" s="10"/>
      <c r="CC1041" s="10"/>
      <c r="CD1041" s="10"/>
      <c r="CE1041" s="10"/>
      <c r="CF1041" s="10"/>
      <c r="CG1041" s="10"/>
      <c r="CH1041" s="10"/>
      <c r="CI1041" s="10"/>
      <c r="CJ1041" s="10"/>
      <c r="CK1041" s="10"/>
      <c r="CL1041" s="10"/>
      <c r="CM1041" s="10"/>
      <c r="CN1041" s="10"/>
      <c r="CO1041" s="10"/>
      <c r="CP1041" s="10"/>
      <c r="CQ1041" s="10"/>
      <c r="CR1041" s="10"/>
      <c r="CS1041" s="10"/>
      <c r="CT1041" s="10"/>
      <c r="CU1041" s="10"/>
      <c r="CV1041" s="10"/>
      <c r="CW1041" s="10"/>
      <c r="CX1041" s="10"/>
      <c r="CY1041" s="10"/>
      <c r="CZ1041" s="10"/>
      <c r="DA1041" s="10"/>
      <c r="DB1041" s="10"/>
      <c r="DC1041" s="10"/>
      <c r="DD1041" s="10"/>
      <c r="DE1041" s="10"/>
      <c r="DF1041" s="10"/>
      <c r="DG1041" s="10"/>
      <c r="DH1041" s="10"/>
      <c r="DI1041" s="10"/>
      <c r="DJ1041" s="10"/>
      <c r="DK1041" s="10"/>
      <c r="DL1041" s="10"/>
      <c r="DM1041" s="10"/>
      <c r="DN1041" s="10"/>
      <c r="DO1041" s="10"/>
      <c r="DP1041" s="10"/>
      <c r="DQ1041" s="10"/>
      <c r="DR1041" s="10"/>
      <c r="DS1041" s="10"/>
      <c r="DT1041" s="10"/>
      <c r="DU1041" s="10"/>
      <c r="DV1041" s="10"/>
      <c r="DW1041" s="10"/>
      <c r="DX1041" s="10"/>
      <c r="DY1041" s="10"/>
      <c r="DZ1041" s="10"/>
      <c r="EA1041" s="10"/>
      <c r="EB1041" s="10"/>
      <c r="EC1041" s="10"/>
      <c r="ED1041" s="10"/>
      <c r="EE1041" s="10"/>
      <c r="EF1041" s="10"/>
      <c r="EG1041" s="10"/>
      <c r="EH1041" s="10"/>
      <c r="EI1041" s="10"/>
      <c r="EJ1041" s="10"/>
      <c r="EK1041" s="10"/>
      <c r="EL1041" s="10"/>
      <c r="EM1041" s="10"/>
      <c r="EN1041" s="10"/>
      <c r="EO1041" s="10"/>
      <c r="EP1041" s="10"/>
      <c r="EQ1041" s="10"/>
      <c r="ER1041" s="10"/>
      <c r="ES1041" s="10"/>
      <c r="ET1041" s="10"/>
      <c r="EU1041" s="10"/>
      <c r="EV1041" s="10"/>
      <c r="EW1041" s="10"/>
      <c r="EX1041" s="10"/>
      <c r="EY1041" s="10"/>
      <c r="EZ1041" s="10"/>
      <c r="FA1041" s="10"/>
      <c r="FB1041" s="10"/>
      <c r="FC1041" s="10"/>
      <c r="FD1041" s="10"/>
    </row>
    <row r="1042" spans="5:160"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  <c r="AD1042" s="10"/>
      <c r="AE1042" s="10"/>
      <c r="AF1042" s="10"/>
      <c r="AG1042" s="10"/>
      <c r="AH1042" s="10"/>
      <c r="AI1042" s="10"/>
      <c r="AJ1042" s="10"/>
      <c r="AK1042" s="10"/>
      <c r="AL1042" s="10"/>
      <c r="AM1042" s="10"/>
      <c r="AN1042" s="10"/>
      <c r="AO1042" s="10"/>
      <c r="AP1042" s="10"/>
      <c r="AQ1042" s="10"/>
      <c r="AR1042" s="10"/>
      <c r="AS1042" s="10"/>
      <c r="AT1042" s="10"/>
      <c r="AU1042" s="10"/>
      <c r="AV1042" s="10"/>
      <c r="AW1042" s="10"/>
      <c r="AX1042" s="10"/>
      <c r="AY1042" s="10"/>
      <c r="AZ1042" s="10"/>
      <c r="BA1042" s="10"/>
      <c r="BB1042" s="10"/>
      <c r="BC1042" s="10"/>
      <c r="BD1042" s="10"/>
      <c r="BE1042" s="10"/>
      <c r="BF1042" s="10"/>
      <c r="BG1042" s="10"/>
      <c r="BH1042" s="10"/>
      <c r="BI1042" s="10"/>
      <c r="BJ1042" s="10"/>
      <c r="BK1042" s="10"/>
      <c r="BL1042" s="10"/>
      <c r="BM1042" s="10"/>
      <c r="BN1042" s="10"/>
      <c r="BO1042" s="10"/>
      <c r="BP1042" s="10"/>
      <c r="BQ1042" s="10"/>
      <c r="BR1042" s="10"/>
      <c r="BS1042" s="10"/>
      <c r="BT1042" s="10"/>
      <c r="BU1042" s="10"/>
      <c r="BV1042" s="10"/>
      <c r="BW1042" s="10"/>
      <c r="BX1042" s="10"/>
      <c r="BY1042" s="10"/>
      <c r="BZ1042" s="10"/>
      <c r="CA1042" s="10"/>
      <c r="CB1042" s="10"/>
      <c r="CC1042" s="10"/>
      <c r="CD1042" s="10"/>
      <c r="CE1042" s="10"/>
      <c r="CF1042" s="10"/>
      <c r="CG1042" s="10"/>
      <c r="CH1042" s="10"/>
      <c r="CI1042" s="10"/>
      <c r="CJ1042" s="10"/>
      <c r="CK1042" s="10"/>
      <c r="CL1042" s="10"/>
      <c r="CM1042" s="10"/>
      <c r="CN1042" s="10"/>
      <c r="CO1042" s="10"/>
      <c r="CP1042" s="10"/>
      <c r="CQ1042" s="10"/>
      <c r="CR1042" s="10"/>
      <c r="CS1042" s="10"/>
      <c r="CT1042" s="10"/>
      <c r="CU1042" s="10"/>
      <c r="CV1042" s="10"/>
      <c r="CW1042" s="10"/>
      <c r="CX1042" s="10"/>
      <c r="CY1042" s="10"/>
      <c r="CZ1042" s="10"/>
      <c r="DA1042" s="10"/>
      <c r="DB1042" s="10"/>
      <c r="DC1042" s="10"/>
      <c r="DD1042" s="10"/>
      <c r="DE1042" s="10"/>
      <c r="DF1042" s="10"/>
      <c r="DG1042" s="10"/>
      <c r="DH1042" s="10"/>
      <c r="DI1042" s="10"/>
      <c r="DJ1042" s="10"/>
      <c r="DK1042" s="10"/>
      <c r="DL1042" s="10"/>
      <c r="DM1042" s="10"/>
      <c r="DN1042" s="10"/>
      <c r="DO1042" s="10"/>
      <c r="DP1042" s="10"/>
      <c r="DQ1042" s="10"/>
      <c r="DR1042" s="10"/>
      <c r="DS1042" s="10"/>
      <c r="DT1042" s="10"/>
      <c r="DU1042" s="10"/>
      <c r="DV1042" s="10"/>
      <c r="DW1042" s="10"/>
      <c r="DX1042" s="10"/>
      <c r="DY1042" s="10"/>
      <c r="DZ1042" s="10"/>
      <c r="EA1042" s="10"/>
      <c r="EB1042" s="10"/>
      <c r="EC1042" s="10"/>
      <c r="ED1042" s="10"/>
      <c r="EE1042" s="10"/>
      <c r="EF1042" s="10"/>
      <c r="EG1042" s="10"/>
      <c r="EH1042" s="10"/>
      <c r="EI1042" s="10"/>
      <c r="EJ1042" s="10"/>
      <c r="EK1042" s="10"/>
      <c r="EL1042" s="10"/>
      <c r="EM1042" s="10"/>
      <c r="EN1042" s="10"/>
      <c r="EO1042" s="10"/>
      <c r="EP1042" s="10"/>
      <c r="EQ1042" s="10"/>
      <c r="ER1042" s="10"/>
      <c r="ES1042" s="10"/>
      <c r="ET1042" s="10"/>
      <c r="EU1042" s="10"/>
      <c r="EV1042" s="10"/>
      <c r="EW1042" s="10"/>
      <c r="EX1042" s="10"/>
      <c r="EY1042" s="10"/>
      <c r="EZ1042" s="10"/>
      <c r="FA1042" s="10"/>
      <c r="FB1042" s="10"/>
      <c r="FC1042" s="10"/>
      <c r="FD1042" s="10"/>
    </row>
  </sheetData>
  <mergeCells count="26">
    <mergeCell ref="A1:E1"/>
    <mergeCell ref="B4:D4"/>
    <mergeCell ref="A8:D8"/>
    <mergeCell ref="B9:D9"/>
    <mergeCell ref="A13:A14"/>
    <mergeCell ref="B13:B14"/>
    <mergeCell ref="C13:C14"/>
    <mergeCell ref="D13:D14"/>
    <mergeCell ref="A15:A16"/>
    <mergeCell ref="B15:B16"/>
    <mergeCell ref="C15:C16"/>
    <mergeCell ref="D15:D16"/>
    <mergeCell ref="A19:D19"/>
    <mergeCell ref="A21:D21"/>
    <mergeCell ref="A22:D24"/>
    <mergeCell ref="A25:D25"/>
    <mergeCell ref="A26:D28"/>
    <mergeCell ref="A29:D29"/>
    <mergeCell ref="A40:D40"/>
    <mergeCell ref="A41:D41"/>
    <mergeCell ref="A42:D42"/>
    <mergeCell ref="A30:D32"/>
    <mergeCell ref="A33:D33"/>
    <mergeCell ref="A34:D36"/>
    <mergeCell ref="A37:D37"/>
    <mergeCell ref="A38:D39"/>
  </mergeCells>
  <dataValidations count="4">
    <dataValidation type="list" allowBlank="1" showInputMessage="1" showErrorMessage="1" sqref="B4:D4" xr:uid="{00000000-0002-0000-0200-000000000000}">
      <formula1>INDIRECT($B$3)</formula1>
      <formula2>0</formula2>
    </dataValidation>
    <dataValidation type="list" allowBlank="1" showInputMessage="1" showErrorMessage="1" sqref="B3" xr:uid="{00000000-0002-0000-0200-000001000000}">
      <formula1>list_cmp</formula1>
      <formula2>0</formula2>
    </dataValidation>
    <dataValidation type="list" allowBlank="1" showInputMessage="1" showErrorMessage="1" sqref="B6:C6" xr:uid="{00000000-0002-0000-0200-000002000000}">
      <formula1>List_RegimeInscription</formula1>
      <formula2>0</formula2>
    </dataValidation>
    <dataValidation type="list" allowBlank="1" showInputMessage="1" showErrorMessage="1" sqref="B2" xr:uid="{00000000-0002-0000-0200-000003000000}">
      <formula1>list_typedip</formula1>
      <formula2>0</formula2>
    </dataValidation>
  </dataValidations>
  <hyperlinks>
    <hyperlink ref="A41" r:id="rId1" xr:uid="{00000000-0004-0000-0200-000000000000}"/>
    <hyperlink ref="A42" r:id="rId2" xr:uid="{00000000-0004-0000-0200-000001000000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0"/>
  <sheetViews>
    <sheetView zoomScaleNormal="100" workbookViewId="0">
      <selection activeCell="F27" sqref="F27:F66"/>
    </sheetView>
  </sheetViews>
  <sheetFormatPr baseColWidth="10" defaultColWidth="11.5" defaultRowHeight="15"/>
  <cols>
    <col min="1" max="1" width="18.5" style="19" customWidth="1"/>
    <col min="2" max="2" width="53.5" style="19" customWidth="1"/>
    <col min="3" max="3" width="18" style="19" customWidth="1"/>
    <col min="4" max="4" width="15.6640625" style="19" customWidth="1"/>
    <col min="5" max="5" width="27.33203125" style="19" customWidth="1"/>
    <col min="6" max="6" width="24.6640625" style="19" customWidth="1"/>
    <col min="7" max="7" width="29.1640625" style="19" customWidth="1"/>
    <col min="8" max="8" width="34.33203125" style="19" customWidth="1"/>
    <col min="9" max="9" width="17" style="19" customWidth="1"/>
    <col min="10" max="10" width="14.33203125" style="19" customWidth="1"/>
    <col min="11" max="11" width="14.6640625" style="19" customWidth="1"/>
    <col min="12" max="13" width="21.6640625" style="19" customWidth="1"/>
    <col min="14" max="14" width="47.6640625" style="19" customWidth="1"/>
    <col min="15" max="15" width="54.1640625" style="19" customWidth="1"/>
  </cols>
  <sheetData>
    <row r="1" spans="1:10">
      <c r="A1" s="170"/>
      <c r="B1" s="170"/>
      <c r="C1" s="170"/>
      <c r="D1" s="170"/>
      <c r="E1" s="170"/>
      <c r="F1" s="170"/>
      <c r="G1" s="170"/>
      <c r="H1" s="170"/>
      <c r="I1" s="170"/>
      <c r="J1" s="170"/>
    </row>
    <row r="2" spans="1:10">
      <c r="A2" s="170"/>
      <c r="B2" s="170"/>
      <c r="C2" s="170"/>
      <c r="D2" s="170"/>
      <c r="E2" s="170"/>
      <c r="F2" s="170"/>
      <c r="G2" s="170"/>
      <c r="H2" s="170"/>
      <c r="I2" s="170"/>
      <c r="J2" s="170"/>
    </row>
    <row r="3" spans="1:10">
      <c r="A3" s="170"/>
      <c r="B3" s="170"/>
      <c r="C3" s="170"/>
      <c r="D3" s="170"/>
      <c r="E3" s="170"/>
      <c r="F3" s="170"/>
      <c r="G3" s="170"/>
      <c r="H3" s="170"/>
      <c r="I3" s="170"/>
      <c r="J3" s="170"/>
    </row>
    <row r="4" spans="1:10">
      <c r="A4" s="170"/>
      <c r="B4" s="170"/>
      <c r="C4" s="170"/>
      <c r="D4" s="170"/>
      <c r="E4" s="170"/>
      <c r="F4" s="170"/>
      <c r="G4" s="170"/>
      <c r="H4" s="170"/>
      <c r="I4" s="170"/>
      <c r="J4" s="170"/>
    </row>
    <row r="5" spans="1:10">
      <c r="A5" s="170"/>
      <c r="B5" s="170"/>
      <c r="C5" s="170"/>
      <c r="D5" s="170"/>
      <c r="E5" s="170"/>
      <c r="F5" s="170"/>
      <c r="G5" s="170"/>
      <c r="H5" s="170"/>
      <c r="I5" s="170"/>
      <c r="J5" s="170"/>
    </row>
    <row r="6" spans="1:10">
      <c r="A6" s="170"/>
      <c r="B6" s="170"/>
      <c r="C6" s="170"/>
      <c r="D6" s="170"/>
      <c r="E6" s="170"/>
      <c r="F6" s="170"/>
      <c r="G6" s="170"/>
      <c r="H6" s="170"/>
      <c r="I6" s="170"/>
      <c r="J6" s="170"/>
    </row>
    <row r="7" spans="1:10" ht="18" customHeight="1">
      <c r="A7" s="171" t="s">
        <v>199</v>
      </c>
      <c r="B7" s="172" t="str">
        <f>'Fiche Générale'!B3</f>
        <v>Portail_SHS</v>
      </c>
      <c r="C7" s="173" t="s">
        <v>200</v>
      </c>
      <c r="D7" s="173"/>
      <c r="E7" s="172" t="str">
        <f>'Fiche Générale'!B4</f>
        <v>Sciences de l'éducation et de la formation</v>
      </c>
      <c r="F7" s="172"/>
      <c r="G7" s="171" t="s">
        <v>201</v>
      </c>
      <c r="H7" s="172" t="str">
        <f>'Fiche Générale'!B5</f>
        <v>Code à créer dans Apogée</v>
      </c>
      <c r="I7" s="172"/>
      <c r="J7" s="172"/>
    </row>
    <row r="8" spans="1:10" ht="18" customHeight="1">
      <c r="A8" s="171"/>
      <c r="B8" s="172"/>
      <c r="C8" s="173"/>
      <c r="D8" s="173"/>
      <c r="E8" s="172"/>
      <c r="F8" s="172"/>
      <c r="G8" s="171"/>
      <c r="H8" s="172"/>
      <c r="I8" s="172"/>
      <c r="J8" s="172"/>
    </row>
    <row r="9" spans="1:10" ht="18" customHeight="1">
      <c r="A9" s="171"/>
      <c r="B9" s="172"/>
      <c r="C9" s="173"/>
      <c r="D9" s="173"/>
      <c r="E9" s="172"/>
      <c r="F9" s="172"/>
      <c r="G9" s="171"/>
      <c r="H9" s="172"/>
      <c r="I9" s="172"/>
      <c r="J9" s="172"/>
    </row>
    <row r="10" spans="1:10" ht="18" customHeight="1">
      <c r="A10" s="171"/>
      <c r="B10" s="172"/>
      <c r="C10" s="174" t="s">
        <v>202</v>
      </c>
      <c r="D10" s="174"/>
      <c r="E10" s="175">
        <f>'Fiche Générale'!B9</f>
        <v>0</v>
      </c>
      <c r="F10" s="175"/>
      <c r="G10" s="175"/>
      <c r="H10" s="175"/>
      <c r="I10" s="175"/>
      <c r="J10" s="175"/>
    </row>
    <row r="11" spans="1:10" ht="18" customHeight="1">
      <c r="A11" s="171"/>
      <c r="B11" s="172"/>
      <c r="C11" s="174"/>
      <c r="D11" s="174"/>
      <c r="E11" s="175"/>
      <c r="F11" s="175"/>
      <c r="G11" s="175"/>
      <c r="H11" s="175"/>
      <c r="I11" s="175"/>
      <c r="J11" s="175"/>
    </row>
    <row r="13" spans="1:10">
      <c r="A13" s="167" t="s">
        <v>203</v>
      </c>
      <c r="B13" s="169" t="s">
        <v>204</v>
      </c>
      <c r="C13" s="167" t="s">
        <v>205</v>
      </c>
      <c r="D13" s="167"/>
      <c r="E13" s="167" t="s">
        <v>206</v>
      </c>
      <c r="F13" s="167"/>
      <c r="G13" s="167" t="s">
        <v>207</v>
      </c>
      <c r="H13" s="154">
        <f>Calcul!A7</f>
        <v>1238</v>
      </c>
      <c r="I13" s="154"/>
    </row>
    <row r="14" spans="1:10">
      <c r="A14" s="167"/>
      <c r="B14" s="169"/>
      <c r="C14" s="167"/>
      <c r="D14" s="167"/>
      <c r="E14" s="167"/>
      <c r="F14" s="167"/>
      <c r="G14" s="167"/>
      <c r="H14" s="154"/>
      <c r="I14" s="154"/>
    </row>
    <row r="15" spans="1:10">
      <c r="A15" s="167" t="s">
        <v>208</v>
      </c>
      <c r="B15" s="154" t="s">
        <v>167</v>
      </c>
      <c r="C15" s="168" t="s">
        <v>209</v>
      </c>
      <c r="D15" s="168"/>
      <c r="E15" s="167" t="s">
        <v>210</v>
      </c>
      <c r="F15" s="167"/>
      <c r="G15" s="167" t="s">
        <v>211</v>
      </c>
      <c r="H15" s="154">
        <f>Calcul!A20</f>
        <v>238</v>
      </c>
      <c r="I15" s="154"/>
    </row>
    <row r="16" spans="1:10">
      <c r="A16" s="167"/>
      <c r="B16" s="154"/>
      <c r="C16" s="168"/>
      <c r="D16" s="168"/>
      <c r="E16" s="167"/>
      <c r="F16" s="167"/>
      <c r="G16" s="167"/>
      <c r="H16" s="154"/>
      <c r="I16" s="154"/>
    </row>
    <row r="17" spans="1:15">
      <c r="I17" s="22"/>
      <c r="J17" s="22"/>
      <c r="K17" s="22"/>
      <c r="L17" s="22"/>
      <c r="M17" s="22"/>
      <c r="N17" s="22"/>
    </row>
    <row r="18" spans="1:15" ht="48.75" customHeight="1">
      <c r="A18" s="23" t="s">
        <v>212</v>
      </c>
      <c r="B18" s="23" t="s">
        <v>213</v>
      </c>
      <c r="C18" s="23" t="s">
        <v>3</v>
      </c>
      <c r="D18" s="23" t="s">
        <v>214</v>
      </c>
      <c r="E18" s="23" t="s">
        <v>6</v>
      </c>
      <c r="F18" s="23" t="s">
        <v>5</v>
      </c>
      <c r="G18" s="23" t="s">
        <v>215</v>
      </c>
      <c r="H18" s="23" t="s">
        <v>106</v>
      </c>
      <c r="I18" s="23" t="s">
        <v>166</v>
      </c>
      <c r="J18" s="23" t="s">
        <v>171</v>
      </c>
      <c r="K18" s="23" t="s">
        <v>172</v>
      </c>
      <c r="L18" s="23" t="s">
        <v>216</v>
      </c>
      <c r="M18" s="23" t="s">
        <v>4</v>
      </c>
      <c r="N18" s="23" t="s">
        <v>217</v>
      </c>
      <c r="O18" s="24" t="s">
        <v>218</v>
      </c>
    </row>
    <row r="19" spans="1:15" ht="42.75" customHeight="1">
      <c r="A19" s="25">
        <v>0</v>
      </c>
      <c r="B19" s="26" t="s">
        <v>219</v>
      </c>
      <c r="C19" s="25" t="s">
        <v>11</v>
      </c>
      <c r="D19" s="25">
        <v>6</v>
      </c>
      <c r="E19" s="27"/>
      <c r="F19" s="27"/>
      <c r="G19" s="27"/>
      <c r="H19" s="27"/>
      <c r="I19" s="27"/>
      <c r="J19" s="27"/>
      <c r="K19" s="27"/>
      <c r="L19" s="27"/>
      <c r="M19" s="27"/>
      <c r="N19" s="28"/>
      <c r="O19" s="29"/>
    </row>
    <row r="20" spans="1:15" ht="42.75" customHeight="1">
      <c r="A20" s="25" t="s">
        <v>220</v>
      </c>
      <c r="B20" s="26" t="s">
        <v>221</v>
      </c>
      <c r="C20" s="25" t="s">
        <v>19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  <c r="O20" s="29"/>
    </row>
    <row r="21" spans="1:15" ht="42.75" customHeight="1">
      <c r="A21" s="25" t="s">
        <v>222</v>
      </c>
      <c r="B21" s="26" t="s">
        <v>223</v>
      </c>
      <c r="C21" s="25" t="s">
        <v>19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8"/>
      <c r="O21" s="29"/>
    </row>
    <row r="22" spans="1:15" ht="42.75" customHeight="1">
      <c r="A22" s="25" t="s">
        <v>224</v>
      </c>
      <c r="B22" s="30" t="s">
        <v>225</v>
      </c>
      <c r="C22" s="25" t="s">
        <v>19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8"/>
      <c r="O22" s="29"/>
    </row>
    <row r="23" spans="1:15" ht="42.75" customHeight="1">
      <c r="A23" s="31"/>
      <c r="B23" s="30" t="s">
        <v>226</v>
      </c>
      <c r="C23" s="25" t="s">
        <v>29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8"/>
      <c r="O23" s="29"/>
    </row>
    <row r="24" spans="1:15" ht="42.75" customHeight="1">
      <c r="A24" s="25" t="s">
        <v>227</v>
      </c>
      <c r="B24" s="30" t="s">
        <v>228</v>
      </c>
      <c r="C24" s="25" t="s">
        <v>19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8"/>
      <c r="O24" s="29"/>
    </row>
    <row r="25" spans="1:15" ht="42.75" customHeight="1">
      <c r="A25" s="25" t="s">
        <v>229</v>
      </c>
      <c r="B25" s="30" t="s">
        <v>230</v>
      </c>
      <c r="C25" s="25" t="s">
        <v>19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8"/>
      <c r="O25" s="29"/>
    </row>
    <row r="26" spans="1:15" ht="42.75" customHeight="1">
      <c r="A26" s="25" t="s">
        <v>231</v>
      </c>
      <c r="B26" s="30" t="s">
        <v>232</v>
      </c>
      <c r="C26" s="25" t="s">
        <v>19</v>
      </c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8"/>
      <c r="O26" s="29"/>
    </row>
    <row r="27" spans="1:15" ht="42.75" customHeight="1">
      <c r="A27" s="32">
        <v>1</v>
      </c>
      <c r="B27" s="33" t="s">
        <v>233</v>
      </c>
      <c r="C27" s="34" t="s">
        <v>11</v>
      </c>
      <c r="D27" s="34">
        <v>6</v>
      </c>
      <c r="E27" s="34"/>
      <c r="F27" s="34"/>
      <c r="G27" s="34" t="s">
        <v>234</v>
      </c>
      <c r="H27" s="34" t="s">
        <v>155</v>
      </c>
      <c r="I27" s="34"/>
      <c r="J27" s="34"/>
      <c r="K27" s="34"/>
      <c r="L27" s="34"/>
      <c r="M27" s="34"/>
      <c r="N27" s="35"/>
      <c r="O27" s="35"/>
    </row>
    <row r="28" spans="1:15" ht="42.75" customHeight="1">
      <c r="A28" s="36" t="s">
        <v>235</v>
      </c>
      <c r="B28" s="37" t="s">
        <v>236</v>
      </c>
      <c r="C28" s="34" t="s">
        <v>19</v>
      </c>
      <c r="D28" s="34">
        <v>3</v>
      </c>
      <c r="E28" s="34"/>
      <c r="F28" s="34"/>
      <c r="G28" s="34" t="s">
        <v>237</v>
      </c>
      <c r="H28" s="34"/>
      <c r="I28" s="38">
        <v>14</v>
      </c>
      <c r="J28" s="34">
        <v>16</v>
      </c>
      <c r="K28" s="34"/>
      <c r="L28" s="34"/>
      <c r="M28" s="34" t="s">
        <v>12</v>
      </c>
      <c r="N28" s="35"/>
      <c r="O28" s="35"/>
    </row>
    <row r="29" spans="1:15" ht="42.75" customHeight="1">
      <c r="A29" s="36" t="s">
        <v>238</v>
      </c>
      <c r="B29" s="37" t="s">
        <v>239</v>
      </c>
      <c r="C29" s="34" t="s">
        <v>19</v>
      </c>
      <c r="D29" s="34">
        <v>3</v>
      </c>
      <c r="E29" s="34"/>
      <c r="F29" s="34"/>
      <c r="G29" s="34" t="s">
        <v>240</v>
      </c>
      <c r="H29" s="34"/>
      <c r="I29" s="34">
        <v>14</v>
      </c>
      <c r="J29" s="34">
        <v>16</v>
      </c>
      <c r="K29" s="34"/>
      <c r="L29" s="34"/>
      <c r="M29" s="34" t="s">
        <v>12</v>
      </c>
      <c r="N29" s="35"/>
      <c r="O29" s="35"/>
    </row>
    <row r="30" spans="1:15" ht="42.75" customHeight="1">
      <c r="A30" s="32">
        <v>2</v>
      </c>
      <c r="B30" s="33" t="s">
        <v>241</v>
      </c>
      <c r="C30" s="34" t="s">
        <v>11</v>
      </c>
      <c r="D30" s="34">
        <v>6</v>
      </c>
      <c r="E30" s="34"/>
      <c r="F30" s="34"/>
      <c r="G30" s="34" t="s">
        <v>242</v>
      </c>
      <c r="H30" s="34" t="s">
        <v>155</v>
      </c>
      <c r="I30" s="34"/>
      <c r="J30" s="34"/>
      <c r="K30" s="34"/>
      <c r="L30" s="34"/>
      <c r="M30" s="34"/>
      <c r="N30" s="35"/>
      <c r="O30" s="35" t="s">
        <v>243</v>
      </c>
    </row>
    <row r="31" spans="1:15" ht="42.75" customHeight="1">
      <c r="A31" s="36" t="s">
        <v>244</v>
      </c>
      <c r="B31" s="37" t="s">
        <v>245</v>
      </c>
      <c r="C31" s="34" t="s">
        <v>19</v>
      </c>
      <c r="D31" s="34">
        <v>3</v>
      </c>
      <c r="E31" s="34"/>
      <c r="F31" s="34"/>
      <c r="G31" s="34" t="s">
        <v>246</v>
      </c>
      <c r="H31" s="34"/>
      <c r="I31" s="34">
        <v>14</v>
      </c>
      <c r="J31" s="34">
        <v>16</v>
      </c>
      <c r="K31" s="34"/>
      <c r="L31" s="34"/>
      <c r="M31" s="34" t="s">
        <v>12</v>
      </c>
      <c r="N31" s="35"/>
      <c r="O31" s="35"/>
    </row>
    <row r="32" spans="1:15" ht="42.75" customHeight="1">
      <c r="A32" s="36" t="s">
        <v>247</v>
      </c>
      <c r="B32" s="37" t="s">
        <v>248</v>
      </c>
      <c r="C32" s="34" t="s">
        <v>19</v>
      </c>
      <c r="D32" s="34">
        <v>3</v>
      </c>
      <c r="E32" s="34"/>
      <c r="F32" s="34"/>
      <c r="G32" s="34" t="s">
        <v>249</v>
      </c>
      <c r="H32" s="34"/>
      <c r="I32" s="34">
        <v>14</v>
      </c>
      <c r="J32" s="34">
        <v>16</v>
      </c>
      <c r="K32" s="34"/>
      <c r="L32" s="34"/>
      <c r="M32" s="34" t="s">
        <v>12</v>
      </c>
      <c r="N32" s="35"/>
      <c r="O32" s="35" t="s">
        <v>250</v>
      </c>
    </row>
    <row r="33" spans="1:15" ht="42.75" customHeight="1">
      <c r="A33" s="32">
        <v>3</v>
      </c>
      <c r="B33" s="33" t="s">
        <v>251</v>
      </c>
      <c r="C33" s="34" t="s">
        <v>26</v>
      </c>
      <c r="D33" s="34"/>
      <c r="E33" s="34"/>
      <c r="F33" s="34"/>
      <c r="G33" s="39" t="s">
        <v>252</v>
      </c>
      <c r="H33" s="34" t="s">
        <v>155</v>
      </c>
      <c r="I33" s="34"/>
      <c r="J33" s="34"/>
      <c r="K33" s="34"/>
      <c r="L33" s="34"/>
      <c r="M33" s="34" t="s">
        <v>12</v>
      </c>
      <c r="N33" s="35"/>
      <c r="O33" s="35"/>
    </row>
    <row r="34" spans="1:15" ht="42.75" customHeight="1">
      <c r="A34" s="36"/>
      <c r="B34" s="37" t="s">
        <v>253</v>
      </c>
      <c r="C34" s="34" t="s">
        <v>29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5"/>
      <c r="O34" s="35"/>
    </row>
    <row r="35" spans="1:15" ht="42.75" customHeight="1">
      <c r="A35" s="32" t="s">
        <v>254</v>
      </c>
      <c r="B35" s="40" t="s">
        <v>255</v>
      </c>
      <c r="C35" s="34" t="s">
        <v>11</v>
      </c>
      <c r="D35" s="34">
        <v>6</v>
      </c>
      <c r="E35" s="34"/>
      <c r="F35" s="34"/>
      <c r="G35" s="34" t="s">
        <v>256</v>
      </c>
      <c r="H35" s="34" t="s">
        <v>155</v>
      </c>
      <c r="I35" s="34"/>
      <c r="J35" s="34"/>
      <c r="K35" s="34"/>
      <c r="L35" s="34"/>
      <c r="M35" s="34" t="s">
        <v>12</v>
      </c>
      <c r="N35" s="35"/>
      <c r="O35" s="35"/>
    </row>
    <row r="36" spans="1:15" ht="42.75" customHeight="1">
      <c r="A36" s="36" t="s">
        <v>257</v>
      </c>
      <c r="B36" s="37" t="s">
        <v>258</v>
      </c>
      <c r="C36" s="34" t="s">
        <v>19</v>
      </c>
      <c r="D36" s="34">
        <v>2</v>
      </c>
      <c r="E36" s="34"/>
      <c r="F36" s="34"/>
      <c r="G36" s="34" t="s">
        <v>259</v>
      </c>
      <c r="H36" s="34"/>
      <c r="I36" s="34">
        <v>20</v>
      </c>
      <c r="J36" s="34"/>
      <c r="K36" s="34"/>
      <c r="L36" s="34"/>
      <c r="M36" s="34" t="s">
        <v>12</v>
      </c>
      <c r="N36" s="35"/>
      <c r="O36" s="35"/>
    </row>
    <row r="37" spans="1:15" ht="42.75" customHeight="1">
      <c r="A37" s="36" t="s">
        <v>260</v>
      </c>
      <c r="B37" s="37" t="s">
        <v>261</v>
      </c>
      <c r="C37" s="34" t="s">
        <v>19</v>
      </c>
      <c r="D37" s="34">
        <v>2</v>
      </c>
      <c r="E37" s="34"/>
      <c r="F37" s="34"/>
      <c r="G37" s="34" t="s">
        <v>262</v>
      </c>
      <c r="H37" s="34"/>
      <c r="I37" s="34">
        <v>20</v>
      </c>
      <c r="J37" s="34"/>
      <c r="K37" s="34"/>
      <c r="L37" s="34"/>
      <c r="M37" s="34" t="s">
        <v>12</v>
      </c>
      <c r="N37" s="35"/>
      <c r="O37" s="35"/>
    </row>
    <row r="38" spans="1:15" ht="42.75" customHeight="1">
      <c r="A38" s="36" t="s">
        <v>263</v>
      </c>
      <c r="B38" s="37" t="s">
        <v>264</v>
      </c>
      <c r="C38" s="34" t="s">
        <v>19</v>
      </c>
      <c r="D38" s="34">
        <v>2</v>
      </c>
      <c r="E38" s="34"/>
      <c r="F38" s="34"/>
      <c r="G38" s="34" t="s">
        <v>265</v>
      </c>
      <c r="H38" s="34"/>
      <c r="I38" s="34">
        <v>20</v>
      </c>
      <c r="J38" s="34"/>
      <c r="K38" s="34"/>
      <c r="L38" s="34"/>
      <c r="M38" s="34" t="s">
        <v>12</v>
      </c>
      <c r="N38" s="35"/>
      <c r="O38" s="35"/>
    </row>
    <row r="39" spans="1:15" ht="42.75" customHeight="1">
      <c r="A39" s="32" t="s">
        <v>266</v>
      </c>
      <c r="B39" s="33" t="s">
        <v>267</v>
      </c>
      <c r="C39" s="34" t="s">
        <v>26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5"/>
      <c r="O39" s="35"/>
    </row>
    <row r="40" spans="1:15" ht="42.75" customHeight="1">
      <c r="A40" s="36"/>
      <c r="B40" s="37" t="s">
        <v>268</v>
      </c>
      <c r="C40" s="34" t="s">
        <v>29</v>
      </c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5"/>
      <c r="O40" s="35" t="s">
        <v>269</v>
      </c>
    </row>
    <row r="41" spans="1:15" ht="42.75" customHeight="1">
      <c r="A41" s="36" t="s">
        <v>270</v>
      </c>
      <c r="B41" s="33" t="s">
        <v>271</v>
      </c>
      <c r="C41" s="34" t="s">
        <v>11</v>
      </c>
      <c r="D41" s="34"/>
      <c r="E41" s="34"/>
      <c r="F41" s="34"/>
      <c r="G41" s="41" t="s">
        <v>272</v>
      </c>
      <c r="H41" s="34"/>
      <c r="I41" s="34"/>
      <c r="J41" s="34"/>
      <c r="K41" s="34"/>
      <c r="L41" s="34"/>
      <c r="M41" s="34" t="s">
        <v>20</v>
      </c>
      <c r="N41" s="35" t="s">
        <v>273</v>
      </c>
      <c r="O41" s="35"/>
    </row>
    <row r="42" spans="1:15" ht="42.75" customHeight="1">
      <c r="A42" s="36"/>
      <c r="B42" s="37" t="s">
        <v>226</v>
      </c>
      <c r="C42" s="34" t="s">
        <v>29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5"/>
      <c r="O42" s="35"/>
    </row>
    <row r="43" spans="1:15" ht="42.75" customHeight="1">
      <c r="A43" s="36" t="s">
        <v>274</v>
      </c>
      <c r="B43" s="33" t="s">
        <v>275</v>
      </c>
      <c r="C43" s="34" t="s">
        <v>11</v>
      </c>
      <c r="D43" s="34">
        <v>6</v>
      </c>
      <c r="E43" s="34"/>
      <c r="F43" s="34"/>
      <c r="G43" s="41" t="s">
        <v>276</v>
      </c>
      <c r="H43" s="34" t="s">
        <v>127</v>
      </c>
      <c r="I43" s="34"/>
      <c r="J43" s="34"/>
      <c r="K43" s="34"/>
      <c r="L43" s="34"/>
      <c r="M43" s="34" t="s">
        <v>20</v>
      </c>
      <c r="N43" s="35" t="s">
        <v>273</v>
      </c>
      <c r="O43" s="35"/>
    </row>
    <row r="44" spans="1:15" ht="42.75" customHeight="1">
      <c r="A44" s="36" t="s">
        <v>277</v>
      </c>
      <c r="B44" s="42" t="s">
        <v>278</v>
      </c>
      <c r="C44" s="34" t="s">
        <v>11</v>
      </c>
      <c r="D44" s="34">
        <v>6</v>
      </c>
      <c r="E44" s="34"/>
      <c r="F44" s="34"/>
      <c r="G44" s="41" t="s">
        <v>279</v>
      </c>
      <c r="H44" s="34" t="s">
        <v>127</v>
      </c>
      <c r="I44" s="34">
        <v>30</v>
      </c>
      <c r="J44" s="34"/>
      <c r="K44" s="34"/>
      <c r="L44" s="34"/>
      <c r="M44" s="34" t="s">
        <v>20</v>
      </c>
      <c r="N44" s="43" t="s">
        <v>273</v>
      </c>
      <c r="O44" s="35"/>
    </row>
    <row r="45" spans="1:15" ht="42.75" customHeight="1">
      <c r="A45" s="32" t="s">
        <v>280</v>
      </c>
      <c r="B45" s="42" t="s">
        <v>281</v>
      </c>
      <c r="C45" s="34" t="s">
        <v>11</v>
      </c>
      <c r="D45" s="34"/>
      <c r="E45" s="34"/>
      <c r="F45" s="34"/>
      <c r="G45" s="41" t="s">
        <v>282</v>
      </c>
      <c r="H45" s="34"/>
      <c r="I45" s="34"/>
      <c r="J45" s="34"/>
      <c r="K45" s="34"/>
      <c r="L45" s="34"/>
      <c r="M45" s="34"/>
      <c r="N45" s="43"/>
      <c r="O45" s="35"/>
    </row>
    <row r="46" spans="1:15" ht="42.75" customHeight="1">
      <c r="A46" s="44"/>
      <c r="B46" s="36"/>
      <c r="C46" s="21" t="s">
        <v>29</v>
      </c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43"/>
      <c r="O46" s="45"/>
    </row>
    <row r="47" spans="1:15" ht="42.75" customHeight="1">
      <c r="A47" s="36" t="s">
        <v>283</v>
      </c>
      <c r="B47" s="37" t="s">
        <v>284</v>
      </c>
      <c r="C47" s="34" t="s">
        <v>11</v>
      </c>
      <c r="D47" s="34">
        <v>6</v>
      </c>
      <c r="E47" s="34"/>
      <c r="F47" s="34"/>
      <c r="G47" s="41" t="s">
        <v>285</v>
      </c>
      <c r="H47" s="34" t="s">
        <v>130</v>
      </c>
      <c r="I47" s="34"/>
      <c r="J47" s="38"/>
      <c r="K47" s="34"/>
      <c r="L47" s="34"/>
      <c r="M47" s="34" t="s">
        <v>20</v>
      </c>
      <c r="N47" s="43" t="s">
        <v>83</v>
      </c>
      <c r="O47" s="45"/>
    </row>
    <row r="48" spans="1:15" ht="42.75" customHeight="1">
      <c r="A48" s="36" t="s">
        <v>286</v>
      </c>
      <c r="B48" s="46" t="s">
        <v>287</v>
      </c>
      <c r="C48" s="34" t="s">
        <v>19</v>
      </c>
      <c r="D48" s="34">
        <v>3</v>
      </c>
      <c r="E48" s="34"/>
      <c r="F48" s="34"/>
      <c r="G48" s="47" t="s">
        <v>288</v>
      </c>
      <c r="H48" s="34" t="s">
        <v>130</v>
      </c>
      <c r="I48" s="38">
        <v>20</v>
      </c>
      <c r="J48" s="34"/>
      <c r="K48" s="34"/>
      <c r="L48" s="34"/>
      <c r="M48" s="34" t="s">
        <v>20</v>
      </c>
      <c r="N48" s="43" t="s">
        <v>83</v>
      </c>
      <c r="O48" s="45"/>
    </row>
    <row r="49" spans="1:15" ht="42.75" customHeight="1">
      <c r="A49" s="36" t="s">
        <v>289</v>
      </c>
      <c r="B49" s="46" t="s">
        <v>290</v>
      </c>
      <c r="C49" s="34" t="s">
        <v>19</v>
      </c>
      <c r="D49" s="34">
        <v>3</v>
      </c>
      <c r="E49" s="34"/>
      <c r="F49" s="34"/>
      <c r="G49" s="34" t="s">
        <v>291</v>
      </c>
      <c r="H49" s="34" t="s">
        <v>130</v>
      </c>
      <c r="I49" s="34">
        <v>20</v>
      </c>
      <c r="J49" s="34"/>
      <c r="K49" s="34"/>
      <c r="L49" s="34"/>
      <c r="M49" s="34" t="s">
        <v>20</v>
      </c>
      <c r="N49" s="43" t="s">
        <v>83</v>
      </c>
      <c r="O49" s="45"/>
    </row>
    <row r="50" spans="1:15" ht="42.75" customHeight="1">
      <c r="A50" s="36" t="s">
        <v>292</v>
      </c>
      <c r="B50" s="37" t="s">
        <v>293</v>
      </c>
      <c r="C50" s="34" t="s">
        <v>11</v>
      </c>
      <c r="D50" s="34">
        <v>6</v>
      </c>
      <c r="E50" s="34"/>
      <c r="F50" s="34"/>
      <c r="G50" s="41" t="s">
        <v>294</v>
      </c>
      <c r="H50" s="34" t="s">
        <v>131</v>
      </c>
      <c r="I50" s="34"/>
      <c r="J50" s="34"/>
      <c r="K50" s="34"/>
      <c r="L50" s="34"/>
      <c r="M50" s="34" t="s">
        <v>20</v>
      </c>
      <c r="N50" s="43" t="s">
        <v>83</v>
      </c>
      <c r="O50" s="45"/>
    </row>
    <row r="51" spans="1:15" ht="42.75" customHeight="1">
      <c r="A51" s="36" t="s">
        <v>295</v>
      </c>
      <c r="B51" s="46" t="s">
        <v>296</v>
      </c>
      <c r="C51" s="34" t="s">
        <v>19</v>
      </c>
      <c r="D51" s="34">
        <v>3</v>
      </c>
      <c r="E51" s="34"/>
      <c r="F51" s="34"/>
      <c r="G51" s="34" t="s">
        <v>297</v>
      </c>
      <c r="H51" s="34" t="s">
        <v>131</v>
      </c>
      <c r="I51" s="34">
        <v>20</v>
      </c>
      <c r="J51" s="34"/>
      <c r="K51" s="34"/>
      <c r="L51" s="34"/>
      <c r="M51" s="34" t="s">
        <v>20</v>
      </c>
      <c r="N51" s="43" t="s">
        <v>83</v>
      </c>
      <c r="O51" s="48"/>
    </row>
    <row r="52" spans="1:15" ht="42.75" customHeight="1">
      <c r="A52" s="36" t="s">
        <v>298</v>
      </c>
      <c r="B52" s="49" t="s">
        <v>299</v>
      </c>
      <c r="C52" s="34" t="s">
        <v>19</v>
      </c>
      <c r="D52" s="34">
        <v>3</v>
      </c>
      <c r="E52" s="34"/>
      <c r="F52" s="34"/>
      <c r="G52" s="34" t="s">
        <v>300</v>
      </c>
      <c r="H52" s="34" t="s">
        <v>131</v>
      </c>
      <c r="I52" s="34">
        <v>20</v>
      </c>
      <c r="J52" s="50"/>
      <c r="K52" s="50"/>
      <c r="L52" s="50"/>
      <c r="M52" s="50" t="s">
        <v>20</v>
      </c>
      <c r="N52" s="43" t="s">
        <v>83</v>
      </c>
      <c r="O52" s="45"/>
    </row>
    <row r="53" spans="1:15" ht="42.75" customHeight="1">
      <c r="A53" s="32" t="s">
        <v>301</v>
      </c>
      <c r="B53" s="33" t="s">
        <v>302</v>
      </c>
      <c r="C53" s="34" t="s">
        <v>11</v>
      </c>
      <c r="D53" s="34"/>
      <c r="E53" s="34"/>
      <c r="F53" s="34"/>
      <c r="G53" s="34" t="s">
        <v>303</v>
      </c>
      <c r="H53" s="34"/>
      <c r="I53" s="34"/>
      <c r="J53" s="34"/>
      <c r="K53" s="34"/>
      <c r="L53" s="34"/>
      <c r="M53" s="34"/>
      <c r="N53" s="35"/>
      <c r="O53" s="45"/>
    </row>
    <row r="54" spans="1:15" ht="42.75" customHeight="1">
      <c r="A54" s="32"/>
      <c r="B54" s="33" t="s">
        <v>226</v>
      </c>
      <c r="C54" s="34" t="s">
        <v>29</v>
      </c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5"/>
      <c r="O54" s="45"/>
    </row>
    <row r="55" spans="1:15" ht="42.75" customHeight="1">
      <c r="A55" s="32" t="s">
        <v>304</v>
      </c>
      <c r="B55" s="33" t="s">
        <v>305</v>
      </c>
      <c r="C55" s="34" t="s">
        <v>11</v>
      </c>
      <c r="D55" s="34">
        <v>6</v>
      </c>
      <c r="E55" s="34"/>
      <c r="F55" s="34"/>
      <c r="G55" s="41" t="s">
        <v>306</v>
      </c>
      <c r="H55" s="34"/>
      <c r="I55" s="34"/>
      <c r="J55" s="34"/>
      <c r="K55" s="34"/>
      <c r="L55" s="34"/>
      <c r="M55" s="34"/>
      <c r="N55" s="35"/>
      <c r="O55" s="45"/>
    </row>
    <row r="56" spans="1:15" ht="42.75" customHeight="1">
      <c r="A56" s="36" t="s">
        <v>307</v>
      </c>
      <c r="B56" s="37" t="s">
        <v>308</v>
      </c>
      <c r="C56" s="34" t="s">
        <v>19</v>
      </c>
      <c r="D56" s="34">
        <v>3</v>
      </c>
      <c r="E56" s="34"/>
      <c r="F56" s="34"/>
      <c r="G56" s="34" t="s">
        <v>309</v>
      </c>
      <c r="H56" s="34" t="s">
        <v>126</v>
      </c>
      <c r="I56" s="34">
        <v>20</v>
      </c>
      <c r="J56" s="34"/>
      <c r="K56" s="34"/>
      <c r="L56" s="34"/>
      <c r="M56" s="34" t="s">
        <v>20</v>
      </c>
      <c r="N56" s="35" t="s">
        <v>81</v>
      </c>
      <c r="O56" s="45"/>
    </row>
    <row r="57" spans="1:15" ht="42.75" customHeight="1">
      <c r="A57" s="36" t="s">
        <v>310</v>
      </c>
      <c r="B57" s="37" t="s">
        <v>311</v>
      </c>
      <c r="C57" s="34" t="s">
        <v>19</v>
      </c>
      <c r="D57" s="34">
        <v>3</v>
      </c>
      <c r="E57" s="34"/>
      <c r="F57" s="34"/>
      <c r="G57" s="34" t="s">
        <v>312</v>
      </c>
      <c r="H57" s="34" t="s">
        <v>126</v>
      </c>
      <c r="I57" s="34">
        <v>20</v>
      </c>
      <c r="J57" s="34"/>
      <c r="K57" s="34"/>
      <c r="L57" s="34"/>
      <c r="M57" s="34" t="s">
        <v>20</v>
      </c>
      <c r="N57" s="35" t="s">
        <v>81</v>
      </c>
      <c r="O57" s="45"/>
    </row>
    <row r="58" spans="1:15" ht="42.75" customHeight="1">
      <c r="A58" s="32" t="s">
        <v>313</v>
      </c>
      <c r="B58" s="33" t="s">
        <v>314</v>
      </c>
      <c r="C58" s="34" t="s">
        <v>11</v>
      </c>
      <c r="D58" s="34">
        <v>6</v>
      </c>
      <c r="E58" s="34"/>
      <c r="F58" s="34"/>
      <c r="G58" s="41" t="s">
        <v>315</v>
      </c>
      <c r="H58" s="34"/>
      <c r="I58" s="34"/>
      <c r="J58" s="34"/>
      <c r="K58" s="34"/>
      <c r="L58" s="34"/>
      <c r="M58" s="34"/>
      <c r="N58" s="35"/>
      <c r="O58" s="45"/>
    </row>
    <row r="59" spans="1:15" ht="42.75" customHeight="1">
      <c r="A59" s="36" t="s">
        <v>316</v>
      </c>
      <c r="B59" s="37" t="s">
        <v>317</v>
      </c>
      <c r="C59" s="34" t="s">
        <v>19</v>
      </c>
      <c r="D59" s="34">
        <v>3</v>
      </c>
      <c r="E59" s="34"/>
      <c r="F59" s="34"/>
      <c r="G59" s="34" t="s">
        <v>318</v>
      </c>
      <c r="H59" s="34" t="s">
        <v>126</v>
      </c>
      <c r="I59" s="34">
        <v>20</v>
      </c>
      <c r="J59" s="34"/>
      <c r="K59" s="34"/>
      <c r="L59" s="34"/>
      <c r="M59" s="34" t="s">
        <v>20</v>
      </c>
      <c r="N59" s="43" t="s">
        <v>81</v>
      </c>
      <c r="O59" s="45"/>
    </row>
    <row r="60" spans="1:15" ht="42.75" customHeight="1">
      <c r="A60" s="36" t="s">
        <v>319</v>
      </c>
      <c r="B60" s="37" t="s">
        <v>320</v>
      </c>
      <c r="C60" s="34" t="s">
        <v>19</v>
      </c>
      <c r="D60" s="34">
        <v>3</v>
      </c>
      <c r="E60" s="34"/>
      <c r="F60" s="34"/>
      <c r="G60" s="34" t="s">
        <v>321</v>
      </c>
      <c r="H60" s="34" t="s">
        <v>126</v>
      </c>
      <c r="I60" s="34"/>
      <c r="J60" s="34">
        <v>20</v>
      </c>
      <c r="K60" s="34"/>
      <c r="L60" s="34"/>
      <c r="M60" s="34" t="s">
        <v>20</v>
      </c>
      <c r="N60" s="43" t="s">
        <v>81</v>
      </c>
      <c r="O60" s="45"/>
    </row>
    <row r="61" spans="1:15" ht="42.75" customHeight="1">
      <c r="A61" s="32" t="s">
        <v>322</v>
      </c>
      <c r="B61" s="33" t="s">
        <v>323</v>
      </c>
      <c r="C61" s="34" t="s">
        <v>11</v>
      </c>
      <c r="D61" s="34"/>
      <c r="E61" s="34"/>
      <c r="F61" s="34"/>
      <c r="G61" s="41" t="s">
        <v>324</v>
      </c>
      <c r="H61" s="34"/>
      <c r="I61" s="34"/>
      <c r="J61" s="34"/>
      <c r="K61" s="34"/>
      <c r="L61" s="34"/>
      <c r="M61" s="34"/>
      <c r="N61" s="43"/>
      <c r="O61" s="45"/>
    </row>
    <row r="62" spans="1:15" ht="42.75" customHeight="1">
      <c r="A62" s="36" t="s">
        <v>325</v>
      </c>
      <c r="B62" s="37" t="s">
        <v>326</v>
      </c>
      <c r="C62" s="34" t="s">
        <v>26</v>
      </c>
      <c r="D62" s="34"/>
      <c r="E62" s="34"/>
      <c r="F62" s="34"/>
      <c r="G62" s="34" t="s">
        <v>327</v>
      </c>
      <c r="H62" s="34"/>
      <c r="I62" s="34"/>
      <c r="J62" s="34"/>
      <c r="K62" s="34"/>
      <c r="L62" s="34"/>
      <c r="M62" s="34"/>
      <c r="N62" s="43"/>
      <c r="O62" s="45"/>
    </row>
    <row r="63" spans="1:15" ht="42.75" customHeight="1">
      <c r="A63" s="44"/>
      <c r="B63" s="37" t="s">
        <v>226</v>
      </c>
      <c r="C63" s="34" t="s">
        <v>29</v>
      </c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43"/>
      <c r="O63" s="45"/>
    </row>
    <row r="64" spans="1:15" ht="42.75" customHeight="1">
      <c r="A64" s="36" t="s">
        <v>328</v>
      </c>
      <c r="B64" s="37" t="s">
        <v>329</v>
      </c>
      <c r="C64" s="34" t="s">
        <v>11</v>
      </c>
      <c r="D64" s="34"/>
      <c r="E64" s="34"/>
      <c r="F64" s="34"/>
      <c r="G64" s="34" t="s">
        <v>330</v>
      </c>
      <c r="H64" s="34"/>
      <c r="I64" s="34">
        <v>20</v>
      </c>
      <c r="J64" s="34"/>
      <c r="K64" s="34"/>
      <c r="L64" s="34"/>
      <c r="M64" s="34" t="s">
        <v>20</v>
      </c>
      <c r="N64" s="43" t="s">
        <v>80</v>
      </c>
      <c r="O64" s="45"/>
    </row>
    <row r="65" spans="1:15" ht="42.75" customHeight="1">
      <c r="A65" s="36" t="s">
        <v>331</v>
      </c>
      <c r="B65" s="37" t="s">
        <v>332</v>
      </c>
      <c r="C65" s="34" t="s">
        <v>11</v>
      </c>
      <c r="D65" s="34"/>
      <c r="E65" s="34"/>
      <c r="F65" s="34"/>
      <c r="G65" s="34" t="s">
        <v>333</v>
      </c>
      <c r="H65" s="34"/>
      <c r="I65" s="34">
        <v>20</v>
      </c>
      <c r="J65" s="34"/>
      <c r="K65" s="34"/>
      <c r="L65" s="34"/>
      <c r="M65" s="34" t="s">
        <v>20</v>
      </c>
      <c r="N65" s="43" t="s">
        <v>80</v>
      </c>
      <c r="O65" s="45"/>
    </row>
    <row r="66" spans="1:15" ht="42.75" customHeight="1">
      <c r="A66" s="36" t="s">
        <v>334</v>
      </c>
      <c r="B66" s="37" t="s">
        <v>335</v>
      </c>
      <c r="C66" s="34" t="s">
        <v>26</v>
      </c>
      <c r="D66" s="34"/>
      <c r="E66" s="34"/>
      <c r="F66" s="34"/>
      <c r="G66" s="34" t="s">
        <v>336</v>
      </c>
      <c r="H66" s="34"/>
      <c r="I66" s="34"/>
      <c r="J66" s="34"/>
      <c r="K66" s="34"/>
      <c r="L66" s="34"/>
      <c r="M66" s="34"/>
      <c r="N66" s="43"/>
      <c r="O66" s="45"/>
    </row>
    <row r="67" spans="1:15" ht="42.75" customHeight="1">
      <c r="A67" s="44"/>
      <c r="B67" s="37" t="s">
        <v>226</v>
      </c>
      <c r="C67" s="34" t="s">
        <v>29</v>
      </c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43"/>
      <c r="O67" s="45"/>
    </row>
    <row r="68" spans="1:15" ht="42.75" customHeight="1">
      <c r="A68" s="36" t="s">
        <v>337</v>
      </c>
      <c r="B68" s="37" t="s">
        <v>338</v>
      </c>
      <c r="C68" s="34" t="s">
        <v>19</v>
      </c>
      <c r="D68" s="34"/>
      <c r="E68" s="34"/>
      <c r="F68" s="34"/>
      <c r="G68" s="51" t="s">
        <v>339</v>
      </c>
      <c r="H68" s="34"/>
      <c r="I68" s="34"/>
      <c r="J68" s="34">
        <v>30</v>
      </c>
      <c r="K68" s="34"/>
      <c r="L68" s="34"/>
      <c r="M68" s="34" t="s">
        <v>20</v>
      </c>
      <c r="N68" s="43" t="s">
        <v>80</v>
      </c>
      <c r="O68" s="45"/>
    </row>
    <row r="69" spans="1:15" ht="42.75" customHeight="1">
      <c r="A69" s="36" t="s">
        <v>340</v>
      </c>
      <c r="B69" s="37" t="s">
        <v>341</v>
      </c>
      <c r="C69" s="34" t="s">
        <v>19</v>
      </c>
      <c r="D69" s="34"/>
      <c r="E69" s="34"/>
      <c r="F69" s="34"/>
      <c r="G69" s="34" t="s">
        <v>342</v>
      </c>
      <c r="H69" s="34"/>
      <c r="I69" s="34"/>
      <c r="J69" s="34">
        <v>30</v>
      </c>
      <c r="K69" s="34"/>
      <c r="L69" s="34"/>
      <c r="M69" s="34" t="s">
        <v>20</v>
      </c>
      <c r="N69" s="43" t="s">
        <v>80</v>
      </c>
      <c r="O69" s="45"/>
    </row>
    <row r="70" spans="1:15" ht="42.75" customHeight="1">
      <c r="A70" s="36" t="s">
        <v>343</v>
      </c>
      <c r="B70" s="37" t="s">
        <v>344</v>
      </c>
      <c r="C70" s="34" t="s">
        <v>19</v>
      </c>
      <c r="D70" s="34"/>
      <c r="E70" s="34"/>
      <c r="F70" s="34"/>
      <c r="G70" s="34" t="s">
        <v>345</v>
      </c>
      <c r="H70" s="34"/>
      <c r="I70" s="34"/>
      <c r="J70" s="34">
        <v>30</v>
      </c>
      <c r="K70" s="34"/>
      <c r="L70" s="34"/>
      <c r="M70" s="34" t="s">
        <v>20</v>
      </c>
      <c r="N70" s="43" t="s">
        <v>80</v>
      </c>
      <c r="O70" s="45"/>
    </row>
    <row r="71" spans="1:15" ht="42.75" customHeight="1">
      <c r="A71" s="36" t="s">
        <v>346</v>
      </c>
      <c r="B71" s="37" t="s">
        <v>347</v>
      </c>
      <c r="C71" s="34" t="s">
        <v>19</v>
      </c>
      <c r="D71" s="34"/>
      <c r="E71" s="34"/>
      <c r="F71" s="34"/>
      <c r="G71" s="34" t="s">
        <v>348</v>
      </c>
      <c r="H71" s="34"/>
      <c r="I71" s="34"/>
      <c r="J71" s="34">
        <v>30</v>
      </c>
      <c r="K71" s="34"/>
      <c r="L71" s="34"/>
      <c r="M71" s="34" t="s">
        <v>20</v>
      </c>
      <c r="N71" s="43" t="s">
        <v>80</v>
      </c>
      <c r="O71" s="45"/>
    </row>
    <row r="72" spans="1:15" ht="42.75" customHeight="1">
      <c r="A72" s="36" t="s">
        <v>349</v>
      </c>
      <c r="B72" s="37" t="s">
        <v>350</v>
      </c>
      <c r="C72" s="34" t="s">
        <v>19</v>
      </c>
      <c r="D72" s="34"/>
      <c r="E72" s="34"/>
      <c r="F72" s="34"/>
      <c r="G72" s="34" t="s">
        <v>351</v>
      </c>
      <c r="H72" s="34"/>
      <c r="I72" s="34"/>
      <c r="J72" s="34">
        <v>30</v>
      </c>
      <c r="K72" s="34"/>
      <c r="L72" s="34"/>
      <c r="M72" s="34" t="s">
        <v>20</v>
      </c>
      <c r="N72" s="43" t="s">
        <v>80</v>
      </c>
      <c r="O72" s="45"/>
    </row>
    <row r="73" spans="1:15" ht="42.75" customHeight="1">
      <c r="A73" s="36" t="s">
        <v>352</v>
      </c>
      <c r="B73" s="37" t="s">
        <v>353</v>
      </c>
      <c r="C73" s="34" t="s">
        <v>19</v>
      </c>
      <c r="D73" s="34"/>
      <c r="E73" s="34"/>
      <c r="F73" s="34"/>
      <c r="G73" s="34" t="s">
        <v>354</v>
      </c>
      <c r="H73" s="34"/>
      <c r="I73" s="34"/>
      <c r="J73" s="34">
        <v>30</v>
      </c>
      <c r="K73" s="34"/>
      <c r="L73" s="34"/>
      <c r="M73" s="34" t="s">
        <v>20</v>
      </c>
      <c r="N73" s="43" t="s">
        <v>80</v>
      </c>
      <c r="O73" s="45"/>
    </row>
    <row r="74" spans="1:15" ht="42.75" customHeight="1">
      <c r="A74" s="36" t="s">
        <v>355</v>
      </c>
      <c r="B74" s="37" t="s">
        <v>356</v>
      </c>
      <c r="C74" s="34" t="s">
        <v>19</v>
      </c>
      <c r="D74" s="34"/>
      <c r="E74" s="34"/>
      <c r="F74" s="34"/>
      <c r="G74" s="34" t="s">
        <v>357</v>
      </c>
      <c r="H74" s="34"/>
      <c r="I74" s="34"/>
      <c r="J74" s="34">
        <v>30</v>
      </c>
      <c r="K74" s="34"/>
      <c r="L74" s="34"/>
      <c r="M74" s="34" t="s">
        <v>20</v>
      </c>
      <c r="N74" s="43" t="s">
        <v>80</v>
      </c>
      <c r="O74" s="45"/>
    </row>
    <row r="75" spans="1:15" ht="42.75" customHeight="1">
      <c r="A75" s="36" t="s">
        <v>358</v>
      </c>
      <c r="B75" s="37" t="s">
        <v>359</v>
      </c>
      <c r="C75" s="34" t="s">
        <v>19</v>
      </c>
      <c r="D75" s="34"/>
      <c r="E75" s="34"/>
      <c r="F75" s="34"/>
      <c r="G75" s="34" t="s">
        <v>360</v>
      </c>
      <c r="H75" s="34"/>
      <c r="I75" s="34"/>
      <c r="J75" s="34">
        <v>30</v>
      </c>
      <c r="K75" s="34"/>
      <c r="L75" s="34"/>
      <c r="M75" s="34" t="s">
        <v>20</v>
      </c>
      <c r="N75" s="43" t="s">
        <v>80</v>
      </c>
      <c r="O75" s="45"/>
    </row>
    <row r="76" spans="1:15" ht="42.75" customHeight="1">
      <c r="A76" s="36" t="s">
        <v>361</v>
      </c>
      <c r="B76" s="37" t="s">
        <v>362</v>
      </c>
      <c r="C76" s="34" t="s">
        <v>19</v>
      </c>
      <c r="D76" s="34"/>
      <c r="E76" s="34"/>
      <c r="F76" s="34"/>
      <c r="G76" s="34" t="s">
        <v>363</v>
      </c>
      <c r="H76" s="34"/>
      <c r="I76" s="34"/>
      <c r="J76" s="34">
        <v>30</v>
      </c>
      <c r="K76" s="34"/>
      <c r="L76" s="34"/>
      <c r="M76" s="34" t="s">
        <v>20</v>
      </c>
      <c r="N76" s="43" t="s">
        <v>80</v>
      </c>
      <c r="O76" s="45"/>
    </row>
    <row r="77" spans="1:15" ht="42.75" customHeight="1">
      <c r="A77" s="36" t="s">
        <v>364</v>
      </c>
      <c r="B77" s="37" t="s">
        <v>365</v>
      </c>
      <c r="C77" s="34" t="s">
        <v>19</v>
      </c>
      <c r="D77" s="34"/>
      <c r="E77" s="34"/>
      <c r="F77" s="34"/>
      <c r="G77" s="34" t="s">
        <v>366</v>
      </c>
      <c r="H77" s="34"/>
      <c r="I77" s="34"/>
      <c r="J77" s="34">
        <v>30</v>
      </c>
      <c r="K77" s="34"/>
      <c r="L77" s="34"/>
      <c r="M77" s="34" t="s">
        <v>20</v>
      </c>
      <c r="N77" s="43" t="s">
        <v>80</v>
      </c>
      <c r="O77" s="45"/>
    </row>
    <row r="78" spans="1:15" ht="42.75" customHeight="1">
      <c r="A78" s="36" t="s">
        <v>367</v>
      </c>
      <c r="B78" s="37" t="s">
        <v>368</v>
      </c>
      <c r="C78" s="34" t="s">
        <v>19</v>
      </c>
      <c r="D78" s="34"/>
      <c r="E78" s="34"/>
      <c r="F78" s="34"/>
      <c r="G78" s="34" t="s">
        <v>369</v>
      </c>
      <c r="H78" s="34"/>
      <c r="I78" s="34"/>
      <c r="J78" s="34">
        <v>30</v>
      </c>
      <c r="K78" s="34"/>
      <c r="L78" s="34"/>
      <c r="M78" s="34" t="s">
        <v>20</v>
      </c>
      <c r="N78" s="43" t="s">
        <v>80</v>
      </c>
      <c r="O78" s="45"/>
    </row>
    <row r="79" spans="1:15" ht="42.75" customHeight="1">
      <c r="A79" s="36" t="s">
        <v>370</v>
      </c>
      <c r="B79" s="37" t="s">
        <v>371</v>
      </c>
      <c r="C79" s="34" t="s">
        <v>19</v>
      </c>
      <c r="D79" s="34"/>
      <c r="E79" s="34"/>
      <c r="F79" s="34"/>
      <c r="G79" s="34" t="s">
        <v>372</v>
      </c>
      <c r="H79" s="34"/>
      <c r="I79" s="34"/>
      <c r="J79" s="34">
        <v>30</v>
      </c>
      <c r="K79" s="34"/>
      <c r="L79" s="34"/>
      <c r="M79" s="34" t="s">
        <v>20</v>
      </c>
      <c r="N79" s="43" t="s">
        <v>80</v>
      </c>
      <c r="O79" s="45"/>
    </row>
    <row r="80" spans="1:15" ht="42.75" customHeight="1">
      <c r="A80" s="36" t="s">
        <v>373</v>
      </c>
      <c r="B80" s="37" t="s">
        <v>374</v>
      </c>
      <c r="C80" s="34" t="s">
        <v>19</v>
      </c>
      <c r="D80" s="34"/>
      <c r="E80" s="34"/>
      <c r="F80" s="34"/>
      <c r="G80" s="34" t="s">
        <v>375</v>
      </c>
      <c r="H80" s="34"/>
      <c r="I80" s="34"/>
      <c r="J80" s="34">
        <v>30</v>
      </c>
      <c r="K80" s="34"/>
      <c r="L80" s="34"/>
      <c r="M80" s="34" t="s">
        <v>20</v>
      </c>
      <c r="N80" s="43" t="s">
        <v>80</v>
      </c>
      <c r="O80" s="45"/>
    </row>
    <row r="81" spans="1:15" ht="42.75" customHeight="1">
      <c r="A81" s="32">
        <v>4</v>
      </c>
      <c r="B81" s="33" t="s">
        <v>267</v>
      </c>
      <c r="C81" s="34" t="s">
        <v>11</v>
      </c>
      <c r="D81" s="34"/>
      <c r="E81" s="34"/>
      <c r="F81" s="34"/>
      <c r="G81" s="34" t="s">
        <v>376</v>
      </c>
      <c r="H81" s="34"/>
      <c r="I81" s="34"/>
      <c r="J81" s="34"/>
      <c r="K81" s="34"/>
      <c r="L81" s="34"/>
      <c r="M81" s="34"/>
      <c r="N81" s="43"/>
      <c r="O81" s="45"/>
    </row>
    <row r="82" spans="1:15" ht="42.75" customHeight="1">
      <c r="A82" s="36"/>
      <c r="B82" s="37" t="s">
        <v>268</v>
      </c>
      <c r="C82" s="34" t="s">
        <v>29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5"/>
      <c r="O82" s="45"/>
    </row>
    <row r="83" spans="1:15" ht="42.75" customHeight="1">
      <c r="A83" s="36" t="s">
        <v>377</v>
      </c>
      <c r="B83" s="37" t="s">
        <v>271</v>
      </c>
      <c r="C83" s="34" t="s">
        <v>11</v>
      </c>
      <c r="D83" s="34"/>
      <c r="E83" s="34"/>
      <c r="F83" s="34"/>
      <c r="G83" s="41" t="s">
        <v>378</v>
      </c>
      <c r="H83" s="34"/>
      <c r="I83" s="34"/>
      <c r="J83" s="34"/>
      <c r="K83" s="34"/>
      <c r="L83" s="34"/>
      <c r="M83" s="34"/>
      <c r="N83" s="35"/>
      <c r="O83" s="45"/>
    </row>
    <row r="84" spans="1:15" ht="42.75" customHeight="1">
      <c r="A84" s="36"/>
      <c r="B84" s="37" t="s">
        <v>226</v>
      </c>
      <c r="C84" s="34" t="s">
        <v>29</v>
      </c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5"/>
      <c r="O84" s="45"/>
    </row>
    <row r="85" spans="1:15" ht="42.75" customHeight="1">
      <c r="A85" s="36" t="s">
        <v>379</v>
      </c>
      <c r="B85" s="33" t="s">
        <v>275</v>
      </c>
      <c r="C85" s="34" t="s">
        <v>11</v>
      </c>
      <c r="D85" s="34">
        <v>6</v>
      </c>
      <c r="E85" s="34"/>
      <c r="F85" s="34" t="s">
        <v>21</v>
      </c>
      <c r="G85" s="41" t="s">
        <v>276</v>
      </c>
      <c r="H85" s="34" t="s">
        <v>127</v>
      </c>
      <c r="I85" s="34"/>
      <c r="J85" s="34"/>
      <c r="K85" s="34"/>
      <c r="L85" s="34"/>
      <c r="M85" s="34" t="s">
        <v>20</v>
      </c>
      <c r="N85" s="35" t="s">
        <v>273</v>
      </c>
      <c r="O85" s="45"/>
    </row>
    <row r="86" spans="1:15" ht="42.75" customHeight="1">
      <c r="A86" s="36" t="s">
        <v>380</v>
      </c>
      <c r="B86" s="42" t="s">
        <v>278</v>
      </c>
      <c r="C86" s="34" t="s">
        <v>11</v>
      </c>
      <c r="D86" s="34">
        <v>6</v>
      </c>
      <c r="E86" s="34"/>
      <c r="F86" s="34" t="s">
        <v>13</v>
      </c>
      <c r="G86" s="41" t="s">
        <v>279</v>
      </c>
      <c r="H86" s="34" t="s">
        <v>127</v>
      </c>
      <c r="I86" s="34">
        <v>30</v>
      </c>
      <c r="J86" s="34"/>
      <c r="K86" s="34"/>
      <c r="L86" s="34"/>
      <c r="M86" s="34" t="s">
        <v>20</v>
      </c>
      <c r="N86" s="35" t="s">
        <v>273</v>
      </c>
      <c r="O86" s="45"/>
    </row>
    <row r="87" spans="1:15" ht="42.75" customHeight="1">
      <c r="A87" s="36" t="s">
        <v>381</v>
      </c>
      <c r="B87" s="42" t="s">
        <v>281</v>
      </c>
      <c r="C87" s="34" t="s">
        <v>11</v>
      </c>
      <c r="D87" s="34"/>
      <c r="E87" s="34"/>
      <c r="F87" s="34"/>
      <c r="G87" s="41" t="s">
        <v>382</v>
      </c>
      <c r="H87" s="34"/>
      <c r="I87" s="34"/>
      <c r="J87" s="34"/>
      <c r="K87" s="34"/>
      <c r="L87" s="34"/>
      <c r="M87" s="34"/>
      <c r="N87" s="43"/>
      <c r="O87" s="45"/>
    </row>
    <row r="88" spans="1:15" ht="42.75" customHeight="1">
      <c r="A88" s="44"/>
      <c r="B88" s="36"/>
      <c r="C88" s="37" t="s">
        <v>29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43"/>
      <c r="O88" s="45"/>
    </row>
    <row r="89" spans="1:15" ht="42.75" customHeight="1">
      <c r="A89" s="36" t="s">
        <v>383</v>
      </c>
      <c r="B89" s="37" t="s">
        <v>384</v>
      </c>
      <c r="C89" s="34" t="s">
        <v>11</v>
      </c>
      <c r="D89" s="34">
        <v>6</v>
      </c>
      <c r="E89" s="34"/>
      <c r="F89" s="34"/>
      <c r="G89" s="41" t="s">
        <v>285</v>
      </c>
      <c r="H89" s="34" t="s">
        <v>130</v>
      </c>
      <c r="I89" s="34"/>
      <c r="J89" s="38"/>
      <c r="K89" s="34"/>
      <c r="L89" s="34"/>
      <c r="M89" s="34" t="s">
        <v>20</v>
      </c>
      <c r="N89" s="43" t="s">
        <v>83</v>
      </c>
      <c r="O89" s="45"/>
    </row>
    <row r="90" spans="1:15" ht="42.75" customHeight="1">
      <c r="A90" s="36" t="s">
        <v>385</v>
      </c>
      <c r="B90" s="46" t="s">
        <v>287</v>
      </c>
      <c r="C90" s="34" t="s">
        <v>19</v>
      </c>
      <c r="D90" s="34">
        <v>3</v>
      </c>
      <c r="E90" s="34"/>
      <c r="F90" s="34"/>
      <c r="G90" s="47" t="s">
        <v>288</v>
      </c>
      <c r="H90" s="34" t="s">
        <v>130</v>
      </c>
      <c r="I90" s="38">
        <v>20</v>
      </c>
      <c r="J90" s="34"/>
      <c r="K90" s="34"/>
      <c r="L90" s="34"/>
      <c r="M90" s="34" t="s">
        <v>20</v>
      </c>
      <c r="N90" s="43" t="s">
        <v>83</v>
      </c>
      <c r="O90" s="45"/>
    </row>
    <row r="91" spans="1:15" ht="42.75" customHeight="1">
      <c r="A91" s="36" t="s">
        <v>386</v>
      </c>
      <c r="B91" s="46" t="s">
        <v>290</v>
      </c>
      <c r="C91" s="34" t="s">
        <v>19</v>
      </c>
      <c r="D91" s="34">
        <v>3</v>
      </c>
      <c r="E91" s="34"/>
      <c r="F91" s="34"/>
      <c r="G91" s="34" t="s">
        <v>291</v>
      </c>
      <c r="H91" s="34" t="s">
        <v>130</v>
      </c>
      <c r="I91" s="34">
        <v>20</v>
      </c>
      <c r="J91" s="34"/>
      <c r="K91" s="34"/>
      <c r="L91" s="34"/>
      <c r="M91" s="34" t="s">
        <v>20</v>
      </c>
      <c r="N91" s="43" t="s">
        <v>83</v>
      </c>
      <c r="O91" s="45"/>
    </row>
    <row r="92" spans="1:15" ht="42.75" customHeight="1">
      <c r="A92" s="36" t="s">
        <v>387</v>
      </c>
      <c r="B92" s="37" t="s">
        <v>293</v>
      </c>
      <c r="C92" s="34" t="s">
        <v>11</v>
      </c>
      <c r="D92" s="34">
        <v>6</v>
      </c>
      <c r="E92" s="34"/>
      <c r="F92" s="34"/>
      <c r="G92" s="41" t="s">
        <v>294</v>
      </c>
      <c r="H92" s="34" t="s">
        <v>131</v>
      </c>
      <c r="I92" s="34"/>
      <c r="J92" s="34"/>
      <c r="K92" s="34"/>
      <c r="L92" s="34"/>
      <c r="M92" s="34" t="s">
        <v>20</v>
      </c>
      <c r="N92" s="43" t="s">
        <v>83</v>
      </c>
      <c r="O92" s="45"/>
    </row>
    <row r="93" spans="1:15" ht="42.75" customHeight="1">
      <c r="A93" s="36" t="s">
        <v>388</v>
      </c>
      <c r="B93" s="46" t="s">
        <v>296</v>
      </c>
      <c r="C93" s="34" t="s">
        <v>19</v>
      </c>
      <c r="D93" s="34">
        <v>3</v>
      </c>
      <c r="E93" s="34"/>
      <c r="F93" s="34"/>
      <c r="G93" s="34" t="s">
        <v>297</v>
      </c>
      <c r="H93" s="34" t="s">
        <v>131</v>
      </c>
      <c r="I93" s="34">
        <v>20</v>
      </c>
      <c r="J93" s="34"/>
      <c r="K93" s="34"/>
      <c r="L93" s="34"/>
      <c r="M93" s="34" t="s">
        <v>20</v>
      </c>
      <c r="N93" s="43" t="s">
        <v>83</v>
      </c>
      <c r="O93" s="45"/>
    </row>
    <row r="94" spans="1:15" ht="42.75" customHeight="1">
      <c r="A94" s="36" t="s">
        <v>389</v>
      </c>
      <c r="B94" s="49" t="s">
        <v>299</v>
      </c>
      <c r="C94" s="34" t="s">
        <v>19</v>
      </c>
      <c r="D94" s="34">
        <v>3</v>
      </c>
      <c r="E94" s="34"/>
      <c r="F94" s="34"/>
      <c r="G94" s="34" t="s">
        <v>300</v>
      </c>
      <c r="H94" s="34" t="s">
        <v>131</v>
      </c>
      <c r="I94" s="34">
        <v>20</v>
      </c>
      <c r="J94" s="50"/>
      <c r="K94" s="50"/>
      <c r="L94" s="50"/>
      <c r="M94" s="50" t="s">
        <v>20</v>
      </c>
      <c r="N94" s="43" t="s">
        <v>83</v>
      </c>
      <c r="O94" s="45"/>
    </row>
    <row r="95" spans="1:15" ht="42.75" customHeight="1">
      <c r="A95" s="32" t="s">
        <v>390</v>
      </c>
      <c r="B95" s="33" t="s">
        <v>302</v>
      </c>
      <c r="C95" s="34" t="s">
        <v>11</v>
      </c>
      <c r="D95" s="34"/>
      <c r="E95" s="34"/>
      <c r="F95" s="34"/>
      <c r="G95" s="34" t="s">
        <v>303</v>
      </c>
      <c r="H95" s="34"/>
      <c r="I95" s="34"/>
      <c r="J95" s="34"/>
      <c r="K95" s="34"/>
      <c r="L95" s="34"/>
      <c r="M95" s="34"/>
      <c r="N95" s="35"/>
      <c r="O95" s="45"/>
    </row>
    <row r="96" spans="1:15" ht="42.75" customHeight="1">
      <c r="A96" s="32"/>
      <c r="B96" s="33" t="s">
        <v>226</v>
      </c>
      <c r="C96" s="34" t="s">
        <v>29</v>
      </c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5"/>
      <c r="O96" s="45"/>
    </row>
    <row r="97" spans="1:15" ht="42.75" customHeight="1">
      <c r="A97" s="32" t="s">
        <v>391</v>
      </c>
      <c r="B97" s="33" t="s">
        <v>305</v>
      </c>
      <c r="C97" s="34" t="s">
        <v>11</v>
      </c>
      <c r="D97" s="34">
        <v>6</v>
      </c>
      <c r="E97" s="34"/>
      <c r="F97" s="34"/>
      <c r="G97" s="41" t="s">
        <v>306</v>
      </c>
      <c r="H97" s="34"/>
      <c r="I97" s="34"/>
      <c r="J97" s="34"/>
      <c r="K97" s="34"/>
      <c r="L97" s="34"/>
      <c r="M97" s="34"/>
      <c r="N97" s="35"/>
      <c r="O97" s="45"/>
    </row>
    <row r="98" spans="1:15" ht="42.75" customHeight="1">
      <c r="A98" s="36" t="s">
        <v>392</v>
      </c>
      <c r="B98" s="37" t="s">
        <v>308</v>
      </c>
      <c r="C98" s="34" t="s">
        <v>19</v>
      </c>
      <c r="D98" s="34">
        <v>3</v>
      </c>
      <c r="E98" s="34"/>
      <c r="F98" s="34"/>
      <c r="G98" s="34" t="s">
        <v>309</v>
      </c>
      <c r="H98" s="34" t="s">
        <v>126</v>
      </c>
      <c r="I98" s="34">
        <v>20</v>
      </c>
      <c r="J98" s="34"/>
      <c r="K98" s="34"/>
      <c r="L98" s="34"/>
      <c r="M98" s="34" t="s">
        <v>20</v>
      </c>
      <c r="N98" s="35" t="s">
        <v>81</v>
      </c>
      <c r="O98" s="45"/>
    </row>
    <row r="99" spans="1:15" ht="42.75" customHeight="1">
      <c r="A99" s="36" t="s">
        <v>393</v>
      </c>
      <c r="B99" s="37" t="s">
        <v>311</v>
      </c>
      <c r="C99" s="34" t="s">
        <v>19</v>
      </c>
      <c r="D99" s="34">
        <v>3</v>
      </c>
      <c r="E99" s="34"/>
      <c r="F99" s="34"/>
      <c r="G99" s="34" t="s">
        <v>312</v>
      </c>
      <c r="H99" s="34" t="s">
        <v>126</v>
      </c>
      <c r="I99" s="34">
        <v>20</v>
      </c>
      <c r="J99" s="34"/>
      <c r="K99" s="34"/>
      <c r="L99" s="34"/>
      <c r="M99" s="34" t="s">
        <v>20</v>
      </c>
      <c r="N99" s="35" t="s">
        <v>81</v>
      </c>
      <c r="O99" s="45"/>
    </row>
    <row r="100" spans="1:15" ht="42.75" customHeight="1">
      <c r="A100" s="32" t="s">
        <v>394</v>
      </c>
      <c r="B100" s="33" t="s">
        <v>314</v>
      </c>
      <c r="C100" s="34" t="s">
        <v>11</v>
      </c>
      <c r="D100" s="34"/>
      <c r="E100" s="34"/>
      <c r="F100" s="34"/>
      <c r="G100" s="41" t="s">
        <v>315</v>
      </c>
      <c r="H100" s="34"/>
      <c r="I100" s="34"/>
      <c r="J100" s="34"/>
      <c r="K100" s="34"/>
      <c r="L100" s="34"/>
      <c r="M100" s="34"/>
      <c r="N100" s="35"/>
      <c r="O100" s="45"/>
    </row>
    <row r="101" spans="1:15" ht="42.75" customHeight="1">
      <c r="A101" s="36" t="s">
        <v>395</v>
      </c>
      <c r="B101" s="37" t="s">
        <v>317</v>
      </c>
      <c r="C101" s="34" t="s">
        <v>19</v>
      </c>
      <c r="D101" s="34">
        <v>3</v>
      </c>
      <c r="E101" s="34"/>
      <c r="F101" s="34" t="s">
        <v>13</v>
      </c>
      <c r="G101" s="34" t="s">
        <v>318</v>
      </c>
      <c r="H101" s="34" t="s">
        <v>126</v>
      </c>
      <c r="I101" s="34">
        <v>20</v>
      </c>
      <c r="J101" s="34"/>
      <c r="K101" s="34"/>
      <c r="L101" s="34"/>
      <c r="M101" s="34" t="s">
        <v>20</v>
      </c>
      <c r="N101" s="43" t="s">
        <v>81</v>
      </c>
      <c r="O101" s="45"/>
    </row>
    <row r="102" spans="1:15" ht="42.75" customHeight="1">
      <c r="A102" s="36" t="s">
        <v>396</v>
      </c>
      <c r="B102" s="37" t="s">
        <v>320</v>
      </c>
      <c r="C102" s="34" t="s">
        <v>19</v>
      </c>
      <c r="D102" s="34">
        <v>3</v>
      </c>
      <c r="E102" s="34"/>
      <c r="F102" s="34" t="s">
        <v>13</v>
      </c>
      <c r="G102" s="34" t="s">
        <v>321</v>
      </c>
      <c r="H102" s="34" t="s">
        <v>126</v>
      </c>
      <c r="I102" s="34"/>
      <c r="J102" s="34">
        <v>20</v>
      </c>
      <c r="K102" s="34"/>
      <c r="L102" s="34"/>
      <c r="M102" s="34" t="s">
        <v>20</v>
      </c>
      <c r="N102" s="43" t="s">
        <v>81</v>
      </c>
      <c r="O102" s="45"/>
    </row>
    <row r="103" spans="1:15" ht="42.75" customHeight="1">
      <c r="A103" s="44"/>
      <c r="B103" s="52"/>
      <c r="C103" s="34"/>
      <c r="D103" s="34"/>
      <c r="E103" s="34"/>
      <c r="F103" s="34"/>
      <c r="G103" s="39" t="s">
        <v>397</v>
      </c>
      <c r="H103" s="34"/>
      <c r="I103" s="34"/>
      <c r="J103" s="34"/>
      <c r="K103" s="34"/>
      <c r="L103" s="34"/>
      <c r="M103" s="34"/>
      <c r="N103" s="45"/>
      <c r="O103" s="45"/>
    </row>
    <row r="104" spans="1:15" ht="42.75" customHeight="1">
      <c r="A104" s="44"/>
      <c r="B104" s="52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45"/>
      <c r="O104" s="45"/>
    </row>
    <row r="105" spans="1:15" ht="42.75" customHeight="1">
      <c r="A105" s="44"/>
      <c r="B105" s="52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45"/>
      <c r="O105" s="45"/>
    </row>
    <row r="106" spans="1:15" ht="42.75" customHeight="1">
      <c r="A106" s="44"/>
      <c r="B106" s="52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45"/>
      <c r="O106" s="45"/>
    </row>
    <row r="107" spans="1:15" ht="42.75" customHeight="1">
      <c r="A107" s="44"/>
      <c r="B107" s="52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45"/>
      <c r="O107" s="45"/>
    </row>
    <row r="108" spans="1:15" ht="42.75" customHeight="1">
      <c r="A108" s="44"/>
      <c r="B108" s="52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45"/>
      <c r="O108" s="45"/>
    </row>
    <row r="109" spans="1:15" ht="42.75" customHeight="1">
      <c r="A109" s="44"/>
      <c r="B109" s="52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45"/>
      <c r="O109" s="45"/>
    </row>
    <row r="110" spans="1:15" ht="42.75" customHeight="1">
      <c r="A110" s="44"/>
      <c r="B110" s="52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45"/>
      <c r="O110" s="45"/>
    </row>
    <row r="111" spans="1:15" ht="42.75" customHeight="1">
      <c r="A111" s="44"/>
      <c r="B111" s="52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45"/>
      <c r="O111" s="45"/>
    </row>
    <row r="112" spans="1:15" ht="42.75" customHeight="1">
      <c r="A112" s="44"/>
      <c r="B112" s="52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45"/>
      <c r="O112" s="45"/>
    </row>
    <row r="113" spans="1:15" ht="42.75" customHeight="1">
      <c r="A113" s="44"/>
      <c r="B113" s="52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45"/>
      <c r="O113" s="45"/>
    </row>
    <row r="114" spans="1:15" ht="42.75" customHeight="1">
      <c r="A114" s="44"/>
      <c r="B114" s="52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45"/>
      <c r="O114" s="45"/>
    </row>
    <row r="115" spans="1:15" ht="42.75" customHeight="1">
      <c r="A115" s="44"/>
      <c r="B115" s="52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45"/>
      <c r="O115" s="45"/>
    </row>
    <row r="116" spans="1:15" ht="42.75" customHeight="1">
      <c r="A116" s="44"/>
      <c r="B116" s="52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45"/>
      <c r="O116" s="45"/>
    </row>
    <row r="117" spans="1:15" ht="42.75" customHeight="1">
      <c r="A117" s="44"/>
      <c r="B117" s="52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45"/>
      <c r="O117" s="45"/>
    </row>
    <row r="118" spans="1:15" ht="42.75" customHeight="1">
      <c r="A118" s="44"/>
      <c r="B118" s="52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45"/>
      <c r="O118" s="45"/>
    </row>
    <row r="119" spans="1:15" ht="42.75" customHeight="1">
      <c r="A119" s="44"/>
      <c r="B119" s="52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45"/>
      <c r="O119" s="45"/>
    </row>
    <row r="120" spans="1:15" ht="42.75" customHeight="1">
      <c r="A120" s="44"/>
      <c r="B120" s="52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45"/>
      <c r="O120" s="45"/>
    </row>
    <row r="121" spans="1:15" ht="42.75" customHeight="1">
      <c r="A121" s="44"/>
      <c r="B121" s="52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45"/>
      <c r="O121" s="45"/>
    </row>
    <row r="122" spans="1:15" ht="42.75" customHeight="1">
      <c r="A122" s="44"/>
      <c r="B122" s="52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45"/>
      <c r="O122" s="45"/>
    </row>
    <row r="123" spans="1:15" ht="42.75" customHeight="1">
      <c r="A123" s="44"/>
      <c r="B123" s="52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45"/>
      <c r="O123" s="45"/>
    </row>
    <row r="124" spans="1:15" ht="42.75" customHeight="1">
      <c r="A124" s="44"/>
      <c r="B124" s="52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45"/>
      <c r="O124" s="45"/>
    </row>
    <row r="125" spans="1:15" ht="42.75" customHeight="1">
      <c r="A125" s="44"/>
      <c r="B125" s="52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45"/>
      <c r="O125" s="45"/>
    </row>
    <row r="126" spans="1:15" ht="42.75" customHeight="1">
      <c r="A126" s="44"/>
      <c r="B126" s="52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45"/>
      <c r="O126" s="45"/>
    </row>
    <row r="127" spans="1:15" ht="42.75" customHeight="1">
      <c r="A127" s="44"/>
      <c r="B127" s="52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45"/>
      <c r="O127" s="45"/>
    </row>
    <row r="128" spans="1:15" ht="42.75" customHeight="1">
      <c r="A128" s="44"/>
      <c r="B128" s="52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45"/>
      <c r="O128" s="45"/>
    </row>
    <row r="129" spans="1:15" ht="42.75" customHeight="1">
      <c r="A129" s="44"/>
      <c r="B129" s="52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45"/>
      <c r="O129" s="45"/>
    </row>
    <row r="130" spans="1:15" ht="42.75" customHeight="1">
      <c r="A130" s="44"/>
      <c r="B130" s="52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45"/>
      <c r="O130" s="45"/>
    </row>
    <row r="131" spans="1:15" ht="42.75" customHeight="1">
      <c r="A131" s="44"/>
      <c r="B131" s="52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45"/>
      <c r="O131" s="45"/>
    </row>
    <row r="132" spans="1:15" ht="42.75" customHeight="1">
      <c r="A132" s="44"/>
      <c r="B132" s="52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45"/>
      <c r="O132" s="45"/>
    </row>
    <row r="133" spans="1:15" ht="42.75" customHeight="1">
      <c r="A133" s="44"/>
      <c r="B133" s="52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45"/>
      <c r="O133" s="45"/>
    </row>
    <row r="134" spans="1:15" ht="42.75" customHeight="1">
      <c r="A134" s="44"/>
      <c r="B134" s="52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45"/>
      <c r="O134" s="45"/>
    </row>
    <row r="135" spans="1:15" ht="42.75" customHeight="1">
      <c r="A135" s="44"/>
      <c r="B135" s="52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45"/>
      <c r="O135" s="45"/>
    </row>
    <row r="136" spans="1:15" ht="42.75" customHeight="1">
      <c r="A136" s="44"/>
      <c r="B136" s="52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45"/>
      <c r="O136" s="45"/>
    </row>
    <row r="137" spans="1:15" ht="42.75" customHeight="1">
      <c r="A137" s="44"/>
      <c r="B137" s="52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45"/>
      <c r="O137" s="45"/>
    </row>
    <row r="138" spans="1:15" ht="42.75" customHeight="1">
      <c r="A138" s="44"/>
      <c r="B138" s="52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45"/>
      <c r="O138" s="45"/>
    </row>
    <row r="139" spans="1:15" ht="42.75" customHeight="1">
      <c r="A139" s="44"/>
      <c r="B139" s="52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45"/>
      <c r="O139" s="45"/>
    </row>
    <row r="140" spans="1:15" ht="42.75" customHeight="1">
      <c r="A140" s="44"/>
      <c r="B140" s="52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45"/>
      <c r="O140" s="45"/>
    </row>
    <row r="141" spans="1:15" ht="42.75" customHeight="1">
      <c r="A141" s="44"/>
      <c r="B141" s="52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45"/>
      <c r="O141" s="45"/>
    </row>
    <row r="142" spans="1:15" ht="42.75" customHeight="1">
      <c r="A142" s="44"/>
      <c r="B142" s="52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45"/>
      <c r="O142" s="45"/>
    </row>
    <row r="143" spans="1:15" ht="42.75" customHeight="1">
      <c r="A143" s="44"/>
      <c r="B143" s="52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45"/>
      <c r="O143" s="45"/>
    </row>
    <row r="144" spans="1:15" ht="42.75" customHeight="1">
      <c r="A144" s="44"/>
      <c r="B144" s="52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45"/>
      <c r="O144" s="45"/>
    </row>
    <row r="145" spans="1:15" ht="42.75" customHeight="1">
      <c r="A145" s="44"/>
      <c r="B145" s="52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45"/>
      <c r="O145" s="45"/>
    </row>
    <row r="146" spans="1:15" ht="42.75" customHeight="1">
      <c r="A146" s="44"/>
      <c r="B146" s="52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45"/>
      <c r="O146" s="45"/>
    </row>
    <row r="147" spans="1:15" ht="42.75" customHeight="1">
      <c r="A147" s="44"/>
      <c r="B147" s="52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45"/>
      <c r="O147" s="45"/>
    </row>
    <row r="148" spans="1:15" ht="42.75" customHeight="1">
      <c r="A148" s="44"/>
      <c r="B148" s="52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45"/>
      <c r="O148" s="45"/>
    </row>
    <row r="149" spans="1:15" ht="42.75" customHeight="1">
      <c r="A149" s="44"/>
      <c r="B149" s="52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45"/>
      <c r="O149" s="45"/>
    </row>
    <row r="150" spans="1:15" ht="42.75" customHeight="1">
      <c r="A150" s="44"/>
      <c r="B150" s="52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45"/>
      <c r="O150" s="45"/>
    </row>
    <row r="151" spans="1:15" ht="42.75" customHeight="1">
      <c r="A151" s="44"/>
      <c r="B151" s="52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45"/>
      <c r="O151" s="45"/>
    </row>
    <row r="152" spans="1:15" ht="42.75" customHeight="1">
      <c r="A152" s="44"/>
      <c r="B152" s="52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45"/>
      <c r="O152" s="45"/>
    </row>
    <row r="153" spans="1:15" ht="42.75" customHeight="1">
      <c r="A153" s="44"/>
      <c r="B153" s="52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45"/>
      <c r="O153" s="45"/>
    </row>
    <row r="154" spans="1:15" ht="42.75" customHeight="1">
      <c r="A154" s="44"/>
      <c r="B154" s="52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45"/>
      <c r="O154" s="45"/>
    </row>
    <row r="155" spans="1:15" ht="42.75" customHeight="1">
      <c r="A155" s="44"/>
      <c r="B155" s="52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45"/>
      <c r="O155" s="45"/>
    </row>
    <row r="156" spans="1:15" ht="42.75" customHeight="1">
      <c r="A156" s="44"/>
      <c r="B156" s="52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45"/>
      <c r="O156" s="45"/>
    </row>
    <row r="157" spans="1:15" ht="42.75" customHeight="1">
      <c r="A157" s="44"/>
      <c r="B157" s="52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45"/>
      <c r="O157" s="45"/>
    </row>
    <row r="158" spans="1:15" ht="42.75" customHeight="1">
      <c r="A158" s="44"/>
      <c r="B158" s="52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45"/>
      <c r="O158" s="45"/>
    </row>
    <row r="159" spans="1:15" ht="42.75" customHeight="1">
      <c r="A159" s="44"/>
      <c r="B159" s="52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45"/>
      <c r="O159" s="45"/>
    </row>
    <row r="160" spans="1:15" ht="42.75" customHeight="1">
      <c r="A160" s="44"/>
      <c r="B160" s="52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45"/>
      <c r="O160" s="45"/>
    </row>
    <row r="161" spans="1:15" ht="42.75" customHeight="1">
      <c r="A161" s="44"/>
      <c r="B161" s="52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45"/>
      <c r="O161" s="45"/>
    </row>
    <row r="162" spans="1:15" ht="42.75" customHeight="1">
      <c r="A162" s="44"/>
      <c r="B162" s="52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45"/>
      <c r="O162" s="45"/>
    </row>
    <row r="163" spans="1:15" ht="42.75" customHeight="1">
      <c r="A163" s="44"/>
      <c r="B163" s="52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45"/>
      <c r="O163" s="45"/>
    </row>
    <row r="164" spans="1:15" ht="42.75" customHeight="1">
      <c r="A164" s="44"/>
      <c r="B164" s="52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45"/>
      <c r="O164" s="45"/>
    </row>
    <row r="165" spans="1:15" ht="42.75" customHeight="1">
      <c r="A165" s="44"/>
      <c r="B165" s="52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45"/>
      <c r="O165" s="45"/>
    </row>
    <row r="166" spans="1:15" ht="42.75" customHeight="1">
      <c r="A166" s="44"/>
      <c r="B166" s="52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45"/>
      <c r="O166" s="45"/>
    </row>
    <row r="167" spans="1:15" ht="42.75" customHeight="1">
      <c r="A167" s="44"/>
      <c r="B167" s="52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45"/>
      <c r="O167" s="45"/>
    </row>
    <row r="168" spans="1:15" ht="42.75" customHeight="1">
      <c r="A168" s="44"/>
      <c r="B168" s="52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45"/>
      <c r="O168" s="45"/>
    </row>
    <row r="169" spans="1:15" ht="42.75" customHeight="1">
      <c r="A169" s="44"/>
      <c r="B169" s="52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45"/>
      <c r="O169" s="45"/>
    </row>
    <row r="170" spans="1:15" ht="42.75" customHeight="1">
      <c r="A170" s="44"/>
      <c r="B170" s="52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45"/>
      <c r="O170" s="45"/>
    </row>
    <row r="171" spans="1:15" ht="42.75" customHeight="1">
      <c r="A171" s="44"/>
      <c r="B171" s="52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45"/>
      <c r="O171" s="45"/>
    </row>
    <row r="172" spans="1:15" ht="42.75" customHeight="1">
      <c r="A172" s="44"/>
      <c r="B172" s="52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45"/>
      <c r="O172" s="45"/>
    </row>
    <row r="173" spans="1:15" ht="42.75" customHeight="1">
      <c r="A173" s="44"/>
      <c r="B173" s="52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45"/>
      <c r="O173" s="45"/>
    </row>
    <row r="174" spans="1:15" ht="42.75" customHeight="1">
      <c r="A174" s="44"/>
      <c r="B174" s="52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45"/>
      <c r="O174" s="45"/>
    </row>
    <row r="175" spans="1:15" ht="42.75" customHeight="1">
      <c r="A175" s="44"/>
      <c r="B175" s="52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45"/>
      <c r="O175" s="45"/>
    </row>
    <row r="176" spans="1:15" ht="42.75" customHeight="1">
      <c r="A176" s="44"/>
      <c r="B176" s="52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45"/>
      <c r="O176" s="45"/>
    </row>
    <row r="177" spans="1:15" ht="42.75" customHeight="1">
      <c r="A177" s="44"/>
      <c r="B177" s="52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45"/>
      <c r="O177" s="45"/>
    </row>
    <row r="178" spans="1:15" ht="42.75" customHeight="1">
      <c r="A178" s="44"/>
      <c r="B178" s="52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45"/>
      <c r="O178" s="45"/>
    </row>
    <row r="179" spans="1:15" ht="42.75" customHeight="1">
      <c r="A179" s="44"/>
      <c r="B179" s="52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45"/>
      <c r="O179" s="45"/>
    </row>
    <row r="180" spans="1:15" ht="42.75" customHeight="1">
      <c r="A180" s="44"/>
      <c r="B180" s="52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45"/>
      <c r="O180" s="45"/>
    </row>
    <row r="181" spans="1:15" ht="42.75" customHeight="1">
      <c r="A181" s="44"/>
      <c r="B181" s="52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45"/>
      <c r="O181" s="45"/>
    </row>
    <row r="182" spans="1:15" ht="42.75" customHeight="1">
      <c r="A182" s="44"/>
      <c r="B182" s="52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45"/>
      <c r="O182" s="45"/>
    </row>
    <row r="183" spans="1:15" ht="42.75" customHeight="1">
      <c r="A183" s="44"/>
      <c r="B183" s="52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45"/>
      <c r="O183" s="45"/>
    </row>
    <row r="184" spans="1:15" ht="42.75" customHeight="1">
      <c r="A184" s="44"/>
      <c r="B184" s="52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45"/>
      <c r="O184" s="45"/>
    </row>
    <row r="185" spans="1:15" ht="42.75" customHeight="1">
      <c r="A185" s="44"/>
      <c r="B185" s="52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45"/>
      <c r="O185" s="45"/>
    </row>
    <row r="186" spans="1:15" ht="42.75" customHeight="1">
      <c r="A186" s="44"/>
      <c r="B186" s="52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45"/>
      <c r="O186" s="45"/>
    </row>
    <row r="187" spans="1:15" ht="42.75" customHeight="1">
      <c r="A187" s="44"/>
      <c r="B187" s="52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45"/>
      <c r="O187" s="45"/>
    </row>
    <row r="188" spans="1:15" ht="42.75" customHeight="1">
      <c r="A188" s="44"/>
      <c r="B188" s="52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45"/>
      <c r="O188" s="45"/>
    </row>
    <row r="189" spans="1:15" ht="42.75" customHeight="1">
      <c r="A189" s="44"/>
      <c r="B189" s="52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45"/>
      <c r="O189" s="45"/>
    </row>
    <row r="190" spans="1:15" ht="42.75" customHeight="1">
      <c r="A190" s="44"/>
      <c r="B190" s="52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45"/>
      <c r="O190" s="45"/>
    </row>
    <row r="191" spans="1:15" ht="42.75" customHeight="1">
      <c r="A191" s="44"/>
      <c r="B191" s="52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45"/>
      <c r="O191" s="45"/>
    </row>
    <row r="192" spans="1:15" ht="42.75" customHeight="1">
      <c r="A192" s="44"/>
      <c r="B192" s="52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45"/>
      <c r="O192" s="45"/>
    </row>
    <row r="193" spans="1:15" ht="42.75" customHeight="1">
      <c r="A193" s="44"/>
      <c r="B193" s="52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45"/>
      <c r="O193" s="45"/>
    </row>
    <row r="194" spans="1:15" ht="42.75" customHeight="1">
      <c r="A194" s="44"/>
      <c r="B194" s="52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45"/>
      <c r="O194" s="45"/>
    </row>
    <row r="195" spans="1:15" ht="42.75" customHeight="1">
      <c r="A195" s="44"/>
      <c r="B195" s="5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45"/>
      <c r="O195" s="45"/>
    </row>
    <row r="196" spans="1:15" ht="42.75" customHeight="1">
      <c r="A196" s="44"/>
      <c r="B196" s="52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45"/>
      <c r="O196" s="45"/>
    </row>
    <row r="197" spans="1:15" ht="42.75" customHeight="1">
      <c r="A197" s="44"/>
      <c r="B197" s="52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45"/>
      <c r="O197" s="45"/>
    </row>
    <row r="198" spans="1:15" ht="42.75" customHeight="1">
      <c r="A198" s="44"/>
      <c r="B198" s="52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45"/>
      <c r="O198" s="45"/>
    </row>
    <row r="199" spans="1:15" ht="42.75" customHeight="1">
      <c r="A199" s="44"/>
      <c r="B199" s="52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45"/>
      <c r="O199" s="45"/>
    </row>
    <row r="200" spans="1:15" ht="42.75" customHeight="1">
      <c r="A200" s="44"/>
      <c r="B200" s="5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45"/>
      <c r="O200" s="45"/>
    </row>
    <row r="201" spans="1:15" ht="42.75" customHeight="1">
      <c r="A201" s="44"/>
      <c r="B201" s="52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45"/>
      <c r="O201" s="45"/>
    </row>
    <row r="202" spans="1:15" ht="42.75" customHeight="1">
      <c r="A202" s="44"/>
      <c r="B202" s="52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45"/>
      <c r="O202" s="45"/>
    </row>
    <row r="203" spans="1:15" ht="42.75" customHeight="1">
      <c r="A203" s="44"/>
      <c r="B203" s="52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45"/>
      <c r="O203" s="45"/>
    </row>
    <row r="204" spans="1:15" ht="42.75" customHeight="1">
      <c r="A204" s="44"/>
      <c r="B204" s="52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45"/>
      <c r="O204" s="45"/>
    </row>
    <row r="205" spans="1:15" ht="42.75" customHeight="1">
      <c r="A205" s="44"/>
      <c r="B205" s="52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45"/>
      <c r="O205" s="45"/>
    </row>
    <row r="206" spans="1:15" ht="42.75" customHeight="1">
      <c r="A206" s="44"/>
      <c r="B206" s="52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45"/>
      <c r="O206" s="45"/>
    </row>
    <row r="207" spans="1:15" ht="42.75" customHeight="1">
      <c r="A207" s="44"/>
      <c r="B207" s="52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45"/>
      <c r="O207" s="45"/>
    </row>
    <row r="208" spans="1:15" ht="42.75" customHeight="1">
      <c r="A208" s="44"/>
      <c r="B208" s="52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45"/>
      <c r="O208" s="45"/>
    </row>
    <row r="209" spans="1:15" ht="42.75" customHeight="1">
      <c r="A209" s="44"/>
      <c r="B209" s="52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45"/>
      <c r="O209" s="45"/>
    </row>
    <row r="210" spans="1:15" ht="42.75" customHeight="1">
      <c r="A210" s="44"/>
      <c r="B210" s="52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45"/>
      <c r="O210" s="45"/>
    </row>
    <row r="211" spans="1:15" ht="42.75" customHeight="1">
      <c r="A211" s="44"/>
      <c r="B211" s="52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45"/>
      <c r="O211" s="45"/>
    </row>
    <row r="212" spans="1:15" ht="42.75" customHeight="1">
      <c r="A212" s="44"/>
      <c r="B212" s="52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45"/>
      <c r="O212" s="45"/>
    </row>
    <row r="213" spans="1:15" ht="42.75" customHeight="1">
      <c r="A213" s="44"/>
      <c r="B213" s="52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45"/>
      <c r="O213" s="45"/>
    </row>
    <row r="214" spans="1:15" ht="42.75" customHeight="1">
      <c r="A214" s="44"/>
      <c r="B214" s="52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45"/>
      <c r="O214" s="45"/>
    </row>
    <row r="215" spans="1:15" ht="42.75" customHeight="1">
      <c r="A215" s="44"/>
      <c r="B215" s="52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45"/>
      <c r="O215" s="45"/>
    </row>
    <row r="216" spans="1:15" ht="42.75" customHeight="1">
      <c r="A216" s="44"/>
      <c r="B216" s="52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45"/>
      <c r="O216" s="45"/>
    </row>
    <row r="217" spans="1:15" ht="42.75" customHeight="1">
      <c r="A217" s="44"/>
      <c r="B217" s="52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45"/>
      <c r="O217" s="45"/>
    </row>
    <row r="218" spans="1:15" ht="42.75" customHeight="1">
      <c r="A218" s="44"/>
      <c r="B218" s="52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45"/>
      <c r="O218" s="45"/>
    </row>
    <row r="219" spans="1:15" ht="42.75" customHeight="1">
      <c r="A219" s="44"/>
      <c r="B219" s="52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45"/>
      <c r="O219" s="45"/>
    </row>
    <row r="220" spans="1:15" ht="42.75" customHeight="1">
      <c r="A220" s="44"/>
      <c r="B220" s="52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45"/>
      <c r="O220" s="45"/>
    </row>
    <row r="221" spans="1:15" ht="42.75" customHeight="1">
      <c r="A221" s="44"/>
      <c r="B221" s="52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45"/>
      <c r="O221" s="45"/>
    </row>
    <row r="222" spans="1:15" ht="42.75" customHeight="1">
      <c r="A222" s="44"/>
      <c r="B222" s="52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45"/>
      <c r="O222" s="45"/>
    </row>
    <row r="223" spans="1:15" ht="42.75" customHeight="1">
      <c r="A223" s="44"/>
      <c r="B223" s="52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45"/>
      <c r="O223" s="45"/>
    </row>
    <row r="224" spans="1:15" ht="42.75" customHeight="1">
      <c r="A224" s="44"/>
      <c r="B224" s="52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45"/>
      <c r="O224" s="45"/>
    </row>
    <row r="225" spans="1:15" ht="42.75" customHeight="1">
      <c r="A225" s="44"/>
      <c r="B225" s="52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45"/>
      <c r="O225" s="45"/>
    </row>
    <row r="226" spans="1:15" ht="42.75" customHeight="1">
      <c r="A226" s="44"/>
      <c r="B226" s="52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45"/>
      <c r="O226" s="45"/>
    </row>
    <row r="227" spans="1:15" ht="42.75" customHeight="1">
      <c r="A227" s="44"/>
      <c r="B227" s="52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45"/>
      <c r="O227" s="45"/>
    </row>
    <row r="228" spans="1:15" ht="42.75" customHeight="1">
      <c r="A228" s="44"/>
      <c r="B228" s="52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45"/>
      <c r="O228" s="45"/>
    </row>
    <row r="229" spans="1:15" ht="42.75" customHeight="1">
      <c r="A229" s="44"/>
      <c r="B229" s="52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45"/>
      <c r="O229" s="45"/>
    </row>
    <row r="230" spans="1:15" ht="42.75" customHeight="1">
      <c r="A230" s="44"/>
      <c r="B230" s="52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45"/>
      <c r="O230" s="45"/>
    </row>
    <row r="231" spans="1:15" ht="42.75" customHeight="1">
      <c r="A231" s="44"/>
      <c r="B231" s="52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45"/>
      <c r="O231" s="45"/>
    </row>
    <row r="232" spans="1:15" ht="42.75" customHeight="1">
      <c r="A232" s="44"/>
      <c r="B232" s="52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45"/>
      <c r="O232" s="45"/>
    </row>
    <row r="233" spans="1:15" ht="42.75" customHeight="1">
      <c r="A233" s="44"/>
      <c r="B233" s="52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45"/>
      <c r="O233" s="45"/>
    </row>
    <row r="234" spans="1:15" ht="42.75" customHeight="1">
      <c r="A234" s="44"/>
      <c r="B234" s="52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45"/>
      <c r="O234" s="45"/>
    </row>
    <row r="235" spans="1:15" ht="42.75" customHeight="1">
      <c r="A235" s="44"/>
      <c r="B235" s="52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45"/>
      <c r="O235" s="45"/>
    </row>
    <row r="236" spans="1:15" ht="42.75" customHeight="1">
      <c r="A236" s="44"/>
      <c r="B236" s="52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45"/>
      <c r="O236" s="45"/>
    </row>
    <row r="237" spans="1:15" ht="42.75" customHeight="1">
      <c r="A237" s="44"/>
      <c r="B237" s="52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45"/>
      <c r="O237" s="45"/>
    </row>
    <row r="238" spans="1:15" ht="42.75" customHeight="1">
      <c r="A238" s="44"/>
      <c r="B238" s="52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45"/>
      <c r="O238" s="45"/>
    </row>
    <row r="239" spans="1:15" ht="42.75" customHeight="1">
      <c r="A239" s="44"/>
      <c r="B239" s="52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45"/>
      <c r="O239" s="45"/>
    </row>
    <row r="240" spans="1:15" ht="42.75" customHeight="1">
      <c r="A240" s="44"/>
      <c r="B240" s="52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45"/>
      <c r="O240" s="45"/>
    </row>
    <row r="241" spans="1:15" ht="42.75" customHeight="1">
      <c r="A241" s="44"/>
      <c r="B241" s="52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45"/>
      <c r="O241" s="45"/>
    </row>
    <row r="242" spans="1:15" ht="42.75" customHeight="1">
      <c r="A242" s="44"/>
      <c r="B242" s="52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45"/>
      <c r="O242" s="45"/>
    </row>
    <row r="243" spans="1:15" ht="42.75" customHeight="1">
      <c r="A243" s="44"/>
      <c r="B243" s="52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45"/>
      <c r="O243" s="45"/>
    </row>
    <row r="244" spans="1:15" ht="42.75" customHeight="1">
      <c r="A244" s="44"/>
      <c r="B244" s="52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45"/>
      <c r="O244" s="45"/>
    </row>
    <row r="245" spans="1:15" ht="42.75" customHeight="1">
      <c r="A245" s="44"/>
      <c r="B245" s="52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45"/>
      <c r="O245" s="45"/>
    </row>
    <row r="246" spans="1:15" ht="42.75" customHeight="1">
      <c r="A246" s="44"/>
      <c r="B246" s="52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45"/>
      <c r="O246" s="45"/>
    </row>
    <row r="247" spans="1:15" ht="42.75" customHeight="1">
      <c r="A247" s="44"/>
      <c r="B247" s="52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45"/>
      <c r="O247" s="45"/>
    </row>
    <row r="248" spans="1:15" ht="42.75" customHeight="1">
      <c r="A248" s="44"/>
      <c r="B248" s="52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45"/>
      <c r="O248" s="45"/>
    </row>
    <row r="249" spans="1:15" ht="42.75" customHeight="1">
      <c r="A249" s="44"/>
      <c r="B249" s="52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45"/>
      <c r="O249" s="45"/>
    </row>
    <row r="250" spans="1:15" ht="42.75" customHeight="1">
      <c r="A250" s="44"/>
      <c r="B250" s="52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45"/>
      <c r="O250" s="45"/>
    </row>
    <row r="251" spans="1:15" ht="42.75" customHeight="1">
      <c r="A251" s="44"/>
      <c r="B251" s="52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45"/>
      <c r="O251" s="45"/>
    </row>
    <row r="252" spans="1:15" ht="42.75" customHeight="1">
      <c r="A252" s="44"/>
      <c r="B252" s="52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45"/>
      <c r="O252" s="45"/>
    </row>
    <row r="253" spans="1:15" ht="42.75" customHeight="1">
      <c r="A253" s="44"/>
      <c r="B253" s="52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45"/>
      <c r="O253" s="45"/>
    </row>
    <row r="254" spans="1:15" ht="42.75" customHeight="1">
      <c r="A254" s="44"/>
      <c r="B254" s="52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45"/>
      <c r="O254" s="45"/>
    </row>
    <row r="255" spans="1:15" ht="42.75" customHeight="1">
      <c r="A255" s="44"/>
      <c r="B255" s="52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45"/>
      <c r="O255" s="45"/>
    </row>
    <row r="256" spans="1:15" ht="42.75" customHeight="1">
      <c r="A256" s="44"/>
      <c r="B256" s="52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45"/>
      <c r="O256" s="45"/>
    </row>
    <row r="257" spans="1:15" ht="42.75" customHeight="1">
      <c r="A257" s="44"/>
      <c r="B257" s="52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45"/>
      <c r="O257" s="45"/>
    </row>
    <row r="258" spans="1:15" ht="42.75" customHeight="1">
      <c r="A258" s="44"/>
      <c r="B258" s="52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45"/>
      <c r="O258" s="45"/>
    </row>
    <row r="259" spans="1:15" ht="42.75" customHeight="1">
      <c r="A259" s="44"/>
      <c r="B259" s="52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45"/>
      <c r="O259" s="45"/>
    </row>
    <row r="260" spans="1:15" ht="42.75" customHeight="1">
      <c r="A260" s="44"/>
      <c r="B260" s="52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45"/>
      <c r="O260" s="45"/>
    </row>
    <row r="261" spans="1:15" ht="42.75" customHeight="1">
      <c r="A261" s="44"/>
      <c r="B261" s="52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45"/>
      <c r="O261" s="45"/>
    </row>
    <row r="262" spans="1:15" ht="42.75" customHeight="1">
      <c r="A262" s="44"/>
      <c r="B262" s="52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45"/>
      <c r="O262" s="45"/>
    </row>
    <row r="263" spans="1:15" ht="42.75" customHeight="1">
      <c r="A263" s="44"/>
      <c r="B263" s="52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45"/>
      <c r="O263" s="45"/>
    </row>
    <row r="264" spans="1:15" ht="42.75" customHeight="1">
      <c r="A264" s="44"/>
      <c r="B264" s="52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45"/>
      <c r="O264" s="45"/>
    </row>
    <row r="265" spans="1:15" ht="42.75" customHeight="1">
      <c r="A265" s="44"/>
      <c r="B265" s="52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45"/>
      <c r="O265" s="45"/>
    </row>
    <row r="266" spans="1:15" ht="42.75" customHeight="1">
      <c r="A266" s="44"/>
      <c r="B266" s="52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45"/>
      <c r="O266" s="45"/>
    </row>
    <row r="267" spans="1:15" ht="42.75" customHeight="1">
      <c r="A267" s="44"/>
      <c r="B267" s="52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45"/>
      <c r="O267" s="45"/>
    </row>
    <row r="268" spans="1:15" ht="42.75" customHeight="1">
      <c r="A268" s="44"/>
      <c r="B268" s="52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45"/>
      <c r="O268" s="45"/>
    </row>
    <row r="269" spans="1:15" ht="42.75" customHeight="1">
      <c r="A269" s="44"/>
      <c r="B269" s="52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45"/>
      <c r="O269" s="45"/>
    </row>
    <row r="270" spans="1:15" ht="42.75" customHeight="1">
      <c r="A270" s="44"/>
      <c r="B270" s="52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45"/>
      <c r="O270" s="45"/>
    </row>
    <row r="271" spans="1:15" ht="42.75" customHeight="1">
      <c r="A271" s="44"/>
      <c r="B271" s="52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45"/>
      <c r="O271" s="45"/>
    </row>
    <row r="272" spans="1:15" ht="42.75" customHeight="1">
      <c r="A272" s="44"/>
      <c r="B272" s="52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45"/>
      <c r="O272" s="45"/>
    </row>
    <row r="273" spans="1:15" ht="42.75" customHeight="1">
      <c r="A273" s="44"/>
      <c r="B273" s="52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45"/>
      <c r="O273" s="45"/>
    </row>
    <row r="274" spans="1:15" ht="42.75" customHeight="1">
      <c r="A274" s="44"/>
      <c r="B274" s="52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45"/>
      <c r="O274" s="45"/>
    </row>
    <row r="275" spans="1:15" ht="42.75" customHeight="1">
      <c r="A275" s="44"/>
      <c r="B275" s="52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45"/>
      <c r="O275" s="45"/>
    </row>
    <row r="276" spans="1:15" ht="42.75" customHeight="1">
      <c r="A276" s="44"/>
      <c r="B276" s="52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45"/>
      <c r="O276" s="45"/>
    </row>
    <row r="277" spans="1:15" ht="42.75" customHeight="1">
      <c r="A277" s="44"/>
      <c r="B277" s="52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45"/>
      <c r="O277" s="45"/>
    </row>
    <row r="278" spans="1:15" ht="42.75" customHeight="1">
      <c r="A278" s="44"/>
      <c r="B278" s="52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45"/>
      <c r="O278" s="45"/>
    </row>
    <row r="279" spans="1:15" ht="42.75" customHeight="1">
      <c r="A279" s="44"/>
      <c r="B279" s="52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45"/>
      <c r="O279" s="45"/>
    </row>
    <row r="280" spans="1:15" ht="42.75" customHeight="1">
      <c r="A280" s="44"/>
      <c r="B280" s="52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45"/>
      <c r="O280" s="45"/>
    </row>
    <row r="281" spans="1:15" ht="42.75" customHeight="1">
      <c r="A281" s="44"/>
      <c r="B281" s="52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45"/>
      <c r="O281" s="45"/>
    </row>
    <row r="282" spans="1:15" ht="42.75" customHeight="1">
      <c r="A282" s="44"/>
      <c r="B282" s="52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45"/>
      <c r="O282" s="45"/>
    </row>
    <row r="283" spans="1:15" ht="42.75" customHeight="1">
      <c r="A283" s="44"/>
      <c r="B283" s="52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45"/>
      <c r="O283" s="45"/>
    </row>
    <row r="284" spans="1:15" ht="42.75" customHeight="1">
      <c r="A284" s="44"/>
      <c r="B284" s="52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45"/>
      <c r="O284" s="45"/>
    </row>
    <row r="285" spans="1:15" ht="42.75" customHeight="1">
      <c r="A285" s="44"/>
      <c r="B285" s="52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45"/>
      <c r="O285" s="45"/>
    </row>
    <row r="286" spans="1:15" ht="42.75" customHeight="1">
      <c r="A286" s="44"/>
      <c r="B286" s="52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45"/>
      <c r="O286" s="45"/>
    </row>
    <row r="287" spans="1:15" ht="42.75" customHeight="1">
      <c r="A287" s="44"/>
      <c r="B287" s="52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45"/>
      <c r="O287" s="45"/>
    </row>
    <row r="288" spans="1:15" ht="42.75" customHeight="1">
      <c r="A288" s="44"/>
      <c r="B288" s="52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45"/>
      <c r="O288" s="45"/>
    </row>
    <row r="289" spans="1:15" ht="42.75" customHeight="1">
      <c r="A289" s="44"/>
      <c r="B289" s="52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45"/>
      <c r="O289" s="45"/>
    </row>
    <row r="290" spans="1:15" ht="42.75" customHeight="1">
      <c r="A290" s="44"/>
      <c r="B290" s="52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45"/>
      <c r="O290" s="45"/>
    </row>
    <row r="291" spans="1:15" ht="42.75" customHeight="1">
      <c r="A291" s="44"/>
      <c r="B291" s="52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45"/>
      <c r="O291" s="45"/>
    </row>
    <row r="292" spans="1:15" ht="42.75" customHeight="1">
      <c r="A292" s="44"/>
      <c r="B292" s="52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45"/>
      <c r="O292" s="45"/>
    </row>
    <row r="293" spans="1:15" ht="42.75" customHeight="1">
      <c r="A293" s="44"/>
      <c r="B293" s="52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45"/>
      <c r="O293" s="45"/>
    </row>
    <row r="294" spans="1:15" ht="42.75" customHeight="1">
      <c r="A294" s="44"/>
      <c r="B294" s="52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45"/>
      <c r="O294" s="45"/>
    </row>
    <row r="295" spans="1:15" ht="42.75" customHeight="1">
      <c r="A295" s="44"/>
      <c r="B295" s="52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45"/>
      <c r="O295" s="45"/>
    </row>
    <row r="296" spans="1:15" ht="54" customHeight="1">
      <c r="A296" s="44"/>
      <c r="B296" s="52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45"/>
      <c r="O296" s="45"/>
    </row>
    <row r="297" spans="1:15" ht="42.75" customHeight="1">
      <c r="A297" s="44"/>
      <c r="B297" s="52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45"/>
      <c r="O297" s="45"/>
    </row>
    <row r="298" spans="1:15" ht="42.75" customHeight="1">
      <c r="A298" s="44"/>
      <c r="B298" s="52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45"/>
      <c r="O298" s="45"/>
    </row>
    <row r="299" spans="1:15" ht="42.75" customHeight="1">
      <c r="A299" s="44"/>
      <c r="B299" s="52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45"/>
      <c r="O299" s="45"/>
    </row>
    <row r="300" spans="1:15" ht="42.75" customHeight="1">
      <c r="A300" s="44"/>
      <c r="B300" s="52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45"/>
      <c r="O300" s="45"/>
    </row>
  </sheetData>
  <sheetProtection algorithmName="SHA-512" hashValue="LeaMJua0+qTv+wabgRYOUSrIhbAcYamomR3K7cXe1tI8syl9dhAcoXD+3J02zOV76UQNUWgkigYH1KkXtpcoAA==" saltValue="Aj0SIPNrKZJpshg3/GmYYg==" spinCount="100000" sheet="1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</mergeCells>
  <conditionalFormatting sqref="A1:A7 D1:E9 G1:N9 E10 K10:N11">
    <cfRule type="expression" dxfId="504" priority="2">
      <formula>$C1="Option"</formula>
    </cfRule>
  </conditionalFormatting>
  <conditionalFormatting sqref="A12:A1001">
    <cfRule type="expression" dxfId="503" priority="3">
      <formula>$C12="Option"</formula>
    </cfRule>
  </conditionalFormatting>
  <conditionalFormatting sqref="A43:A45">
    <cfRule type="expression" dxfId="502" priority="4">
      <formula>$F43="Fermeture"</formula>
    </cfRule>
    <cfRule type="expression" dxfId="501" priority="5">
      <formula>$F43="Modification"</formula>
    </cfRule>
    <cfRule type="expression" dxfId="500" priority="6">
      <formula>$F43="Création"</formula>
    </cfRule>
  </conditionalFormatting>
  <conditionalFormatting sqref="A45">
    <cfRule type="expression" dxfId="499" priority="10">
      <formula>$F45="Fermeture"</formula>
    </cfRule>
  </conditionalFormatting>
  <conditionalFormatting sqref="A45:A52">
    <cfRule type="expression" dxfId="498" priority="11">
      <formula>$F45="Modification"</formula>
    </cfRule>
    <cfRule type="expression" dxfId="497" priority="12">
      <formula>$F45="Création"</formula>
    </cfRule>
  </conditionalFormatting>
  <conditionalFormatting sqref="A55:A60">
    <cfRule type="expression" dxfId="496" priority="14">
      <formula>$F55="Fermeture"</formula>
    </cfRule>
    <cfRule type="expression" dxfId="495" priority="15">
      <formula>$F55="Modification"</formula>
    </cfRule>
    <cfRule type="expression" dxfId="494" priority="16">
      <formula>$F55="Création"</formula>
    </cfRule>
  </conditionalFormatting>
  <conditionalFormatting sqref="A81 A83:F83 A84:N84 A88:A94 K81:N81 H83:N83 N85:N93 J94:N94">
    <cfRule type="expression" dxfId="493" priority="17">
      <formula>$F81="Modification"</formula>
    </cfRule>
  </conditionalFormatting>
  <conditionalFormatting sqref="A81 K81:N81 A83:F83 H83:N83 A84:N84 N85:N93 A88:A94 J94:N94">
    <cfRule type="expression" dxfId="492" priority="18">
      <formula>$F81="Création"</formula>
    </cfRule>
  </conditionalFormatting>
  <conditionalFormatting sqref="A85:A87">
    <cfRule type="expression" dxfId="491" priority="20">
      <formula>$F85="Modification"</formula>
    </cfRule>
    <cfRule type="expression" dxfId="490" priority="21">
      <formula>$F85="Création"</formula>
    </cfRule>
  </conditionalFormatting>
  <conditionalFormatting sqref="A85:A94">
    <cfRule type="expression" dxfId="489" priority="19">
      <formula>$F85="Fermeture"</formula>
    </cfRule>
  </conditionalFormatting>
  <conditionalFormatting sqref="A97:A102">
    <cfRule type="expression" dxfId="488" priority="23">
      <formula>$F97="Fermeture"</formula>
    </cfRule>
    <cfRule type="expression" dxfId="487" priority="24">
      <formula>$F97="Modification"</formula>
    </cfRule>
    <cfRule type="expression" dxfId="486" priority="25">
      <formula>$F97="Création"</formula>
    </cfRule>
  </conditionalFormatting>
  <conditionalFormatting sqref="A19:B26">
    <cfRule type="expression" dxfId="485" priority="26">
      <formula>$F19="Fermeture"</formula>
    </cfRule>
  </conditionalFormatting>
  <conditionalFormatting sqref="A87:B87">
    <cfRule type="expression" dxfId="484" priority="30">
      <formula>$F87="Modification"</formula>
    </cfRule>
    <cfRule type="expression" dxfId="483" priority="31">
      <formula>$F87="Création"</formula>
    </cfRule>
    <cfRule type="expression" dxfId="482" priority="29">
      <formula>$F87="Fermeture"</formula>
    </cfRule>
  </conditionalFormatting>
  <conditionalFormatting sqref="A33:C34">
    <cfRule type="expression" dxfId="481" priority="32">
      <formula>$F33="Fermeture"</formula>
    </cfRule>
    <cfRule type="expression" dxfId="480" priority="33">
      <formula>$F33="Modification"</formula>
    </cfRule>
    <cfRule type="expression" dxfId="479" priority="34">
      <formula>$F33="Création"</formula>
    </cfRule>
  </conditionalFormatting>
  <conditionalFormatting sqref="A41:F41 H41:N41 A42:N42 N43:N51 J52:N52">
    <cfRule type="expression" dxfId="478" priority="38">
      <formula>$F41="Modification"</formula>
    </cfRule>
    <cfRule type="expression" dxfId="477" priority="39">
      <formula>$F41="Création"</formula>
    </cfRule>
  </conditionalFormatting>
  <conditionalFormatting sqref="A83:F83 H83:N83 A82:N82">
    <cfRule type="expression" dxfId="476" priority="45">
      <formula>$F82="Fermeture"</formula>
    </cfRule>
  </conditionalFormatting>
  <conditionalFormatting sqref="A95:F95 H95:N95 A96:N96 B97:F99 H97:N99">
    <cfRule type="expression" dxfId="475" priority="49">
      <formula>$F95="Modification"</formula>
    </cfRule>
    <cfRule type="expression" dxfId="474" priority="50">
      <formula>$F95="Création"</formula>
    </cfRule>
  </conditionalFormatting>
  <conditionalFormatting sqref="A39:N40 A41:F41 H41:N41">
    <cfRule type="expression" dxfId="473" priority="35">
      <formula>$F39="Fermeture"</formula>
    </cfRule>
    <cfRule type="expression" dxfId="472" priority="36">
      <formula>$F39="Modification"</formula>
    </cfRule>
    <cfRule type="expression" dxfId="471" priority="37">
      <formula>$F39="Création"</formula>
    </cfRule>
  </conditionalFormatting>
  <conditionalFormatting sqref="A41:N42 N43:N51 J52:N52 A46:A52">
    <cfRule type="expression" dxfId="470" priority="40">
      <formula>$F41="Fermeture"</formula>
    </cfRule>
  </conditionalFormatting>
  <conditionalFormatting sqref="A53:N54 B55:F57 H55:N57">
    <cfRule type="expression" dxfId="469" priority="41">
      <formula>$F53="Fermeture"</formula>
    </cfRule>
    <cfRule type="expression" dxfId="468" priority="42">
      <formula>$F53="Modification"</formula>
    </cfRule>
    <cfRule type="expression" dxfId="467" priority="43">
      <formula>$F53="Création"</formula>
    </cfRule>
  </conditionalFormatting>
  <conditionalFormatting sqref="A82:N83">
    <cfRule type="expression" dxfId="466" priority="46">
      <formula>$F82="Modification"</formula>
    </cfRule>
    <cfRule type="expression" dxfId="465" priority="47">
      <formula>$F82="Création"</formula>
    </cfRule>
  </conditionalFormatting>
  <conditionalFormatting sqref="A95:N96 B97:F99 H97:N99">
    <cfRule type="expression" dxfId="464" priority="48">
      <formula>$F95="Fermeture"</formula>
    </cfRule>
  </conditionalFormatting>
  <conditionalFormatting sqref="A1:O7 C8:O9 C10 E10 K10:O11 A12:O12 A13:H13 J13:O16 A14:F14 A15:H15 A16:F16 D33:F33 H33:O33 D34:O34 A35:O38 O39:O102 A103:O999">
    <cfRule type="expression" dxfId="463" priority="52">
      <formula>$F1="Création"</formula>
    </cfRule>
  </conditionalFormatting>
  <conditionalFormatting sqref="A1:O7 C8:O9 C10 E10 K10:O11 A12:O12 A13:H13 J13:O16 A14:F14 A15:H15 A16:F16 D33:O34 A35:O38 O39:O102 A103:F103 H103:O103 A104:O999 A17:O18 C19:O26 A27:O32">
    <cfRule type="expression" dxfId="462" priority="53">
      <formula>$F1="Fermeture"</formula>
    </cfRule>
  </conditionalFormatting>
  <conditionalFormatting sqref="A12:O12 A13:H13 A14:F14 A15:H15 A16:F16 A35:O38 A103:O999 A1:O7 C8:O9 E10 K10:O11 C10 J13:O16 D33:F33 H33:O33 D34:O34 O39:O102">
    <cfRule type="expression" dxfId="461" priority="51">
      <formula>$F1="Modification"</formula>
    </cfRule>
  </conditionalFormatting>
  <conditionalFormatting sqref="A17:O32">
    <cfRule type="expression" dxfId="460" priority="27">
      <formula>$F17="Modification"</formula>
    </cfRule>
    <cfRule type="expression" dxfId="459" priority="28">
      <formula>$F17="Création"</formula>
    </cfRule>
  </conditionalFormatting>
  <conditionalFormatting sqref="B44:B45">
    <cfRule type="expression" dxfId="458" priority="56">
      <formula>$F44="Création"</formula>
    </cfRule>
    <cfRule type="expression" dxfId="457" priority="54">
      <formula>$F44="Fermeture"</formula>
    </cfRule>
    <cfRule type="expression" dxfId="456" priority="55">
      <formula>$F44="Modification"</formula>
    </cfRule>
  </conditionalFormatting>
  <conditionalFormatting sqref="B46">
    <cfRule type="expression" dxfId="455" priority="57">
      <formula>$C46="Option"</formula>
    </cfRule>
  </conditionalFormatting>
  <conditionalFormatting sqref="B86">
    <cfRule type="expression" dxfId="454" priority="61">
      <formula>$F86="Fermeture"</formula>
    </cfRule>
    <cfRule type="expression" dxfId="453" priority="63">
      <formula>$F86="Création"</formula>
    </cfRule>
    <cfRule type="expression" dxfId="452" priority="62">
      <formula>$F86="Modification"</formula>
    </cfRule>
  </conditionalFormatting>
  <conditionalFormatting sqref="B88">
    <cfRule type="expression" dxfId="451" priority="64">
      <formula>$C88="Option"</formula>
    </cfRule>
  </conditionalFormatting>
  <conditionalFormatting sqref="B47:F52 H47:I52">
    <cfRule type="expression" dxfId="450" priority="71">
      <formula>$F47="Fermeture"</formula>
    </cfRule>
  </conditionalFormatting>
  <conditionalFormatting sqref="B57:F60">
    <cfRule type="expression" dxfId="449" priority="65">
      <formula>$F57="Fermeture"</formula>
    </cfRule>
    <cfRule type="expression" dxfId="448" priority="66">
      <formula>$F57="Modification"</formula>
    </cfRule>
    <cfRule type="expression" dxfId="447" priority="67">
      <formula>$F57="Création"</formula>
    </cfRule>
  </conditionalFormatting>
  <conditionalFormatting sqref="B85:F86">
    <cfRule type="expression" dxfId="446" priority="60">
      <formula>$F85="Création"</formula>
    </cfRule>
    <cfRule type="expression" dxfId="445" priority="59">
      <formula>$F85="Modification"</formula>
    </cfRule>
  </conditionalFormatting>
  <conditionalFormatting sqref="B85:F87">
    <cfRule type="expression" dxfId="444" priority="58">
      <formula>$F85="Fermeture"</formula>
    </cfRule>
  </conditionalFormatting>
  <conditionalFormatting sqref="B89:F94 H89:I94">
    <cfRule type="expression" dxfId="443" priority="76">
      <formula>$F89="Création"</formula>
    </cfRule>
    <cfRule type="expression" dxfId="442" priority="74">
      <formula>$F89="Fermeture"</formula>
    </cfRule>
    <cfRule type="expression" dxfId="441" priority="75">
      <formula>$F89="Modification"</formula>
    </cfRule>
  </conditionalFormatting>
  <conditionalFormatting sqref="B99:F102">
    <cfRule type="expression" dxfId="440" priority="69">
      <formula>$F99="Modification"</formula>
    </cfRule>
    <cfRule type="expression" dxfId="439" priority="70">
      <formula>$F99="Création"</formula>
    </cfRule>
    <cfRule type="expression" dxfId="438" priority="68">
      <formula>$F99="Fermeture"</formula>
    </cfRule>
  </conditionalFormatting>
  <conditionalFormatting sqref="B47:I52">
    <cfRule type="expression" dxfId="437" priority="72">
      <formula>$F47="Modification"</formula>
    </cfRule>
    <cfRule type="expression" dxfId="436" priority="73">
      <formula>$F47="Création"</formula>
    </cfRule>
  </conditionalFormatting>
  <conditionalFormatting sqref="B62:J81">
    <cfRule type="expression" dxfId="435" priority="78">
      <formula>$F62="Modification"</formula>
    </cfRule>
    <cfRule type="expression" dxfId="434" priority="77">
      <formula>$F62="Fermeture"</formula>
    </cfRule>
    <cfRule type="expression" dxfId="433" priority="79">
      <formula>$F62="Création"</formula>
    </cfRule>
  </conditionalFormatting>
  <conditionalFormatting sqref="B43:M46">
    <cfRule type="expression" dxfId="432" priority="83">
      <formula>$F43="Fermeture"</formula>
    </cfRule>
    <cfRule type="expression" dxfId="431" priority="84">
      <formula>$F43="Modification"</formula>
    </cfRule>
    <cfRule type="expression" dxfId="430" priority="85">
      <formula>$F43="Création"</formula>
    </cfRule>
  </conditionalFormatting>
  <conditionalFormatting sqref="B88:M88 J89:M93">
    <cfRule type="expression" dxfId="429" priority="98">
      <formula>$F88="Fermeture"</formula>
    </cfRule>
    <cfRule type="expression" dxfId="428" priority="100">
      <formula>$F88="Création"</formula>
    </cfRule>
    <cfRule type="expression" dxfId="427" priority="99">
      <formula>$F88="Modification"</formula>
    </cfRule>
  </conditionalFormatting>
  <conditionalFormatting sqref="B61:N62 A61:A80 K63:N80">
    <cfRule type="expression" dxfId="426" priority="108">
      <formula>$F61="Création"</formula>
    </cfRule>
    <cfRule type="expression" dxfId="425" priority="107">
      <formula>$F61="Modification"</formula>
    </cfRule>
  </conditionalFormatting>
  <conditionalFormatting sqref="D12:E45 H43:M46">
    <cfRule type="expression" dxfId="424" priority="115">
      <formula>$C12="Option"</formula>
    </cfRule>
  </conditionalFormatting>
  <conditionalFormatting sqref="D47:E87">
    <cfRule type="expression" dxfId="423" priority="116">
      <formula>$C47="Option"</formula>
    </cfRule>
  </conditionalFormatting>
  <conditionalFormatting sqref="D89:E1001">
    <cfRule type="expression" dxfId="422" priority="119">
      <formula>$C89="Option"</formula>
    </cfRule>
  </conditionalFormatting>
  <conditionalFormatting sqref="E88:F88 J89:M93">
    <cfRule type="expression" dxfId="421" priority="122">
      <formula>$C88="Option"</formula>
    </cfRule>
  </conditionalFormatting>
  <conditionalFormatting sqref="G33">
    <cfRule type="expression" dxfId="420" priority="144">
      <formula>$F33="Création"</formula>
    </cfRule>
    <cfRule type="expression" dxfId="419" priority="145">
      <formula>$C33="Option"</formula>
    </cfRule>
    <cfRule type="expression" dxfId="418" priority="143">
      <formula>$F33="Modification"</formula>
    </cfRule>
  </conditionalFormatting>
  <conditionalFormatting sqref="G41">
    <cfRule type="expression" dxfId="417" priority="151">
      <formula>$F41="Modification"</formula>
    </cfRule>
    <cfRule type="expression" dxfId="416" priority="152">
      <formula>$F41="Création"</formula>
    </cfRule>
    <cfRule type="expression" dxfId="415" priority="153">
      <formula>$C41="Option"</formula>
    </cfRule>
  </conditionalFormatting>
  <conditionalFormatting sqref="G43:G45">
    <cfRule type="expression" dxfId="414" priority="149">
      <formula>$C43="Option"</formula>
    </cfRule>
  </conditionalFormatting>
  <conditionalFormatting sqref="G47:G52">
    <cfRule type="expression" dxfId="413" priority="180">
      <formula>$F47="Fermeture"</formula>
    </cfRule>
    <cfRule type="expression" dxfId="412" priority="181">
      <formula>$C47="Option"</formula>
    </cfRule>
  </conditionalFormatting>
  <conditionalFormatting sqref="G55:G60">
    <cfRule type="expression" dxfId="411" priority="189">
      <formula>$C55="Option"</formula>
    </cfRule>
    <cfRule type="expression" dxfId="410" priority="187">
      <formula>$F55="Modification"</formula>
    </cfRule>
    <cfRule type="expression" dxfId="409" priority="188">
      <formula>$F55="Création"</formula>
    </cfRule>
  </conditionalFormatting>
  <conditionalFormatting sqref="G55:G61">
    <cfRule type="expression" dxfId="408" priority="156">
      <formula>$F55="Fermeture"</formula>
    </cfRule>
  </conditionalFormatting>
  <conditionalFormatting sqref="G61">
    <cfRule type="expression" dxfId="407" priority="157">
      <formula>$C61="Option"</formula>
    </cfRule>
  </conditionalFormatting>
  <conditionalFormatting sqref="G83">
    <cfRule type="expression" dxfId="406" priority="161">
      <formula>$C83="Option"</formula>
    </cfRule>
  </conditionalFormatting>
  <conditionalFormatting sqref="G85:G86">
    <cfRule type="expression" dxfId="405" priority="197">
      <formula>$C85="Option"</formula>
    </cfRule>
    <cfRule type="expression" dxfId="404" priority="196">
      <formula>$F85="Création"</formula>
    </cfRule>
    <cfRule type="expression" dxfId="403" priority="195">
      <formula>$F85="Modification"</formula>
    </cfRule>
  </conditionalFormatting>
  <conditionalFormatting sqref="G85:G87">
    <cfRule type="expression" dxfId="402" priority="164">
      <formula>$F85="Fermeture"</formula>
    </cfRule>
  </conditionalFormatting>
  <conditionalFormatting sqref="G87">
    <cfRule type="expression" dxfId="401" priority="165">
      <formula>$C87="Option"</formula>
    </cfRule>
  </conditionalFormatting>
  <conditionalFormatting sqref="G89:G94">
    <cfRule type="expression" dxfId="400" priority="208">
      <formula>$F89="Fermeture"</formula>
    </cfRule>
    <cfRule type="expression" dxfId="399" priority="209">
      <formula>$C89="Option"</formula>
    </cfRule>
  </conditionalFormatting>
  <conditionalFormatting sqref="G89:G95">
    <cfRule type="expression" dxfId="398" priority="204">
      <formula>$F89="Création"</formula>
    </cfRule>
    <cfRule type="expression" dxfId="397" priority="203">
      <formula>$F89="Modification"</formula>
    </cfRule>
  </conditionalFormatting>
  <conditionalFormatting sqref="G95">
    <cfRule type="expression" dxfId="396" priority="205">
      <formula>$C95="Option"</formula>
    </cfRule>
  </conditionalFormatting>
  <conditionalFormatting sqref="G97:G102">
    <cfRule type="expression" dxfId="395" priority="217">
      <formula>$C97="Option"</formula>
    </cfRule>
    <cfRule type="expression" dxfId="394" priority="215">
      <formula>$F97="Modification"</formula>
    </cfRule>
    <cfRule type="expression" dxfId="393" priority="216">
      <formula>$F97="Création"</formula>
    </cfRule>
  </conditionalFormatting>
  <conditionalFormatting sqref="G97:G103">
    <cfRule type="expression" dxfId="392" priority="168">
      <formula>$F97="Fermeture"</formula>
    </cfRule>
  </conditionalFormatting>
  <conditionalFormatting sqref="G103">
    <cfRule type="expression" dxfId="391" priority="169">
      <formula>$C103="Option"</formula>
    </cfRule>
  </conditionalFormatting>
  <conditionalFormatting sqref="G62:J81">
    <cfRule type="expression" dxfId="390" priority="125">
      <formula>$C62="Option"</formula>
    </cfRule>
  </conditionalFormatting>
  <conditionalFormatting sqref="G12:N32 H33:N33 G34:N40 H41:N41 G42:N42 N43:N51 J52:N52">
    <cfRule type="expression" dxfId="389" priority="126">
      <formula>$C12="Option"</formula>
    </cfRule>
  </conditionalFormatting>
  <conditionalFormatting sqref="G53:N54">
    <cfRule type="expression" dxfId="388" priority="127">
      <formula>$C53="Option"</formula>
    </cfRule>
  </conditionalFormatting>
  <conditionalFormatting sqref="G62:N62">
    <cfRule type="expression" dxfId="387" priority="128">
      <formula>$C62="Option"</formula>
    </cfRule>
  </conditionalFormatting>
  <conditionalFormatting sqref="G104:N1001">
    <cfRule type="expression" dxfId="386" priority="131">
      <formula>$C104="Option"</formula>
    </cfRule>
  </conditionalFormatting>
  <conditionalFormatting sqref="H47:I52">
    <cfRule type="expression" dxfId="385" priority="123">
      <formula>$C47="Option"</formula>
    </cfRule>
  </conditionalFormatting>
  <conditionalFormatting sqref="H89:I94">
    <cfRule type="expression" dxfId="384" priority="124">
      <formula>$C89="Option"</formula>
    </cfRule>
  </conditionalFormatting>
  <conditionalFormatting sqref="H68:J69">
    <cfRule type="expression" dxfId="383" priority="132">
      <formula>$C68="Option"</formula>
    </cfRule>
  </conditionalFormatting>
  <conditionalFormatting sqref="H85:M87 B87:G87">
    <cfRule type="expression" dxfId="382" priority="96">
      <formula>$F85="Modification"</formula>
    </cfRule>
    <cfRule type="expression" dxfId="381" priority="97">
      <formula>$F85="Création"</formula>
    </cfRule>
  </conditionalFormatting>
  <conditionalFormatting sqref="H85:M87">
    <cfRule type="expression" dxfId="380" priority="95">
      <formula>$F85="Fermeture"</formula>
    </cfRule>
  </conditionalFormatting>
  <conditionalFormatting sqref="H85:M88">
    <cfRule type="expression" dxfId="379" priority="118">
      <formula>$C85="Option"</formula>
    </cfRule>
  </conditionalFormatting>
  <conditionalFormatting sqref="H55:N61">
    <cfRule type="expression" dxfId="378" priority="117">
      <formula>$C55="Option"</formula>
    </cfRule>
  </conditionalFormatting>
  <conditionalFormatting sqref="H57:N60">
    <cfRule type="expression" dxfId="377" priority="94">
      <formula>$F57="Création"</formula>
    </cfRule>
    <cfRule type="expression" dxfId="376" priority="93">
      <formula>$F57="Modification"</formula>
    </cfRule>
  </conditionalFormatting>
  <conditionalFormatting sqref="H57:N61 A61:F61 A62:N62 K63:N80">
    <cfRule type="expression" dxfId="375" priority="44">
      <formula>$F57="Fermeture"</formula>
    </cfRule>
  </conditionalFormatting>
  <conditionalFormatting sqref="H95:N95 G96:N96">
    <cfRule type="expression" dxfId="374" priority="130">
      <formula>$C95="Option"</formula>
    </cfRule>
  </conditionalFormatting>
  <conditionalFormatting sqref="H97:N103">
    <cfRule type="expression" dxfId="373" priority="120">
      <formula>$C97="Option"</formula>
    </cfRule>
  </conditionalFormatting>
  <conditionalFormatting sqref="H99:N102">
    <cfRule type="expression" dxfId="372" priority="103">
      <formula>$F99="Création"</formula>
    </cfRule>
    <cfRule type="expression" dxfId="371" priority="102">
      <formula>$F99="Modification"</formula>
    </cfRule>
    <cfRule type="expression" dxfId="370" priority="101">
      <formula>$F99="Fermeture"</formula>
    </cfRule>
  </conditionalFormatting>
  <conditionalFormatting sqref="J47:M51 E46:F46">
    <cfRule type="expression" dxfId="369" priority="121">
      <formula>$C46="Option"</formula>
    </cfRule>
  </conditionalFormatting>
  <conditionalFormatting sqref="J47:M51">
    <cfRule type="expression" dxfId="368" priority="91">
      <formula>$F47="Création"</formula>
    </cfRule>
    <cfRule type="expression" dxfId="367" priority="90">
      <formula>$F47="Modification"</formula>
    </cfRule>
    <cfRule type="expression" dxfId="366" priority="89">
      <formula>$F47="Fermeture"</formula>
    </cfRule>
  </conditionalFormatting>
  <conditionalFormatting sqref="K63:N81 G82:N82 H83:N83 G84:N84 N85:N93 J94:N94">
    <cfRule type="expression" dxfId="365" priority="129">
      <formula>$C63="Option"</formula>
    </cfRule>
  </conditionalFormatting>
  <conditionalFormatting sqref="K81:N81 A83:N84 N85:N93 J94:N94 A63:A81">
    <cfRule type="expression" dxfId="364" priority="133">
      <formula>$F63="Fermeture"</formula>
    </cfRule>
  </conditionalFormatting>
  <conditionalFormatting sqref="N1:N999">
    <cfRule type="expression" dxfId="363" priority="134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  <formula2>0</formula2>
    </dataValidation>
    <dataValidation type="list" allowBlank="1" showInputMessage="1" showErrorMessage="1" sqref="C19:C300" xr:uid="{00000000-0002-0000-0300-000001000000}">
      <formula1>"UE,ECUE,BLOC,OPTION,Parcours Pédagogique"</formula1>
      <formula2>0</formula2>
    </dataValidation>
    <dataValidation type="list" allowBlank="1" showInputMessage="1" showErrorMessage="1" sqref="H19:H300" xr:uid="{00000000-0002-0000-0300-000002000000}">
      <formula1>List_CNU</formula1>
      <formula2>0</formula2>
    </dataValidation>
    <dataValidation type="list" allowBlank="1" showInputMessage="1" showErrorMessage="1" sqref="M19:M300" xr:uid="{00000000-0002-0000-0300-000003000000}">
      <formula1>List_Mutualisation</formula1>
      <formula2>0</formula2>
    </dataValidation>
    <dataValidation type="list" allowBlank="1" showInputMessage="1" showErrorMessage="1" sqref="E19:E300" xr:uid="{00000000-0002-0000-0300-000004000000}">
      <formula1>List_Type</formula1>
      <formula2>0</formula2>
    </dataValidation>
    <dataValidation type="list" allowBlank="1" showInputMessage="1" showErrorMessage="1" sqref="L19:L300" xr:uid="{00000000-0002-0000-0300-000005000000}">
      <formula1>"Anglais"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00"/>
  <sheetViews>
    <sheetView zoomScale="110" zoomScaleNormal="110" workbookViewId="0">
      <pane ySplit="18" topLeftCell="A22" activePane="bottomLeft" state="frozen"/>
      <selection activeCell="J1" sqref="J1"/>
      <selection pane="bottomLeft" activeCell="D27" sqref="D27:I39"/>
    </sheetView>
  </sheetViews>
  <sheetFormatPr baseColWidth="10" defaultColWidth="11.5" defaultRowHeight="15"/>
  <cols>
    <col min="1" max="1" width="39" style="19" customWidth="1"/>
    <col min="2" max="2" width="50.6640625" style="19" customWidth="1"/>
    <col min="3" max="3" width="15.5" style="53" customWidth="1"/>
    <col min="4" max="4" width="20.83203125" style="19" customWidth="1"/>
    <col min="5" max="5" width="15.5" style="19" customWidth="1"/>
    <col min="6" max="6" width="24.6640625" style="19" customWidth="1"/>
    <col min="7" max="7" width="22" style="19" customWidth="1"/>
    <col min="8" max="8" width="27.1640625" style="19" customWidth="1"/>
    <col min="9" max="9" width="35.33203125" style="19" customWidth="1"/>
    <col min="10" max="10" width="18.6640625" style="19" customWidth="1"/>
    <col min="11" max="11" width="40.6640625" style="19" customWidth="1"/>
    <col min="12" max="12" width="31.6640625" style="19" customWidth="1"/>
    <col min="13" max="14" width="22.5" style="19" customWidth="1"/>
    <col min="15" max="15" width="20.33203125" style="19" customWidth="1"/>
    <col min="16" max="16" width="20.83203125" style="19" customWidth="1"/>
    <col min="17" max="17" width="20.5" style="19" customWidth="1"/>
    <col min="18" max="18" width="17.33203125" style="19" customWidth="1"/>
    <col min="19" max="19" width="51.33203125" style="19" customWidth="1"/>
    <col min="20" max="20" width="46.1640625" style="53" customWidth="1"/>
    <col min="21" max="23" width="11.5" style="54"/>
  </cols>
  <sheetData>
    <row r="1" spans="1:20">
      <c r="A1" s="170"/>
      <c r="B1" s="170"/>
      <c r="C1" s="170"/>
      <c r="D1" s="170"/>
      <c r="E1" s="170"/>
      <c r="F1" s="170"/>
      <c r="G1" s="170"/>
      <c r="H1" s="170"/>
      <c r="I1" s="170"/>
      <c r="J1" s="55"/>
      <c r="T1" s="54"/>
    </row>
    <row r="2" spans="1:20">
      <c r="A2" s="170"/>
      <c r="B2" s="170"/>
      <c r="C2" s="170"/>
      <c r="D2" s="170"/>
      <c r="E2" s="170"/>
      <c r="F2" s="170"/>
      <c r="G2" s="170"/>
      <c r="H2" s="170"/>
      <c r="I2" s="170"/>
      <c r="J2" s="55"/>
      <c r="T2" s="54"/>
    </row>
    <row r="3" spans="1:20">
      <c r="A3" s="170"/>
      <c r="B3" s="170"/>
      <c r="C3" s="170"/>
      <c r="D3" s="170"/>
      <c r="E3" s="170"/>
      <c r="F3" s="170"/>
      <c r="G3" s="170"/>
      <c r="H3" s="170"/>
      <c r="I3" s="170"/>
      <c r="J3" s="55"/>
      <c r="T3" s="54"/>
    </row>
    <row r="4" spans="1:20">
      <c r="A4" s="170"/>
      <c r="B4" s="170"/>
      <c r="C4" s="170"/>
      <c r="D4" s="170"/>
      <c r="E4" s="170"/>
      <c r="F4" s="170"/>
      <c r="G4" s="170"/>
      <c r="H4" s="170"/>
      <c r="I4" s="170"/>
      <c r="J4" s="55"/>
      <c r="T4" s="54"/>
    </row>
    <row r="5" spans="1:20">
      <c r="A5" s="170"/>
      <c r="B5" s="170"/>
      <c r="C5" s="170"/>
      <c r="D5" s="170"/>
      <c r="E5" s="170"/>
      <c r="F5" s="170"/>
      <c r="G5" s="170"/>
      <c r="H5" s="170"/>
      <c r="I5" s="170"/>
      <c r="J5" s="55"/>
      <c r="T5" s="54"/>
    </row>
    <row r="6" spans="1:20">
      <c r="A6" s="170"/>
      <c r="B6" s="170"/>
      <c r="C6" s="170"/>
      <c r="D6" s="170"/>
      <c r="E6" s="170"/>
      <c r="F6" s="170"/>
      <c r="G6" s="170"/>
      <c r="H6" s="170"/>
      <c r="I6" s="170"/>
      <c r="J6" s="55"/>
      <c r="T6" s="54"/>
    </row>
    <row r="7" spans="1:20" ht="14.25" customHeight="1">
      <c r="A7" s="171" t="s">
        <v>398</v>
      </c>
      <c r="B7" s="172" t="str">
        <f>'Fiche Générale'!B3</f>
        <v>Portail_SHS</v>
      </c>
      <c r="C7" s="173" t="s">
        <v>399</v>
      </c>
      <c r="D7" s="173"/>
      <c r="E7" s="178" t="str">
        <f>'Fiche Générale'!B4</f>
        <v>Sciences de l'éducation et de la formation</v>
      </c>
      <c r="F7" s="178"/>
      <c r="G7" s="171" t="s">
        <v>400</v>
      </c>
      <c r="H7" s="157" t="str">
        <f>'Fiche Générale'!B5</f>
        <v>Code à créer dans Apogée</v>
      </c>
      <c r="I7" s="157"/>
      <c r="J7" s="56"/>
      <c r="K7" s="57"/>
      <c r="T7" s="54"/>
    </row>
    <row r="8" spans="1:20" ht="14.25" customHeight="1">
      <c r="A8" s="171"/>
      <c r="B8" s="172"/>
      <c r="C8" s="173"/>
      <c r="D8" s="173"/>
      <c r="E8" s="178"/>
      <c r="F8" s="178"/>
      <c r="G8" s="171"/>
      <c r="H8" s="157"/>
      <c r="I8" s="157"/>
      <c r="J8" s="56"/>
      <c r="K8" s="57"/>
      <c r="T8" s="54"/>
    </row>
    <row r="9" spans="1:20" ht="14.25" customHeight="1">
      <c r="A9" s="171"/>
      <c r="B9" s="172"/>
      <c r="C9" s="173"/>
      <c r="D9" s="173"/>
      <c r="E9" s="178"/>
      <c r="F9" s="178"/>
      <c r="G9" s="171"/>
      <c r="H9" s="157"/>
      <c r="I9" s="157"/>
      <c r="J9" s="56"/>
      <c r="K9" s="57"/>
      <c r="T9" s="54"/>
    </row>
    <row r="10" spans="1:20" ht="14.25" customHeight="1">
      <c r="A10" s="171"/>
      <c r="B10" s="172"/>
      <c r="C10" s="174" t="s">
        <v>202</v>
      </c>
      <c r="D10" s="174"/>
      <c r="E10" s="175">
        <f>'Fiche Générale'!B9</f>
        <v>0</v>
      </c>
      <c r="F10" s="175"/>
      <c r="G10" s="175"/>
      <c r="H10" s="175"/>
      <c r="I10" s="175"/>
      <c r="J10" s="56"/>
      <c r="K10" s="57"/>
      <c r="T10" s="54"/>
    </row>
    <row r="11" spans="1:20" ht="14.25" customHeight="1">
      <c r="A11" s="171"/>
      <c r="B11" s="172"/>
      <c r="C11" s="174"/>
      <c r="D11" s="174"/>
      <c r="E11" s="175"/>
      <c r="F11" s="175"/>
      <c r="G11" s="175"/>
      <c r="H11" s="175"/>
      <c r="I11" s="175"/>
      <c r="J11" s="56"/>
      <c r="K11" s="57"/>
      <c r="T11" s="54"/>
    </row>
    <row r="12" spans="1:20">
      <c r="C12" s="19"/>
      <c r="I12" s="58"/>
      <c r="J12" s="58"/>
      <c r="M12" s="167" t="s">
        <v>401</v>
      </c>
      <c r="N12" s="167"/>
      <c r="O12" s="167"/>
      <c r="P12" s="167" t="s">
        <v>402</v>
      </c>
      <c r="Q12" s="167"/>
      <c r="R12" s="167"/>
      <c r="S12" s="167"/>
      <c r="T12" s="54"/>
    </row>
    <row r="13" spans="1:20">
      <c r="A13" s="167" t="s">
        <v>203</v>
      </c>
      <c r="B13" s="154" t="str">
        <f>'S1 Maquette'!B13</f>
        <v>1ère année de Portail</v>
      </c>
      <c r="C13" s="154"/>
      <c r="D13" s="167" t="s">
        <v>403</v>
      </c>
      <c r="E13" s="176" t="str">
        <f>'S1 Maquette'!E13</f>
        <v>HPSHS1 404</v>
      </c>
      <c r="F13" s="176"/>
      <c r="G13" s="176"/>
      <c r="I13" s="58"/>
      <c r="J13" s="58"/>
      <c r="M13" s="167"/>
      <c r="N13" s="167"/>
      <c r="O13" s="167"/>
      <c r="P13" s="167"/>
      <c r="Q13" s="167"/>
      <c r="R13" s="167"/>
      <c r="S13" s="167"/>
      <c r="T13" s="54"/>
    </row>
    <row r="14" spans="1:20">
      <c r="A14" s="167"/>
      <c r="B14" s="154"/>
      <c r="C14" s="154"/>
      <c r="D14" s="167"/>
      <c r="E14" s="176"/>
      <c r="F14" s="176"/>
      <c r="G14" s="176"/>
      <c r="I14" s="58"/>
      <c r="J14" s="58"/>
      <c r="M14" s="167" t="s">
        <v>404</v>
      </c>
      <c r="N14" s="167" t="s">
        <v>405</v>
      </c>
      <c r="O14" s="167"/>
      <c r="P14" s="170"/>
      <c r="Q14" s="177"/>
      <c r="R14" s="177"/>
      <c r="S14" s="167"/>
      <c r="T14" s="54"/>
    </row>
    <row r="15" spans="1:20">
      <c r="A15" s="167" t="s">
        <v>406</v>
      </c>
      <c r="B15" s="154" t="str">
        <f>'S1 Maquette'!B15</f>
        <v>Semestre 1</v>
      </c>
      <c r="C15" s="154"/>
      <c r="D15" s="167" t="s">
        <v>407</v>
      </c>
      <c r="E15" s="176" t="str">
        <f>'S1 Maquette'!E15:F16</f>
        <v>HPS1DUC</v>
      </c>
      <c r="F15" s="176"/>
      <c r="G15" s="176"/>
      <c r="I15" s="58"/>
      <c r="J15" s="58"/>
      <c r="M15" s="167"/>
      <c r="N15" s="167"/>
      <c r="O15" s="167"/>
      <c r="P15" s="170"/>
      <c r="Q15" s="177"/>
      <c r="R15" s="177"/>
      <c r="S15" s="167"/>
      <c r="T15" s="54"/>
    </row>
    <row r="16" spans="1:20">
      <c r="A16" s="167"/>
      <c r="B16" s="154"/>
      <c r="C16" s="154"/>
      <c r="D16" s="167"/>
      <c r="E16" s="176"/>
      <c r="F16" s="176"/>
      <c r="G16" s="176"/>
      <c r="I16" s="58"/>
      <c r="J16" s="58"/>
      <c r="M16" s="167"/>
      <c r="N16" s="167"/>
      <c r="O16" s="167"/>
      <c r="P16" s="170"/>
      <c r="Q16" s="177"/>
      <c r="R16" s="177"/>
      <c r="S16" s="167"/>
      <c r="T16" s="54"/>
    </row>
    <row r="17" spans="1:20">
      <c r="L17" s="22"/>
      <c r="M17" s="167"/>
      <c r="N17" s="167"/>
      <c r="O17" s="167"/>
      <c r="P17" s="170"/>
      <c r="Q17" s="177"/>
      <c r="R17" s="177"/>
      <c r="S17" s="167"/>
      <c r="T17" s="54"/>
    </row>
    <row r="18" spans="1:20" ht="59.25" customHeight="1">
      <c r="A18" s="23" t="s">
        <v>408</v>
      </c>
      <c r="B18" s="60" t="s">
        <v>409</v>
      </c>
      <c r="C18" s="23" t="s">
        <v>5</v>
      </c>
      <c r="D18" s="23" t="s">
        <v>410</v>
      </c>
      <c r="E18" s="23" t="s">
        <v>411</v>
      </c>
      <c r="F18" s="23" t="s">
        <v>412</v>
      </c>
      <c r="G18" s="23" t="s">
        <v>413</v>
      </c>
      <c r="H18" s="23" t="s">
        <v>414</v>
      </c>
      <c r="I18" s="23" t="s">
        <v>415</v>
      </c>
      <c r="J18" s="23" t="s">
        <v>416</v>
      </c>
      <c r="K18" s="23" t="s">
        <v>417</v>
      </c>
      <c r="L18" s="23" t="s">
        <v>418</v>
      </c>
      <c r="M18" s="23" t="s">
        <v>419</v>
      </c>
      <c r="N18" s="23" t="s">
        <v>409</v>
      </c>
      <c r="O18" s="23" t="s">
        <v>420</v>
      </c>
      <c r="P18" s="23" t="s">
        <v>421</v>
      </c>
      <c r="Q18" s="23" t="s">
        <v>409</v>
      </c>
      <c r="R18" s="23" t="s">
        <v>420</v>
      </c>
      <c r="S18" s="24" t="s">
        <v>422</v>
      </c>
      <c r="T18" s="24" t="s">
        <v>423</v>
      </c>
    </row>
    <row r="19" spans="1:20" ht="30" customHeight="1">
      <c r="A19" s="61" t="str">
        <f>'S1 Maquette'!B19</f>
        <v xml:space="preserve">Compétences transversales S1 </v>
      </c>
      <c r="B19" s="62" t="str">
        <f>'S1 Maquette'!C19</f>
        <v>UE</v>
      </c>
      <c r="C19" s="63">
        <f>'S1 Maquette'!F19</f>
        <v>0</v>
      </c>
      <c r="D19" s="28"/>
      <c r="E19" s="28"/>
      <c r="F19" s="28"/>
      <c r="G19" s="64"/>
      <c r="H19" s="65"/>
      <c r="I19" s="65"/>
      <c r="J19" s="65"/>
      <c r="K19" s="64"/>
      <c r="L19" s="64"/>
      <c r="M19" s="65"/>
      <c r="N19" s="65"/>
      <c r="O19" s="64"/>
      <c r="P19" s="64"/>
      <c r="Q19" s="64"/>
      <c r="R19" s="64"/>
      <c r="S19" s="66"/>
      <c r="T19" s="67"/>
    </row>
    <row r="20" spans="1:20" ht="30" customHeight="1">
      <c r="A20" s="61" t="str">
        <f>'S1 Maquette'!B20</f>
        <v>Compétences écrites 1</v>
      </c>
      <c r="B20" s="62" t="str">
        <f>'S1 Maquette'!C20</f>
        <v>ECUE</v>
      </c>
      <c r="C20" s="68">
        <f>'S1 Maquette'!F20</f>
        <v>0</v>
      </c>
      <c r="D20" s="27"/>
      <c r="E20" s="27"/>
      <c r="F20" s="27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7"/>
    </row>
    <row r="21" spans="1:20" ht="30" customHeight="1">
      <c r="A21" s="61" t="str">
        <f>'S1 Maquette'!B21</f>
        <v>Compétences informationnelles</v>
      </c>
      <c r="B21" s="62" t="str">
        <f>'S1 Maquette'!C21</f>
        <v>ECUE</v>
      </c>
      <c r="C21" s="68">
        <f>'S1 Maquette'!F21</f>
        <v>0</v>
      </c>
      <c r="D21" s="27"/>
      <c r="E21" s="27"/>
      <c r="F21" s="27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7"/>
    </row>
    <row r="22" spans="1:20" ht="30" customHeight="1">
      <c r="A22" s="61" t="str">
        <f>'S1 Maquette'!B22</f>
        <v>Langue Vivante-1</v>
      </c>
      <c r="B22" s="62" t="str">
        <f>'S1 Maquette'!C22</f>
        <v>ECUE</v>
      </c>
      <c r="C22" s="68">
        <f>'S1 Maquette'!F22</f>
        <v>0</v>
      </c>
      <c r="D22" s="27"/>
      <c r="E22" s="27"/>
      <c r="F22" s="27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7"/>
    </row>
    <row r="23" spans="1:20" ht="30" customHeight="1">
      <c r="A23" s="61" t="str">
        <f>'S1 Maquette'!B23</f>
        <v>Min 1 Max 1</v>
      </c>
      <c r="B23" s="62" t="str">
        <f>'S1 Maquette'!C23</f>
        <v>OPTION</v>
      </c>
      <c r="C23" s="68">
        <f>'S1 Maquette'!F23</f>
        <v>0</v>
      </c>
      <c r="D23" s="27"/>
      <c r="E23" s="27"/>
      <c r="F23" s="27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7"/>
    </row>
    <row r="24" spans="1:20" ht="30" customHeight="1">
      <c r="A24" s="61" t="str">
        <f>'S1 Maquette'!B24</f>
        <v>Anglais 1</v>
      </c>
      <c r="B24" s="62" t="str">
        <f>'S1 Maquette'!C24</f>
        <v>ECUE</v>
      </c>
      <c r="C24" s="68">
        <f>'S1 Maquette'!F24</f>
        <v>0</v>
      </c>
      <c r="D24" s="27"/>
      <c r="E24" s="27"/>
      <c r="F24" s="27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7"/>
    </row>
    <row r="25" spans="1:20" ht="30" customHeight="1">
      <c r="A25" s="61" t="str">
        <f>'S1 Maquette'!B25</f>
        <v>Espagnol</v>
      </c>
      <c r="B25" s="62" t="str">
        <f>'S1 Maquette'!C25</f>
        <v>ECUE</v>
      </c>
      <c r="C25" s="68"/>
      <c r="D25" s="27"/>
      <c r="E25" s="27"/>
      <c r="F25" s="27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7"/>
    </row>
    <row r="26" spans="1:20" ht="30" customHeight="1">
      <c r="A26" s="61" t="str">
        <f>'S1 Maquette'!B26</f>
        <v>Italien</v>
      </c>
      <c r="B26" s="62" t="str">
        <f>'S1 Maquette'!C26</f>
        <v>ECUE</v>
      </c>
      <c r="C26" s="68">
        <f>'S1 Maquette'!F26</f>
        <v>0</v>
      </c>
      <c r="D26" s="27"/>
      <c r="E26" s="27"/>
      <c r="F26" s="27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7"/>
    </row>
    <row r="27" spans="1:20" ht="30" customHeight="1">
      <c r="A27" s="59" t="str">
        <f>'S1 Maquette'!B27</f>
        <v xml:space="preserve">UE Disciplinaire : Introduction  aux SEF 1 (1) </v>
      </c>
      <c r="B27" s="59" t="str">
        <f>'S1 Maquette'!C27</f>
        <v>UE</v>
      </c>
      <c r="C27" s="69">
        <f>'S1 Maquette'!F27</f>
        <v>0</v>
      </c>
      <c r="D27" s="113" t="s">
        <v>695</v>
      </c>
      <c r="E27" s="113" t="s">
        <v>424</v>
      </c>
      <c r="F27" s="113" t="s">
        <v>424</v>
      </c>
      <c r="G27" s="114" t="s">
        <v>424</v>
      </c>
      <c r="H27" s="114" t="s">
        <v>424</v>
      </c>
      <c r="I27" s="21" t="s">
        <v>424</v>
      </c>
      <c r="J27" s="70" t="s">
        <v>425</v>
      </c>
      <c r="K27" s="21"/>
      <c r="L27" s="21"/>
      <c r="M27" s="21"/>
      <c r="N27" s="21"/>
      <c r="O27" s="21"/>
      <c r="P27" s="21"/>
      <c r="Q27" s="21"/>
      <c r="R27" s="21"/>
      <c r="S27" s="21"/>
      <c r="T27" s="71"/>
    </row>
    <row r="28" spans="1:20" ht="30" customHeight="1">
      <c r="A28" s="59" t="str">
        <f>'S1 Maquette'!B28</f>
        <v>Les grandes figures de l'éducation et de la formation</v>
      </c>
      <c r="B28" s="59" t="str">
        <f>'S1 Maquette'!C28</f>
        <v>ECUE</v>
      </c>
      <c r="C28" s="69">
        <f>'S1 Maquette'!F28</f>
        <v>0</v>
      </c>
      <c r="D28" s="113">
        <v>1</v>
      </c>
      <c r="E28" s="113" t="s">
        <v>424</v>
      </c>
      <c r="F28" s="113" t="s">
        <v>424</v>
      </c>
      <c r="G28" s="114" t="s">
        <v>424</v>
      </c>
      <c r="H28" s="114" t="s">
        <v>424</v>
      </c>
      <c r="I28" s="21" t="s">
        <v>424</v>
      </c>
      <c r="J28" s="72"/>
      <c r="K28" s="21" t="s">
        <v>16</v>
      </c>
      <c r="L28" s="21"/>
      <c r="M28" s="21"/>
      <c r="N28" s="21" t="s">
        <v>9</v>
      </c>
      <c r="O28" s="21">
        <v>3</v>
      </c>
      <c r="P28" s="21" t="s">
        <v>16</v>
      </c>
      <c r="Q28" s="21" t="s">
        <v>9</v>
      </c>
      <c r="R28" s="21">
        <v>2</v>
      </c>
      <c r="S28" s="21"/>
      <c r="T28" s="71"/>
    </row>
    <row r="29" spans="1:20" ht="30" customHeight="1">
      <c r="A29" s="59" t="str">
        <f>'S1 Maquette'!B29</f>
        <v>Questions et enjeux actuels en éducation et formation</v>
      </c>
      <c r="B29" s="59" t="str">
        <f>'S1 Maquette'!C29</f>
        <v>ECUE</v>
      </c>
      <c r="C29" s="69">
        <f>'S1 Maquette'!F29</f>
        <v>0</v>
      </c>
      <c r="D29" s="113">
        <v>1</v>
      </c>
      <c r="E29" s="113" t="s">
        <v>424</v>
      </c>
      <c r="F29" s="113" t="s">
        <v>424</v>
      </c>
      <c r="G29" s="114" t="s">
        <v>424</v>
      </c>
      <c r="H29" s="114" t="s">
        <v>424</v>
      </c>
      <c r="I29" s="21" t="s">
        <v>424</v>
      </c>
      <c r="J29" s="21"/>
      <c r="K29" s="21" t="s">
        <v>16</v>
      </c>
      <c r="L29" s="21"/>
      <c r="M29" s="21"/>
      <c r="N29" s="21" t="s">
        <v>9</v>
      </c>
      <c r="O29" s="21">
        <v>3</v>
      </c>
      <c r="P29" s="21" t="s">
        <v>16</v>
      </c>
      <c r="Q29" s="21" t="s">
        <v>9</v>
      </c>
      <c r="R29" s="21">
        <v>2</v>
      </c>
      <c r="S29" s="21"/>
      <c r="T29" s="71"/>
    </row>
    <row r="30" spans="1:20" ht="30" customHeight="1">
      <c r="A30" s="59" t="str">
        <f>'S1 Maquette'!B30</f>
        <v>UE Découverte dans la mention (SEF)</v>
      </c>
      <c r="B30" s="59" t="str">
        <f>'S1 Maquette'!C30</f>
        <v>UE</v>
      </c>
      <c r="C30" s="69">
        <f>'S1 Maquette'!F30</f>
        <v>0</v>
      </c>
      <c r="D30" s="113">
        <v>6</v>
      </c>
      <c r="E30" s="113" t="s">
        <v>424</v>
      </c>
      <c r="F30" s="113" t="s">
        <v>424</v>
      </c>
      <c r="G30" s="114" t="s">
        <v>424</v>
      </c>
      <c r="H30" s="114" t="s">
        <v>424</v>
      </c>
      <c r="I30" s="110" t="s">
        <v>424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71"/>
    </row>
    <row r="31" spans="1:20" ht="30" customHeight="1">
      <c r="A31" s="59" t="str">
        <f>'S1 Maquette'!B31</f>
        <v>Connaissance du système éducatif français</v>
      </c>
      <c r="B31" s="59" t="str">
        <f>'S1 Maquette'!C31</f>
        <v>ECUE</v>
      </c>
      <c r="C31" s="69">
        <f>'S1 Maquette'!F31</f>
        <v>0</v>
      </c>
      <c r="D31" s="113">
        <v>1</v>
      </c>
      <c r="E31" s="113" t="s">
        <v>424</v>
      </c>
      <c r="F31" s="113" t="s">
        <v>424</v>
      </c>
      <c r="G31" s="114" t="s">
        <v>424</v>
      </c>
      <c r="H31" s="114" t="s">
        <v>424</v>
      </c>
      <c r="I31" s="21" t="s">
        <v>424</v>
      </c>
      <c r="J31" s="21"/>
      <c r="K31" s="21" t="s">
        <v>8</v>
      </c>
      <c r="L31" s="21"/>
      <c r="M31" s="21">
        <v>2</v>
      </c>
      <c r="N31" s="21" t="s">
        <v>9</v>
      </c>
      <c r="O31" s="21"/>
      <c r="P31" s="21" t="s">
        <v>16</v>
      </c>
      <c r="Q31" s="21" t="s">
        <v>9</v>
      </c>
      <c r="R31" s="21">
        <v>2</v>
      </c>
      <c r="S31" s="21"/>
      <c r="T31" s="71"/>
    </row>
    <row r="32" spans="1:20" ht="30" customHeight="1">
      <c r="A32" s="59" t="str">
        <f>'S1 Maquette'!B32</f>
        <v>Perspectives internationales en éducation et  formation</v>
      </c>
      <c r="B32" s="59" t="str">
        <f>'S1 Maquette'!C32</f>
        <v>ECUE</v>
      </c>
      <c r="C32" s="69">
        <f>'S1 Maquette'!F32</f>
        <v>0</v>
      </c>
      <c r="D32" s="113">
        <v>1</v>
      </c>
      <c r="E32" s="113" t="s">
        <v>424</v>
      </c>
      <c r="F32" s="113" t="s">
        <v>424</v>
      </c>
      <c r="G32" s="114" t="s">
        <v>424</v>
      </c>
      <c r="H32" s="114" t="s">
        <v>424</v>
      </c>
      <c r="I32" s="21" t="s">
        <v>424</v>
      </c>
      <c r="J32" s="21"/>
      <c r="K32" s="21" t="s">
        <v>8</v>
      </c>
      <c r="L32" s="21"/>
      <c r="M32" s="21">
        <v>2</v>
      </c>
      <c r="N32" s="21" t="s">
        <v>9</v>
      </c>
      <c r="O32" s="21"/>
      <c r="P32" s="21" t="s">
        <v>16</v>
      </c>
      <c r="Q32" s="21" t="s">
        <v>9</v>
      </c>
      <c r="R32" s="21">
        <v>2</v>
      </c>
      <c r="S32" s="21"/>
      <c r="T32" s="71"/>
    </row>
    <row r="33" spans="1:20" ht="30" customHeight="1">
      <c r="A33" s="59" t="str">
        <f>'S1 Maquette'!B33</f>
        <v xml:space="preserve">UE Découverte dans la mention (SEF) ou dans le Portail </v>
      </c>
      <c r="B33" s="59" t="str">
        <f>'S1 Maquette'!C33</f>
        <v>BLOC</v>
      </c>
      <c r="C33" s="69">
        <f>'S1 Maquette'!F33</f>
        <v>0</v>
      </c>
      <c r="D33" s="113">
        <v>6</v>
      </c>
      <c r="E33" s="113" t="s">
        <v>424</v>
      </c>
      <c r="F33" s="113" t="s">
        <v>424</v>
      </c>
      <c r="G33" s="114" t="s">
        <v>424</v>
      </c>
      <c r="H33" s="114" t="s">
        <v>424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71"/>
    </row>
    <row r="34" spans="1:20" ht="30" customHeight="1">
      <c r="A34" s="59" t="str">
        <f>'S1 Maquette'!B34</f>
        <v>Min1 max1</v>
      </c>
      <c r="B34" s="59" t="str">
        <f>'S1 Maquette'!C34</f>
        <v>OPTION</v>
      </c>
      <c r="C34" s="69">
        <f>'S1 Maquette'!F34</f>
        <v>0</v>
      </c>
      <c r="D34" s="113"/>
      <c r="E34" s="113"/>
      <c r="F34" s="113"/>
      <c r="G34" s="114"/>
      <c r="H34" s="114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71"/>
    </row>
    <row r="35" spans="1:20" ht="30" customHeight="1">
      <c r="A35" s="59" t="str">
        <f>'S1 Maquette'!B35</f>
        <v>UE découverte dans la mention (UED SEF 2 : Questionnement des pratiques en SEF)</v>
      </c>
      <c r="B35" s="59" t="str">
        <f>'S1 Maquette'!C35</f>
        <v>UE</v>
      </c>
      <c r="C35" s="69">
        <f>'S1 Maquette'!F35</f>
        <v>0</v>
      </c>
      <c r="D35" s="115">
        <v>6</v>
      </c>
      <c r="E35" s="115" t="s">
        <v>424</v>
      </c>
      <c r="F35" s="115" t="s">
        <v>424</v>
      </c>
      <c r="G35" s="116" t="s">
        <v>424</v>
      </c>
      <c r="H35" s="116" t="s">
        <v>424</v>
      </c>
      <c r="I35" s="117" t="s">
        <v>424</v>
      </c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1"/>
    </row>
    <row r="36" spans="1:20" ht="30" customHeight="1">
      <c r="A36" s="59" t="str">
        <f>'S1 Maquette'!B36</f>
        <v>Dispositifs et pratiques innovantes</v>
      </c>
      <c r="B36" s="59" t="str">
        <f>'S1 Maquette'!C36</f>
        <v>ECUE</v>
      </c>
      <c r="C36" s="69">
        <f>'S1 Maquette'!F36</f>
        <v>0</v>
      </c>
      <c r="D36" s="115">
        <v>1</v>
      </c>
      <c r="E36" s="115" t="s">
        <v>424</v>
      </c>
      <c r="F36" s="115" t="s">
        <v>424</v>
      </c>
      <c r="G36" s="116" t="s">
        <v>424</v>
      </c>
      <c r="H36" s="116" t="s">
        <v>424</v>
      </c>
      <c r="I36" s="74" t="s">
        <v>424</v>
      </c>
      <c r="J36" s="74"/>
      <c r="K36" s="74" t="s">
        <v>8</v>
      </c>
      <c r="L36" s="74"/>
      <c r="M36" s="74">
        <v>2</v>
      </c>
      <c r="N36" s="74"/>
      <c r="O36" s="74"/>
      <c r="P36" s="74" t="s">
        <v>16</v>
      </c>
      <c r="Q36" s="74" t="s">
        <v>9</v>
      </c>
      <c r="R36" s="74">
        <v>2</v>
      </c>
      <c r="S36" s="74"/>
      <c r="T36" s="71"/>
    </row>
    <row r="37" spans="1:20" ht="30" customHeight="1">
      <c r="A37" s="59" t="str">
        <f>'S1 Maquette'!B37</f>
        <v>Valeurs et inclusion</v>
      </c>
      <c r="B37" s="59" t="str">
        <f>'S1 Maquette'!C37</f>
        <v>ECUE</v>
      </c>
      <c r="C37" s="69">
        <f>'S1 Maquette'!F37</f>
        <v>0</v>
      </c>
      <c r="D37" s="115">
        <v>1</v>
      </c>
      <c r="E37" s="115" t="s">
        <v>424</v>
      </c>
      <c r="F37" s="115" t="s">
        <v>424</v>
      </c>
      <c r="G37" s="116" t="s">
        <v>424</v>
      </c>
      <c r="H37" s="116" t="s">
        <v>424</v>
      </c>
      <c r="I37" s="74" t="s">
        <v>424</v>
      </c>
      <c r="J37" s="74"/>
      <c r="K37" s="74" t="s">
        <v>8</v>
      </c>
      <c r="L37" s="74"/>
      <c r="M37" s="74">
        <v>2</v>
      </c>
      <c r="N37" s="74"/>
      <c r="O37" s="74"/>
      <c r="P37" s="74" t="s">
        <v>16</v>
      </c>
      <c r="Q37" s="74" t="s">
        <v>9</v>
      </c>
      <c r="R37" s="74">
        <v>2</v>
      </c>
      <c r="S37" s="74"/>
      <c r="T37" s="71"/>
    </row>
    <row r="38" spans="1:20" ht="30" customHeight="1">
      <c r="A38" s="59" t="str">
        <f>'S1 Maquette'!B38</f>
        <v>Pratiques d'évaluation : modèles et méthodes</v>
      </c>
      <c r="B38" s="59" t="str">
        <f>'S1 Maquette'!C38</f>
        <v>ECUE</v>
      </c>
      <c r="C38" s="69">
        <f>'S1 Maquette'!F38</f>
        <v>0</v>
      </c>
      <c r="D38" s="115">
        <v>1</v>
      </c>
      <c r="E38" s="115" t="s">
        <v>424</v>
      </c>
      <c r="F38" s="115" t="s">
        <v>424</v>
      </c>
      <c r="G38" s="116" t="s">
        <v>424</v>
      </c>
      <c r="H38" s="116" t="s">
        <v>424</v>
      </c>
      <c r="I38" s="74" t="s">
        <v>424</v>
      </c>
      <c r="J38" s="74"/>
      <c r="K38" s="74" t="s">
        <v>8</v>
      </c>
      <c r="L38" s="74"/>
      <c r="M38" s="74">
        <v>2</v>
      </c>
      <c r="N38" s="74"/>
      <c r="O38" s="74"/>
      <c r="P38" s="74" t="s">
        <v>16</v>
      </c>
      <c r="Q38" s="74" t="s">
        <v>9</v>
      </c>
      <c r="R38" s="74">
        <v>2</v>
      </c>
      <c r="S38" s="74"/>
      <c r="T38" s="71"/>
    </row>
    <row r="39" spans="1:20" ht="30" customHeight="1">
      <c r="A39" s="59" t="str">
        <f>'S1 Maquette'!B39</f>
        <v xml:space="preserve">UE Découverte dans le Portail </v>
      </c>
      <c r="B39" s="59" t="str">
        <f>'S1 Maquette'!C39</f>
        <v>BLOC</v>
      </c>
      <c r="C39" s="69">
        <f>'S1 Maquette'!F39</f>
        <v>0</v>
      </c>
      <c r="D39" s="113">
        <v>6</v>
      </c>
      <c r="E39" s="113" t="s">
        <v>424</v>
      </c>
      <c r="F39" s="113" t="s">
        <v>424</v>
      </c>
      <c r="G39" s="114" t="s">
        <v>424</v>
      </c>
      <c r="H39" s="114" t="s">
        <v>424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71"/>
    </row>
    <row r="40" spans="1:20" ht="30" customHeight="1">
      <c r="A40" s="59" t="str">
        <f>'S1 Maquette'!B40</f>
        <v>Min1 max 1</v>
      </c>
      <c r="B40" s="59" t="str">
        <f>'S1 Maquette'!C40</f>
        <v>OPTION</v>
      </c>
      <c r="C40" s="69">
        <f>'S1 Maquette'!F40</f>
        <v>0</v>
      </c>
      <c r="D40" s="34"/>
      <c r="E40" s="34"/>
      <c r="F40" s="34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71"/>
    </row>
    <row r="41" spans="1:20" ht="30" customHeight="1">
      <c r="A41" s="59" t="str">
        <f>'S1 Maquette'!B41</f>
        <v>UE Découverte SHAE</v>
      </c>
      <c r="B41" s="59" t="str">
        <f>'S1 Maquette'!C41</f>
        <v>UE</v>
      </c>
      <c r="C41" s="69">
        <f>'S1 Maquette'!F41</f>
        <v>0</v>
      </c>
      <c r="D41" s="34"/>
      <c r="E41" s="34"/>
      <c r="F41" s="34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71"/>
    </row>
    <row r="42" spans="1:20" ht="30" customHeight="1">
      <c r="A42" s="59" t="str">
        <f>'S1 Maquette'!B42</f>
        <v>Min 1 Max 1</v>
      </c>
      <c r="B42" s="59" t="str">
        <f>'S1 Maquette'!C42</f>
        <v>OPTION</v>
      </c>
      <c r="C42" s="69">
        <f>'S1 Maquette'!F42</f>
        <v>0</v>
      </c>
      <c r="D42" s="34"/>
      <c r="E42" s="34"/>
      <c r="F42" s="34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71"/>
    </row>
    <row r="43" spans="1:20" ht="30" customHeight="1">
      <c r="A43" s="59" t="str">
        <f>'S1 Maquette'!B43</f>
        <v>UED Ethnologie 1 : Notions et concepts clés 1</v>
      </c>
      <c r="B43" s="59" t="str">
        <f>'S1 Maquette'!C43</f>
        <v>UE</v>
      </c>
      <c r="C43" s="69">
        <f>'S1 Maquette'!F43</f>
        <v>0</v>
      </c>
      <c r="D43" s="34"/>
      <c r="E43" s="34"/>
      <c r="F43" s="34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71"/>
    </row>
    <row r="44" spans="1:20" ht="30" customHeight="1">
      <c r="A44" s="59" t="str">
        <f>'S1 Maquette'!B44</f>
        <v>UED Ethnologie 2 : Interculturalité : Regards croisés 1</v>
      </c>
      <c r="B44" s="59" t="str">
        <f>'S1 Maquette'!C44</f>
        <v>UE</v>
      </c>
      <c r="C44" s="69">
        <f>'S1 Maquette'!F44</f>
        <v>0</v>
      </c>
      <c r="D44" s="34"/>
      <c r="E44" s="34"/>
      <c r="F44" s="34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71"/>
    </row>
    <row r="45" spans="1:20" ht="30" customHeight="1">
      <c r="A45" s="59" t="str">
        <f>'S1 Maquette'!B45</f>
        <v>UE découverte Géographie</v>
      </c>
      <c r="B45" s="59" t="str">
        <f>'S1 Maquette'!C45</f>
        <v>UE</v>
      </c>
      <c r="C45" s="69">
        <f>'S1 Maquette'!F45</f>
        <v>0</v>
      </c>
      <c r="D45" s="34"/>
      <c r="E45" s="34"/>
      <c r="F45" s="34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71"/>
    </row>
    <row r="46" spans="1:20" ht="30" customHeight="1">
      <c r="A46" s="59">
        <f>'S1 Maquette'!B46</f>
        <v>0</v>
      </c>
      <c r="B46" s="59" t="str">
        <f>'S1 Maquette'!C46</f>
        <v>OPTION</v>
      </c>
      <c r="C46" s="69">
        <f>'S1 Maquette'!F46</f>
        <v>0</v>
      </c>
      <c r="D46" s="34"/>
      <c r="E46" s="34"/>
      <c r="F46" s="34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71"/>
    </row>
    <row r="47" spans="1:20" ht="30" customHeight="1">
      <c r="A47" s="59" t="str">
        <f>'S1 Maquette'!B47</f>
        <v>UED géographie 1 : Géographie Fondamentale  1</v>
      </c>
      <c r="B47" s="59" t="str">
        <f>'S1 Maquette'!C47</f>
        <v>UE</v>
      </c>
      <c r="C47" s="69">
        <f>'S1 Maquette'!F47</f>
        <v>0</v>
      </c>
      <c r="D47" s="34"/>
      <c r="E47" s="34"/>
      <c r="F47" s="34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71"/>
    </row>
    <row r="48" spans="1:20" ht="30" customHeight="1">
      <c r="A48" s="59" t="str">
        <f>'S1 Maquette'!B48</f>
        <v>Qu'est ce que la géographie ?</v>
      </c>
      <c r="B48" s="59" t="str">
        <f>'S1 Maquette'!C48</f>
        <v>ECUE</v>
      </c>
      <c r="C48" s="69">
        <f>'S1 Maquette'!F48</f>
        <v>0</v>
      </c>
      <c r="D48" s="34"/>
      <c r="E48" s="34"/>
      <c r="F48" s="34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71"/>
    </row>
    <row r="49" spans="1:20" ht="30" customHeight="1">
      <c r="A49" s="59" t="str">
        <f>'S1 Maquette'!B49</f>
        <v>Introduction à la géographie physique</v>
      </c>
      <c r="B49" s="59" t="str">
        <f>'S1 Maquette'!C49</f>
        <v>ECUE</v>
      </c>
      <c r="C49" s="69">
        <f>'S1 Maquette'!F49</f>
        <v>0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71"/>
    </row>
    <row r="50" spans="1:20" ht="30" customHeight="1">
      <c r="A50" s="59" t="str">
        <f>'S1 Maquette'!B50</f>
        <v>UED géographie 2 : géographie appliquée aménagement 1</v>
      </c>
      <c r="B50" s="59" t="str">
        <f>'S1 Maquette'!C50</f>
        <v>UE</v>
      </c>
      <c r="C50" s="69">
        <f>'S1 Maquette'!F50</f>
        <v>0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71"/>
    </row>
    <row r="51" spans="1:20" ht="30" customHeight="1">
      <c r="A51" s="59" t="str">
        <f>'S1 Maquette'!B51</f>
        <v>Sciences environnementales</v>
      </c>
      <c r="B51" s="59" t="str">
        <f>'S1 Maquette'!C51</f>
        <v>ECUE</v>
      </c>
      <c r="C51" s="69">
        <f>'S1 Maquette'!F51</f>
        <v>0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71"/>
    </row>
    <row r="52" spans="1:20" ht="30" customHeight="1">
      <c r="A52" s="59" t="str">
        <f>'S1 Maquette'!B52</f>
        <v>Aménagement du territoire (ex ville et son espace) grandes lois et structure territoire régional</v>
      </c>
      <c r="B52" s="59" t="str">
        <f>'S1 Maquette'!C52</f>
        <v>ECUE</v>
      </c>
      <c r="C52" s="69">
        <f>'S1 Maquette'!F52</f>
        <v>0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71"/>
    </row>
    <row r="53" spans="1:20" ht="30" customHeight="1">
      <c r="A53" s="59" t="str">
        <f>'S1 Maquette'!B53</f>
        <v>UE découverte sociologie</v>
      </c>
      <c r="B53" s="59" t="str">
        <f>'S1 Maquette'!C53</f>
        <v>UE</v>
      </c>
      <c r="C53" s="69">
        <f>'S1 Maquette'!F53</f>
        <v>0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71"/>
    </row>
    <row r="54" spans="1:20" ht="30" customHeight="1">
      <c r="A54" s="59" t="str">
        <f>'S1 Maquette'!B54</f>
        <v>Min 1 Max 1</v>
      </c>
      <c r="B54" s="59" t="str">
        <f>'S1 Maquette'!C54</f>
        <v>OPTION</v>
      </c>
      <c r="C54" s="69">
        <f>'S1 Maquette'!F54</f>
        <v>0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71"/>
    </row>
    <row r="55" spans="1:20" ht="30" customHeight="1">
      <c r="A55" s="59" t="str">
        <f>'S1 Maquette'!B55</f>
        <v>UED sociologie 1</v>
      </c>
      <c r="B55" s="59" t="str">
        <f>'S1 Maquette'!C55</f>
        <v>UE</v>
      </c>
      <c r="C55" s="69">
        <f>'S1 Maquette'!F55</f>
        <v>0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71"/>
    </row>
    <row r="56" spans="1:20" ht="30" customHeight="1">
      <c r="A56" s="59" t="str">
        <f>'S1 Maquette'!B56</f>
        <v>Populations et sociétés</v>
      </c>
      <c r="B56" s="59" t="str">
        <f>'S1 Maquette'!C56</f>
        <v>ECUE</v>
      </c>
      <c r="C56" s="69">
        <f>'S1 Maquette'!F56</f>
        <v>0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71"/>
    </row>
    <row r="57" spans="1:20" ht="30" customHeight="1">
      <c r="A57" s="59" t="str">
        <f>'S1 Maquette'!B57</f>
        <v>Racisme et sociétés</v>
      </c>
      <c r="B57" s="59" t="str">
        <f>'S1 Maquette'!C57</f>
        <v>ECUE</v>
      </c>
      <c r="C57" s="69">
        <f>'S1 Maquette'!F57</f>
        <v>0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71"/>
    </row>
    <row r="58" spans="1:20" ht="30" customHeight="1">
      <c r="A58" s="59" t="str">
        <f>'S1 Maquette'!B58</f>
        <v>UED sociologie 2</v>
      </c>
      <c r="B58" s="59" t="str">
        <f>'S1 Maquette'!C58</f>
        <v>UE</v>
      </c>
      <c r="C58" s="69">
        <f>'S1 Maquette'!F58</f>
        <v>0</v>
      </c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71"/>
    </row>
    <row r="59" spans="1:20" ht="30" customHeight="1">
      <c r="A59" s="59" t="str">
        <f>'S1 Maquette'!B59</f>
        <v>Grands ouvrages 1</v>
      </c>
      <c r="B59" s="59" t="str">
        <f>'S1 Maquette'!C59</f>
        <v>ECUE</v>
      </c>
      <c r="C59" s="69">
        <f>'S1 Maquette'!F59</f>
        <v>0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71"/>
    </row>
    <row r="60" spans="1:20" ht="30" customHeight="1">
      <c r="A60" s="59" t="str">
        <f>'S1 Maquette'!B60</f>
        <v>Méthodologies sociologiques 1</v>
      </c>
      <c r="B60" s="59" t="str">
        <f>'S1 Maquette'!C60</f>
        <v>ECUE</v>
      </c>
      <c r="C60" s="69">
        <f>'S1 Maquette'!F60</f>
        <v>0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71"/>
    </row>
    <row r="61" spans="1:20" ht="30" customHeight="1">
      <c r="A61" s="59" t="str">
        <f>'S1 Maquette'!B61</f>
        <v>UE découverte Histoire</v>
      </c>
      <c r="B61" s="59" t="str">
        <f>'S1 Maquette'!C61</f>
        <v>UE</v>
      </c>
      <c r="C61" s="69">
        <f>'S1 Maquette'!F61</f>
        <v>0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71"/>
    </row>
    <row r="62" spans="1:20" ht="30" customHeight="1">
      <c r="A62" s="59" t="str">
        <f>'S1 Maquette'!B62</f>
        <v>Découverte Histoire : Sources et méthodes</v>
      </c>
      <c r="B62" s="59" t="str">
        <f>'S1 Maquette'!C62</f>
        <v>BLOC</v>
      </c>
      <c r="C62" s="69">
        <f>'S1 Maquette'!F62</f>
        <v>0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71"/>
    </row>
    <row r="63" spans="1:20" ht="30" customHeight="1">
      <c r="A63" s="59" t="str">
        <f>'S1 Maquette'!B63</f>
        <v>Min 1 Max 1</v>
      </c>
      <c r="B63" s="59" t="str">
        <f>'S1 Maquette'!C63</f>
        <v>OPTION</v>
      </c>
      <c r="C63" s="69">
        <f>'S1 Maquette'!F63</f>
        <v>0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71"/>
    </row>
    <row r="64" spans="1:20" ht="30" customHeight="1">
      <c r="A64" s="59" t="str">
        <f>'S1 Maquette'!B64</f>
        <v>Sources et méthodes de l'histoire ancienne et médiévale</v>
      </c>
      <c r="B64" s="59" t="str">
        <f>'S1 Maquette'!C64</f>
        <v>UE</v>
      </c>
      <c r="C64" s="69">
        <f>'S1 Maquette'!F64</f>
        <v>0</v>
      </c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71"/>
    </row>
    <row r="65" spans="1:20" ht="30" customHeight="1">
      <c r="A65" s="59" t="str">
        <f>'S1 Maquette'!B65</f>
        <v>Sources et méthodes de l'histoire moderne et contemporaine</v>
      </c>
      <c r="B65" s="59" t="str">
        <f>'S1 Maquette'!C65</f>
        <v>UE</v>
      </c>
      <c r="C65" s="69">
        <f>'S1 Maquette'!F65</f>
        <v>0</v>
      </c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71"/>
    </row>
    <row r="66" spans="1:20" ht="30" customHeight="1">
      <c r="A66" s="59" t="str">
        <f>'S1 Maquette'!B66</f>
        <v>Découverte Histoire 2 : thématiques périodiques 1</v>
      </c>
      <c r="B66" s="59" t="str">
        <f>'S1 Maquette'!C66</f>
        <v>BLOC</v>
      </c>
      <c r="C66" s="69">
        <f>'S1 Maquette'!F66</f>
        <v>0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71"/>
    </row>
    <row r="67" spans="1:20" ht="30" customHeight="1">
      <c r="A67" s="59" t="str">
        <f>'S1 Maquette'!B67</f>
        <v>Min 1 Max 1</v>
      </c>
      <c r="B67" s="59" t="str">
        <f>'S1 Maquette'!C67</f>
        <v>OPTION</v>
      </c>
      <c r="C67" s="69">
        <f>'S1 Maquette'!F67</f>
        <v>0</v>
      </c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71"/>
    </row>
    <row r="68" spans="1:20" ht="30" customHeight="1">
      <c r="A68" s="59" t="str">
        <f>'S1 Maquette'!B68</f>
        <v>UED1 Préhistoire</v>
      </c>
      <c r="B68" s="59" t="str">
        <f>'S1 Maquette'!C68</f>
        <v>ECUE</v>
      </c>
      <c r="C68" s="69">
        <f>'S1 Maquette'!F68</f>
        <v>0</v>
      </c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71"/>
    </row>
    <row r="69" spans="1:20" ht="30" customHeight="1">
      <c r="A69" s="59" t="str">
        <f>'S1 Maquette'!B69</f>
        <v>UED2 Histoire ancienne</v>
      </c>
      <c r="B69" s="59" t="str">
        <f>'S1 Maquette'!C69</f>
        <v>ECUE</v>
      </c>
      <c r="C69" s="69">
        <f>'S1 Maquette'!F69</f>
        <v>0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71"/>
    </row>
    <row r="70" spans="1:20" ht="30" customHeight="1">
      <c r="A70" s="59" t="str">
        <f>'S1 Maquette'!B70</f>
        <v>UED3 Histoire ancienne</v>
      </c>
      <c r="B70" s="59" t="str">
        <f>'S1 Maquette'!C70</f>
        <v>ECUE</v>
      </c>
      <c r="C70" s="69">
        <f>'S1 Maquette'!F70</f>
        <v>0</v>
      </c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71"/>
    </row>
    <row r="71" spans="1:20" ht="30" customHeight="1">
      <c r="A71" s="59" t="str">
        <f>'S1 Maquette'!B71</f>
        <v>UED4 Histoire ancienne</v>
      </c>
      <c r="B71" s="59" t="str">
        <f>'S1 Maquette'!C71</f>
        <v>ECUE</v>
      </c>
      <c r="C71" s="69">
        <f>'S1 Maquette'!F71</f>
        <v>0</v>
      </c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71"/>
    </row>
    <row r="72" spans="1:20" ht="30" customHeight="1">
      <c r="A72" s="59" t="str">
        <f>'S1 Maquette'!B72</f>
        <v>UED5 Histoire médiévale</v>
      </c>
      <c r="B72" s="59" t="str">
        <f>'S1 Maquette'!C72</f>
        <v>ECUE</v>
      </c>
      <c r="C72" s="69">
        <f>'S1 Maquette'!F72</f>
        <v>0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71"/>
    </row>
    <row r="73" spans="1:20" ht="30" customHeight="1">
      <c r="A73" s="59" t="str">
        <f>'S1 Maquette'!B73</f>
        <v>UED6 Histoire médiévale</v>
      </c>
      <c r="B73" s="59" t="str">
        <f>'S1 Maquette'!C73</f>
        <v>ECUE</v>
      </c>
      <c r="C73" s="69">
        <f>'S1 Maquette'!F73</f>
        <v>0</v>
      </c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71"/>
    </row>
    <row r="74" spans="1:20" ht="30" customHeight="1">
      <c r="A74" s="59" t="str">
        <f>'S1 Maquette'!B74</f>
        <v>UED7 Histoire médiévale</v>
      </c>
      <c r="B74" s="59" t="str">
        <f>'S1 Maquette'!C74</f>
        <v>ECUE</v>
      </c>
      <c r="C74" s="69">
        <f>'S1 Maquette'!F74</f>
        <v>0</v>
      </c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71"/>
    </row>
    <row r="75" spans="1:20" ht="30" customHeight="1">
      <c r="A75" s="59" t="str">
        <f>'S1 Maquette'!B75</f>
        <v xml:space="preserve">UED8 Histoire moderne </v>
      </c>
      <c r="B75" s="59" t="str">
        <f>'S1 Maquette'!C75</f>
        <v>ECUE</v>
      </c>
      <c r="C75" s="69">
        <f>'S1 Maquette'!F75</f>
        <v>0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71"/>
    </row>
    <row r="76" spans="1:20" ht="30" customHeight="1">
      <c r="A76" s="59" t="str">
        <f>'S1 Maquette'!B76</f>
        <v xml:space="preserve">UED9 Histoire moderne </v>
      </c>
      <c r="B76" s="59" t="str">
        <f>'S1 Maquette'!C76</f>
        <v>ECUE</v>
      </c>
      <c r="C76" s="69">
        <f>'S1 Maquette'!F76</f>
        <v>0</v>
      </c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71"/>
    </row>
    <row r="77" spans="1:20" ht="30" customHeight="1">
      <c r="A77" s="59" t="str">
        <f>'S1 Maquette'!B77</f>
        <v>UED10 Histoire moderne</v>
      </c>
      <c r="B77" s="59" t="str">
        <f>'S1 Maquette'!C77</f>
        <v>ECUE</v>
      </c>
      <c r="C77" s="69">
        <f>'S1 Maquette'!F77</f>
        <v>0</v>
      </c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71"/>
    </row>
    <row r="78" spans="1:20" ht="30" customHeight="1">
      <c r="A78" s="59" t="str">
        <f>'S1 Maquette'!B78</f>
        <v>UED11  Histoire contemporaine</v>
      </c>
      <c r="B78" s="59" t="str">
        <f>'S1 Maquette'!C78</f>
        <v>ECUE</v>
      </c>
      <c r="C78" s="69">
        <f>'S1 Maquette'!F78</f>
        <v>0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71"/>
    </row>
    <row r="79" spans="1:20" ht="30" customHeight="1">
      <c r="A79" s="59" t="str">
        <f>'S1 Maquette'!B79</f>
        <v>UED12 Histoire contemporaine</v>
      </c>
      <c r="B79" s="59" t="str">
        <f>'S1 Maquette'!C79</f>
        <v>ECUE</v>
      </c>
      <c r="C79" s="69">
        <f>'S1 Maquette'!F79</f>
        <v>0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71"/>
    </row>
    <row r="80" spans="1:20" ht="30" customHeight="1">
      <c r="A80" s="59" t="str">
        <f>'S1 Maquette'!B80</f>
        <v>UED13 Histoire contemporaine</v>
      </c>
      <c r="B80" s="59" t="str">
        <f>'S1 Maquette'!C80</f>
        <v>ECUE</v>
      </c>
      <c r="C80" s="69">
        <f>'S1 Maquette'!F80</f>
        <v>0</v>
      </c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71"/>
    </row>
    <row r="81" spans="1:20" ht="30" customHeight="1">
      <c r="A81" s="59" t="str">
        <f>'S1 Maquette'!B81</f>
        <v xml:space="preserve">UE Découverte dans le Portail </v>
      </c>
      <c r="B81" s="59" t="str">
        <f>'S1 Maquette'!C81</f>
        <v>UE</v>
      </c>
      <c r="C81" s="69">
        <f>'S1 Maquette'!F81</f>
        <v>0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71"/>
    </row>
    <row r="82" spans="1:20" ht="30" customHeight="1">
      <c r="A82" s="59" t="str">
        <f>'S1 Maquette'!B82</f>
        <v>Min1 max 1</v>
      </c>
      <c r="B82" s="59" t="str">
        <f>'S1 Maquette'!C82</f>
        <v>OPTION</v>
      </c>
      <c r="C82" s="69">
        <f>'S1 Maquette'!F82</f>
        <v>0</v>
      </c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71"/>
    </row>
    <row r="83" spans="1:20" ht="30" customHeight="1">
      <c r="A83" s="59" t="str">
        <f>'S1 Maquette'!B83</f>
        <v>UE Découverte SHAE</v>
      </c>
      <c r="B83" s="59" t="str">
        <f>'S1 Maquette'!C83</f>
        <v>UE</v>
      </c>
      <c r="C83" s="69">
        <f>'S1 Maquette'!F83</f>
        <v>0</v>
      </c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71"/>
    </row>
    <row r="84" spans="1:20" ht="30" customHeight="1">
      <c r="A84" s="59" t="str">
        <f>'S1 Maquette'!B84</f>
        <v>Min 1 Max 1</v>
      </c>
      <c r="B84" s="59" t="str">
        <f>'S1 Maquette'!C84</f>
        <v>OPTION</v>
      </c>
      <c r="C84" s="69">
        <f>'S1 Maquette'!F84</f>
        <v>0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71"/>
    </row>
    <row r="85" spans="1:20" ht="30" customHeight="1">
      <c r="A85" s="59" t="str">
        <f>'S1 Maquette'!B85</f>
        <v>UED Ethnologie 1 : Notions et concepts clés 1</v>
      </c>
      <c r="B85" s="59" t="str">
        <f>'S1 Maquette'!C85</f>
        <v>UE</v>
      </c>
      <c r="C85" s="69" t="str">
        <f>'S1 Maquette'!F85</f>
        <v>Modification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71"/>
    </row>
    <row r="86" spans="1:20" ht="30" customHeight="1">
      <c r="A86" s="59" t="str">
        <f>'S1 Maquette'!B86</f>
        <v>UED Ethnologie 2 : Interculturalité : Regards croisés 1</v>
      </c>
      <c r="B86" s="59" t="str">
        <f>'S1 Maquette'!C86</f>
        <v>UE</v>
      </c>
      <c r="C86" s="69" t="str">
        <f>'S1 Maquette'!F86</f>
        <v>Création</v>
      </c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71"/>
    </row>
    <row r="87" spans="1:20" ht="30" customHeight="1">
      <c r="A87" s="59" t="str">
        <f>'S1 Maquette'!B87</f>
        <v>UE découverte Géographie</v>
      </c>
      <c r="B87" s="59" t="str">
        <f>'S1 Maquette'!C87</f>
        <v>UE</v>
      </c>
      <c r="C87" s="69">
        <f>'S1 Maquette'!F87</f>
        <v>0</v>
      </c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71"/>
    </row>
    <row r="88" spans="1:20" ht="30" customHeight="1">
      <c r="A88" s="59">
        <f>'S1 Maquette'!B88</f>
        <v>0</v>
      </c>
      <c r="B88" s="59" t="str">
        <f>'S1 Maquette'!C88</f>
        <v>OPTION</v>
      </c>
      <c r="C88" s="69">
        <f>'S1 Maquette'!F88</f>
        <v>0</v>
      </c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71"/>
    </row>
    <row r="89" spans="1:20" ht="30" customHeight="1">
      <c r="A89" s="59" t="str">
        <f>'S1 Maquette'!B89</f>
        <v>UED géographie 1 : géographie Fondamentale  1</v>
      </c>
      <c r="B89" s="59" t="str">
        <f>'S1 Maquette'!C89</f>
        <v>UE</v>
      </c>
      <c r="C89" s="69">
        <f>'S1 Maquette'!F89</f>
        <v>0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71"/>
    </row>
    <row r="90" spans="1:20" ht="30" customHeight="1">
      <c r="A90" s="59" t="str">
        <f>'S1 Maquette'!B90</f>
        <v>Qu'est ce que la géographie ?</v>
      </c>
      <c r="B90" s="59" t="str">
        <f>'S1 Maquette'!C90</f>
        <v>ECUE</v>
      </c>
      <c r="C90" s="69">
        <f>'S1 Maquette'!F90</f>
        <v>0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71"/>
    </row>
    <row r="91" spans="1:20" ht="30" customHeight="1">
      <c r="A91" s="59" t="str">
        <f>'S1 Maquette'!B91</f>
        <v>Introduction à la géographie physique</v>
      </c>
      <c r="B91" s="59" t="str">
        <f>'S1 Maquette'!C91</f>
        <v>ECUE</v>
      </c>
      <c r="C91" s="69">
        <f>'S1 Maquette'!F91</f>
        <v>0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71"/>
    </row>
    <row r="92" spans="1:20" ht="30" customHeight="1">
      <c r="A92" s="59" t="str">
        <f>'S1 Maquette'!B92</f>
        <v>UED géographie 2 : géographie appliquée aménagement 1</v>
      </c>
      <c r="B92" s="59" t="str">
        <f>'S1 Maquette'!C92</f>
        <v>UE</v>
      </c>
      <c r="C92" s="69">
        <f>'S1 Maquette'!F92</f>
        <v>0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71"/>
    </row>
    <row r="93" spans="1:20" ht="30" customHeight="1">
      <c r="A93" s="59" t="str">
        <f>'S1 Maquette'!B93</f>
        <v>Sciences environnementales</v>
      </c>
      <c r="B93" s="59" t="str">
        <f>'S1 Maquette'!C93</f>
        <v>ECUE</v>
      </c>
      <c r="C93" s="69">
        <f>'S1 Maquette'!F93</f>
        <v>0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71"/>
    </row>
    <row r="94" spans="1:20" ht="30" customHeight="1">
      <c r="A94" s="59" t="str">
        <f>'S1 Maquette'!B94</f>
        <v>Aménagement du territoire (ex ville et son espace) grandes lois et structure territoire régional</v>
      </c>
      <c r="B94" s="59" t="str">
        <f>'S1 Maquette'!C94</f>
        <v>ECUE</v>
      </c>
      <c r="C94" s="69">
        <f>'S1 Maquette'!F94</f>
        <v>0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71"/>
    </row>
    <row r="95" spans="1:20" ht="30" customHeight="1">
      <c r="A95" s="59" t="str">
        <f>'S1 Maquette'!B95</f>
        <v>UE découverte sociologie</v>
      </c>
      <c r="B95" s="59" t="str">
        <f>'S1 Maquette'!C95</f>
        <v>UE</v>
      </c>
      <c r="C95" s="69">
        <f>'S1 Maquette'!F95</f>
        <v>0</v>
      </c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71"/>
    </row>
    <row r="96" spans="1:20" ht="30" customHeight="1">
      <c r="A96" s="59" t="str">
        <f>'S1 Maquette'!B96</f>
        <v>Min 1 Max 1</v>
      </c>
      <c r="B96" s="59" t="str">
        <f>'S1 Maquette'!C96</f>
        <v>OPTION</v>
      </c>
      <c r="C96" s="69">
        <f>'S1 Maquette'!F96</f>
        <v>0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71"/>
    </row>
    <row r="97" spans="1:20" ht="30" customHeight="1">
      <c r="A97" s="59" t="str">
        <f>'S1 Maquette'!B97</f>
        <v>UED sociologie 1</v>
      </c>
      <c r="B97" s="59" t="str">
        <f>'S1 Maquette'!C97</f>
        <v>UE</v>
      </c>
      <c r="C97" s="69">
        <f>'S1 Maquette'!F97</f>
        <v>0</v>
      </c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71"/>
    </row>
    <row r="98" spans="1:20" ht="30" customHeight="1">
      <c r="A98" s="59" t="str">
        <f>'S1 Maquette'!B98</f>
        <v>Populations et sociétés</v>
      </c>
      <c r="B98" s="59" t="str">
        <f>'S1 Maquette'!C98</f>
        <v>ECUE</v>
      </c>
      <c r="C98" s="69">
        <f>'S1 Maquette'!F98</f>
        <v>0</v>
      </c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71"/>
    </row>
    <row r="99" spans="1:20" ht="30" customHeight="1">
      <c r="A99" s="59" t="str">
        <f>'S1 Maquette'!B99</f>
        <v>Racisme et sociétés</v>
      </c>
      <c r="B99" s="59" t="str">
        <f>'S1 Maquette'!C99</f>
        <v>ECUE</v>
      </c>
      <c r="C99" s="69">
        <f>'S1 Maquette'!F99</f>
        <v>0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71"/>
    </row>
    <row r="100" spans="1:20" ht="30" customHeight="1">
      <c r="A100" s="59" t="str">
        <f>'S1 Maquette'!B100</f>
        <v>UED sociologie 2</v>
      </c>
      <c r="B100" s="59" t="str">
        <f>'S1 Maquette'!C100</f>
        <v>UE</v>
      </c>
      <c r="C100" s="69">
        <f>'S1 Maquette'!F100</f>
        <v>0</v>
      </c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71"/>
    </row>
    <row r="101" spans="1:20" ht="30" customHeight="1">
      <c r="A101" s="59" t="str">
        <f>'S1 Maquette'!B101</f>
        <v>Grands ouvrages 1</v>
      </c>
      <c r="B101" s="59" t="str">
        <f>'S1 Maquette'!C101</f>
        <v>ECUE</v>
      </c>
      <c r="C101" s="69" t="str">
        <f>'S1 Maquette'!F101</f>
        <v>Création</v>
      </c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71"/>
    </row>
    <row r="102" spans="1:20" ht="30" customHeight="1">
      <c r="A102" s="59" t="str">
        <f>'S1 Maquette'!B102</f>
        <v>Méthodologies sociologiques 1</v>
      </c>
      <c r="B102" s="59" t="str">
        <f>'S1 Maquette'!C102</f>
        <v>ECUE</v>
      </c>
      <c r="C102" s="69" t="str">
        <f>'S1 Maquette'!F102</f>
        <v>Création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71"/>
    </row>
    <row r="103" spans="1:20" ht="30" customHeight="1">
      <c r="A103" s="59">
        <f>'S1 Maquette'!B103</f>
        <v>0</v>
      </c>
      <c r="B103" s="59">
        <f>'S1 Maquette'!C103</f>
        <v>0</v>
      </c>
      <c r="C103" s="69">
        <f>'S1 Maquette'!F103</f>
        <v>0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71"/>
    </row>
    <row r="104" spans="1:20" ht="30" customHeight="1">
      <c r="A104" s="59">
        <f>'S1 Maquette'!B104</f>
        <v>0</v>
      </c>
      <c r="B104" s="59">
        <f>'S1 Maquette'!C104</f>
        <v>0</v>
      </c>
      <c r="C104" s="69">
        <f>'S1 Maquette'!F104</f>
        <v>0</v>
      </c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71"/>
    </row>
    <row r="105" spans="1:20" ht="30" customHeight="1">
      <c r="A105" s="59">
        <f>'S1 Maquette'!B105</f>
        <v>0</v>
      </c>
      <c r="B105" s="59">
        <f>'S1 Maquette'!C105</f>
        <v>0</v>
      </c>
      <c r="C105" s="69">
        <f>'S1 Maquette'!F105</f>
        <v>0</v>
      </c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71"/>
    </row>
    <row r="106" spans="1:20" ht="30" customHeight="1">
      <c r="A106" s="59">
        <f>'S1 Maquette'!B106</f>
        <v>0</v>
      </c>
      <c r="B106" s="59">
        <f>'S1 Maquette'!C106</f>
        <v>0</v>
      </c>
      <c r="C106" s="69">
        <f>'S1 Maquette'!F106</f>
        <v>0</v>
      </c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71"/>
    </row>
    <row r="107" spans="1:20" ht="30" customHeight="1">
      <c r="A107" s="59">
        <f>'S1 Maquette'!B107</f>
        <v>0</v>
      </c>
      <c r="B107" s="59">
        <f>'S1 Maquette'!C107</f>
        <v>0</v>
      </c>
      <c r="C107" s="69">
        <f>'S1 Maquette'!F107</f>
        <v>0</v>
      </c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71"/>
    </row>
    <row r="108" spans="1:20" ht="30" customHeight="1">
      <c r="A108" s="59">
        <f>'S1 Maquette'!B108</f>
        <v>0</v>
      </c>
      <c r="B108" s="59">
        <f>'S1 Maquette'!C108</f>
        <v>0</v>
      </c>
      <c r="C108" s="69">
        <f>'S1 Maquette'!F108</f>
        <v>0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71"/>
    </row>
    <row r="109" spans="1:20" ht="30" customHeight="1">
      <c r="A109" s="59">
        <f>'S1 Maquette'!B109</f>
        <v>0</v>
      </c>
      <c r="B109" s="59">
        <f>'S1 Maquette'!C109</f>
        <v>0</v>
      </c>
      <c r="C109" s="69">
        <f>'S1 Maquette'!F109</f>
        <v>0</v>
      </c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71"/>
    </row>
    <row r="110" spans="1:20" ht="30" customHeight="1">
      <c r="A110" s="59">
        <f>'S1 Maquette'!B110</f>
        <v>0</v>
      </c>
      <c r="B110" s="59">
        <f>'S1 Maquette'!C110</f>
        <v>0</v>
      </c>
      <c r="C110" s="69">
        <f>'S1 Maquette'!F110</f>
        <v>0</v>
      </c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71"/>
    </row>
    <row r="111" spans="1:20" ht="30" customHeight="1">
      <c r="A111" s="59">
        <f>'S1 Maquette'!B111</f>
        <v>0</v>
      </c>
      <c r="B111" s="59">
        <f>'S1 Maquette'!C111</f>
        <v>0</v>
      </c>
      <c r="C111" s="69">
        <f>'S1 Maquette'!F111</f>
        <v>0</v>
      </c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71"/>
    </row>
    <row r="112" spans="1:20" ht="30" customHeight="1">
      <c r="A112" s="59">
        <f>'S1 Maquette'!B112</f>
        <v>0</v>
      </c>
      <c r="B112" s="59">
        <f>'S1 Maquette'!C112</f>
        <v>0</v>
      </c>
      <c r="C112" s="69">
        <f>'S1 Maquette'!F112</f>
        <v>0</v>
      </c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71"/>
    </row>
    <row r="113" spans="1:20" ht="30" customHeight="1">
      <c r="A113" s="59">
        <f>'S1 Maquette'!B113</f>
        <v>0</v>
      </c>
      <c r="B113" s="59">
        <f>'S1 Maquette'!C113</f>
        <v>0</v>
      </c>
      <c r="C113" s="69">
        <f>'S1 Maquette'!F113</f>
        <v>0</v>
      </c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71"/>
    </row>
    <row r="114" spans="1:20" ht="30" customHeight="1">
      <c r="A114" s="59">
        <f>'S1 Maquette'!B114</f>
        <v>0</v>
      </c>
      <c r="B114" s="59">
        <f>'S1 Maquette'!C114</f>
        <v>0</v>
      </c>
      <c r="C114" s="69">
        <f>'S1 Maquette'!F114</f>
        <v>0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71"/>
    </row>
    <row r="115" spans="1:20" ht="30" customHeight="1">
      <c r="A115" s="59">
        <f>'S1 Maquette'!B115</f>
        <v>0</v>
      </c>
      <c r="B115" s="59">
        <f>'S1 Maquette'!C115</f>
        <v>0</v>
      </c>
      <c r="C115" s="69">
        <f>'S1 Maquette'!F115</f>
        <v>0</v>
      </c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71"/>
    </row>
    <row r="116" spans="1:20" ht="30" customHeight="1">
      <c r="A116" s="59">
        <f>'S1 Maquette'!B116</f>
        <v>0</v>
      </c>
      <c r="B116" s="59">
        <f>'S1 Maquette'!C116</f>
        <v>0</v>
      </c>
      <c r="C116" s="69">
        <f>'S1 Maquette'!F116</f>
        <v>0</v>
      </c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71"/>
    </row>
    <row r="117" spans="1:20" ht="30" customHeight="1">
      <c r="A117" s="59">
        <f>'S1 Maquette'!B117</f>
        <v>0</v>
      </c>
      <c r="B117" s="59">
        <f>'S1 Maquette'!C117</f>
        <v>0</v>
      </c>
      <c r="C117" s="69">
        <f>'S1 Maquette'!F117</f>
        <v>0</v>
      </c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71"/>
    </row>
    <row r="118" spans="1:20" ht="30" customHeight="1">
      <c r="A118" s="59">
        <f>'S1 Maquette'!B118</f>
        <v>0</v>
      </c>
      <c r="B118" s="59">
        <f>'S1 Maquette'!C118</f>
        <v>0</v>
      </c>
      <c r="C118" s="69">
        <f>'S1 Maquette'!F118</f>
        <v>0</v>
      </c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71"/>
    </row>
    <row r="119" spans="1:20" ht="30" customHeight="1">
      <c r="A119" s="59">
        <f>'S1 Maquette'!B119</f>
        <v>0</v>
      </c>
      <c r="B119" s="59">
        <f>'S1 Maquette'!C119</f>
        <v>0</v>
      </c>
      <c r="C119" s="69">
        <f>'S1 Maquette'!F119</f>
        <v>0</v>
      </c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71"/>
    </row>
    <row r="120" spans="1:20" ht="30" customHeight="1">
      <c r="A120" s="59">
        <f>'S1 Maquette'!B120</f>
        <v>0</v>
      </c>
      <c r="B120" s="59">
        <f>'S1 Maquette'!C120</f>
        <v>0</v>
      </c>
      <c r="C120" s="69">
        <f>'S1 Maquette'!F120</f>
        <v>0</v>
      </c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71"/>
    </row>
    <row r="121" spans="1:20" ht="30" customHeight="1">
      <c r="A121" s="59">
        <f>'S1 Maquette'!B121</f>
        <v>0</v>
      </c>
      <c r="B121" s="59">
        <f>'S1 Maquette'!C121</f>
        <v>0</v>
      </c>
      <c r="C121" s="69">
        <f>'S1 Maquette'!F121</f>
        <v>0</v>
      </c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71"/>
    </row>
    <row r="122" spans="1:20" ht="30" customHeight="1">
      <c r="A122" s="59">
        <f>'S1 Maquette'!B122</f>
        <v>0</v>
      </c>
      <c r="B122" s="59">
        <f>'S1 Maquette'!C122</f>
        <v>0</v>
      </c>
      <c r="C122" s="69">
        <f>'S1 Maquette'!F122</f>
        <v>0</v>
      </c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71"/>
    </row>
    <row r="123" spans="1:20" ht="30" customHeight="1">
      <c r="A123" s="59">
        <f>'S1 Maquette'!B123</f>
        <v>0</v>
      </c>
      <c r="B123" s="59">
        <f>'S1 Maquette'!C123</f>
        <v>0</v>
      </c>
      <c r="C123" s="69">
        <f>'S1 Maquette'!F123</f>
        <v>0</v>
      </c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71"/>
    </row>
    <row r="124" spans="1:20" ht="30" customHeight="1">
      <c r="A124" s="59">
        <f>'S1 Maquette'!B124</f>
        <v>0</v>
      </c>
      <c r="B124" s="59">
        <f>'S1 Maquette'!C124</f>
        <v>0</v>
      </c>
      <c r="C124" s="69">
        <f>'S1 Maquette'!F124</f>
        <v>0</v>
      </c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71"/>
    </row>
    <row r="125" spans="1:20" ht="30" customHeight="1">
      <c r="A125" s="59">
        <f>'S1 Maquette'!B125</f>
        <v>0</v>
      </c>
      <c r="B125" s="59">
        <f>'S1 Maquette'!C125</f>
        <v>0</v>
      </c>
      <c r="C125" s="69">
        <f>'S1 Maquette'!F125</f>
        <v>0</v>
      </c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71"/>
    </row>
    <row r="126" spans="1:20" ht="30" customHeight="1">
      <c r="A126" s="59">
        <f>'S1 Maquette'!B126</f>
        <v>0</v>
      </c>
      <c r="B126" s="59">
        <f>'S1 Maquette'!C126</f>
        <v>0</v>
      </c>
      <c r="C126" s="69">
        <f>'S1 Maquette'!F126</f>
        <v>0</v>
      </c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71"/>
    </row>
    <row r="127" spans="1:20" ht="30" customHeight="1">
      <c r="A127" s="59">
        <f>'S1 Maquette'!B127</f>
        <v>0</v>
      </c>
      <c r="B127" s="59">
        <f>'S1 Maquette'!C127</f>
        <v>0</v>
      </c>
      <c r="C127" s="69">
        <f>'S1 Maquette'!F127</f>
        <v>0</v>
      </c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71"/>
    </row>
    <row r="128" spans="1:20" ht="30" customHeight="1">
      <c r="A128" s="59">
        <f>'S1 Maquette'!B128</f>
        <v>0</v>
      </c>
      <c r="B128" s="59">
        <f>'S1 Maquette'!C128</f>
        <v>0</v>
      </c>
      <c r="C128" s="69">
        <f>'S1 Maquette'!F128</f>
        <v>0</v>
      </c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71"/>
    </row>
    <row r="129" spans="1:20" ht="30" customHeight="1">
      <c r="A129" s="59">
        <f>'S1 Maquette'!B129</f>
        <v>0</v>
      </c>
      <c r="B129" s="59">
        <f>'S1 Maquette'!C129</f>
        <v>0</v>
      </c>
      <c r="C129" s="69">
        <f>'S1 Maquette'!F129</f>
        <v>0</v>
      </c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71"/>
    </row>
    <row r="130" spans="1:20" ht="30" customHeight="1">
      <c r="A130" s="59">
        <f>'S1 Maquette'!B130</f>
        <v>0</v>
      </c>
      <c r="B130" s="59">
        <f>'S1 Maquette'!C130</f>
        <v>0</v>
      </c>
      <c r="C130" s="69">
        <f>'S1 Maquette'!F130</f>
        <v>0</v>
      </c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71"/>
    </row>
    <row r="131" spans="1:20" ht="30" customHeight="1">
      <c r="A131" s="59">
        <f>'S1 Maquette'!B131</f>
        <v>0</v>
      </c>
      <c r="B131" s="59">
        <f>'S1 Maquette'!C131</f>
        <v>0</v>
      </c>
      <c r="C131" s="69">
        <f>'S1 Maquette'!F131</f>
        <v>0</v>
      </c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71"/>
    </row>
    <row r="132" spans="1:20" ht="30" customHeight="1">
      <c r="A132" s="59">
        <f>'S1 Maquette'!B132</f>
        <v>0</v>
      </c>
      <c r="B132" s="59">
        <f>'S1 Maquette'!C132</f>
        <v>0</v>
      </c>
      <c r="C132" s="69">
        <f>'S1 Maquette'!F132</f>
        <v>0</v>
      </c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71"/>
    </row>
    <row r="133" spans="1:20" ht="30" customHeight="1">
      <c r="A133" s="59">
        <f>'S1 Maquette'!B133</f>
        <v>0</v>
      </c>
      <c r="B133" s="59">
        <f>'S1 Maquette'!C133</f>
        <v>0</v>
      </c>
      <c r="C133" s="69">
        <f>'S1 Maquette'!F133</f>
        <v>0</v>
      </c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71"/>
    </row>
    <row r="134" spans="1:20" ht="30" customHeight="1">
      <c r="A134" s="59">
        <f>'S1 Maquette'!B134</f>
        <v>0</v>
      </c>
      <c r="B134" s="59">
        <f>'S1 Maquette'!C134</f>
        <v>0</v>
      </c>
      <c r="C134" s="69">
        <f>'S1 Maquette'!F134</f>
        <v>0</v>
      </c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71"/>
    </row>
    <row r="135" spans="1:20" ht="30" customHeight="1">
      <c r="A135" s="59">
        <f>'S1 Maquette'!B135</f>
        <v>0</v>
      </c>
      <c r="B135" s="59">
        <f>'S1 Maquette'!C135</f>
        <v>0</v>
      </c>
      <c r="C135" s="69">
        <f>'S1 Maquette'!F135</f>
        <v>0</v>
      </c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71"/>
    </row>
    <row r="136" spans="1:20" ht="30" customHeight="1">
      <c r="A136" s="59">
        <f>'S1 Maquette'!B136</f>
        <v>0</v>
      </c>
      <c r="B136" s="59">
        <f>'S1 Maquette'!C136</f>
        <v>0</v>
      </c>
      <c r="C136" s="69">
        <f>'S1 Maquette'!F136</f>
        <v>0</v>
      </c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71"/>
    </row>
    <row r="137" spans="1:20" ht="30" customHeight="1">
      <c r="A137" s="59">
        <f>'S1 Maquette'!B137</f>
        <v>0</v>
      </c>
      <c r="B137" s="59">
        <f>'S1 Maquette'!C137</f>
        <v>0</v>
      </c>
      <c r="C137" s="69">
        <f>'S1 Maquette'!F137</f>
        <v>0</v>
      </c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71"/>
    </row>
    <row r="138" spans="1:20" ht="30" customHeight="1">
      <c r="A138" s="59">
        <f>'S1 Maquette'!B138</f>
        <v>0</v>
      </c>
      <c r="B138" s="59">
        <f>'S1 Maquette'!C138</f>
        <v>0</v>
      </c>
      <c r="C138" s="69">
        <f>'S1 Maquette'!F138</f>
        <v>0</v>
      </c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71"/>
    </row>
    <row r="139" spans="1:20" ht="30" customHeight="1">
      <c r="A139" s="59">
        <f>'S1 Maquette'!B139</f>
        <v>0</v>
      </c>
      <c r="B139" s="59">
        <f>'S1 Maquette'!C139</f>
        <v>0</v>
      </c>
      <c r="C139" s="69">
        <f>'S1 Maquette'!F139</f>
        <v>0</v>
      </c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71"/>
    </row>
    <row r="140" spans="1:20" ht="30" customHeight="1">
      <c r="A140" s="59">
        <f>'S1 Maquette'!B140</f>
        <v>0</v>
      </c>
      <c r="B140" s="59">
        <f>'S1 Maquette'!C140</f>
        <v>0</v>
      </c>
      <c r="C140" s="69">
        <f>'S1 Maquette'!F140</f>
        <v>0</v>
      </c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71"/>
    </row>
    <row r="141" spans="1:20" ht="30" customHeight="1">
      <c r="A141" s="59">
        <f>'S1 Maquette'!B141</f>
        <v>0</v>
      </c>
      <c r="B141" s="59">
        <f>'S1 Maquette'!C141</f>
        <v>0</v>
      </c>
      <c r="C141" s="69">
        <f>'S1 Maquette'!F141</f>
        <v>0</v>
      </c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71"/>
    </row>
    <row r="142" spans="1:20" ht="30" customHeight="1">
      <c r="A142" s="59">
        <f>'S1 Maquette'!B142</f>
        <v>0</v>
      </c>
      <c r="B142" s="59">
        <f>'S1 Maquette'!C142</f>
        <v>0</v>
      </c>
      <c r="C142" s="69">
        <f>'S1 Maquette'!F142</f>
        <v>0</v>
      </c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71"/>
    </row>
    <row r="143" spans="1:20" ht="30" customHeight="1">
      <c r="A143" s="59">
        <f>'S1 Maquette'!B143</f>
        <v>0</v>
      </c>
      <c r="B143" s="59">
        <f>'S1 Maquette'!C143</f>
        <v>0</v>
      </c>
      <c r="C143" s="69">
        <f>'S1 Maquette'!F143</f>
        <v>0</v>
      </c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71"/>
    </row>
    <row r="144" spans="1:20" ht="30" customHeight="1">
      <c r="A144" s="59">
        <f>'S1 Maquette'!B144</f>
        <v>0</v>
      </c>
      <c r="B144" s="59">
        <f>'S1 Maquette'!C144</f>
        <v>0</v>
      </c>
      <c r="C144" s="69">
        <f>'S1 Maquette'!F144</f>
        <v>0</v>
      </c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71"/>
    </row>
    <row r="145" spans="1:20" ht="30" customHeight="1">
      <c r="A145" s="59">
        <f>'S1 Maquette'!B145</f>
        <v>0</v>
      </c>
      <c r="B145" s="59">
        <f>'S1 Maquette'!C145</f>
        <v>0</v>
      </c>
      <c r="C145" s="69">
        <f>'S1 Maquette'!F145</f>
        <v>0</v>
      </c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71"/>
    </row>
    <row r="146" spans="1:20" ht="30" customHeight="1">
      <c r="A146" s="59">
        <f>'S1 Maquette'!B146</f>
        <v>0</v>
      </c>
      <c r="B146" s="59">
        <f>'S1 Maquette'!C146</f>
        <v>0</v>
      </c>
      <c r="C146" s="69">
        <f>'S1 Maquette'!F146</f>
        <v>0</v>
      </c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71"/>
    </row>
    <row r="147" spans="1:20" ht="30" customHeight="1">
      <c r="A147" s="59">
        <f>'S1 Maquette'!B147</f>
        <v>0</v>
      </c>
      <c r="B147" s="59">
        <f>'S1 Maquette'!C147</f>
        <v>0</v>
      </c>
      <c r="C147" s="69">
        <f>'S1 Maquette'!F147</f>
        <v>0</v>
      </c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71"/>
    </row>
    <row r="148" spans="1:20" ht="30" customHeight="1">
      <c r="A148" s="59">
        <f>'S1 Maquette'!B148</f>
        <v>0</v>
      </c>
      <c r="B148" s="59">
        <f>'S1 Maquette'!C148</f>
        <v>0</v>
      </c>
      <c r="C148" s="69">
        <f>'S1 Maquette'!F148</f>
        <v>0</v>
      </c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71"/>
    </row>
    <row r="149" spans="1:20" ht="30" customHeight="1">
      <c r="A149" s="59">
        <f>'S1 Maquette'!B149</f>
        <v>0</v>
      </c>
      <c r="B149" s="59">
        <f>'S1 Maquette'!C149</f>
        <v>0</v>
      </c>
      <c r="C149" s="69">
        <f>'S1 Maquette'!F149</f>
        <v>0</v>
      </c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71"/>
    </row>
    <row r="150" spans="1:20" ht="30" customHeight="1">
      <c r="A150" s="59">
        <f>'S1 Maquette'!B150</f>
        <v>0</v>
      </c>
      <c r="B150" s="59">
        <f>'S1 Maquette'!C150</f>
        <v>0</v>
      </c>
      <c r="C150" s="69">
        <f>'S1 Maquette'!F150</f>
        <v>0</v>
      </c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71"/>
    </row>
    <row r="151" spans="1:20" ht="30" customHeight="1">
      <c r="A151" s="59">
        <f>'S1 Maquette'!B151</f>
        <v>0</v>
      </c>
      <c r="B151" s="59">
        <f>'S1 Maquette'!C151</f>
        <v>0</v>
      </c>
      <c r="C151" s="69">
        <f>'S1 Maquette'!F151</f>
        <v>0</v>
      </c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71"/>
    </row>
    <row r="152" spans="1:20" ht="30" customHeight="1">
      <c r="A152" s="59">
        <f>'S1 Maquette'!B152</f>
        <v>0</v>
      </c>
      <c r="B152" s="59">
        <f>'S1 Maquette'!C152</f>
        <v>0</v>
      </c>
      <c r="C152" s="69">
        <f>'S1 Maquette'!F152</f>
        <v>0</v>
      </c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71"/>
    </row>
    <row r="153" spans="1:20" ht="30" customHeight="1">
      <c r="A153" s="59">
        <f>'S1 Maquette'!B153</f>
        <v>0</v>
      </c>
      <c r="B153" s="59">
        <f>'S1 Maquette'!C153</f>
        <v>0</v>
      </c>
      <c r="C153" s="69">
        <f>'S1 Maquette'!F153</f>
        <v>0</v>
      </c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71"/>
    </row>
    <row r="154" spans="1:20" ht="30" customHeight="1">
      <c r="A154" s="59">
        <f>'S1 Maquette'!B154</f>
        <v>0</v>
      </c>
      <c r="B154" s="59">
        <f>'S1 Maquette'!C154</f>
        <v>0</v>
      </c>
      <c r="C154" s="69">
        <f>'S1 Maquette'!F154</f>
        <v>0</v>
      </c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71"/>
    </row>
    <row r="155" spans="1:20" ht="30" customHeight="1">
      <c r="A155" s="59">
        <f>'S1 Maquette'!B155</f>
        <v>0</v>
      </c>
      <c r="B155" s="59">
        <f>'S1 Maquette'!C155</f>
        <v>0</v>
      </c>
      <c r="C155" s="69">
        <f>'S1 Maquette'!F155</f>
        <v>0</v>
      </c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71"/>
    </row>
    <row r="156" spans="1:20" ht="30" customHeight="1">
      <c r="A156" s="59">
        <f>'S1 Maquette'!B156</f>
        <v>0</v>
      </c>
      <c r="B156" s="59">
        <f>'S1 Maquette'!C156</f>
        <v>0</v>
      </c>
      <c r="C156" s="69">
        <f>'S1 Maquette'!F156</f>
        <v>0</v>
      </c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71"/>
    </row>
    <row r="157" spans="1:20" ht="30" customHeight="1">
      <c r="A157" s="59">
        <f>'S1 Maquette'!B157</f>
        <v>0</v>
      </c>
      <c r="B157" s="59">
        <f>'S1 Maquette'!C157</f>
        <v>0</v>
      </c>
      <c r="C157" s="69">
        <f>'S1 Maquette'!F157</f>
        <v>0</v>
      </c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71"/>
    </row>
    <row r="158" spans="1:20" ht="30" customHeight="1">
      <c r="A158" s="59">
        <f>'S1 Maquette'!B158</f>
        <v>0</v>
      </c>
      <c r="B158" s="59">
        <f>'S1 Maquette'!C158</f>
        <v>0</v>
      </c>
      <c r="C158" s="69">
        <f>'S1 Maquette'!F158</f>
        <v>0</v>
      </c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71"/>
    </row>
    <row r="159" spans="1:20" ht="30" customHeight="1">
      <c r="A159" s="59">
        <f>'S1 Maquette'!B159</f>
        <v>0</v>
      </c>
      <c r="B159" s="59">
        <f>'S1 Maquette'!C159</f>
        <v>0</v>
      </c>
      <c r="C159" s="69">
        <f>'S1 Maquette'!F159</f>
        <v>0</v>
      </c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71"/>
    </row>
    <row r="160" spans="1:20" ht="30" customHeight="1">
      <c r="A160" s="59">
        <f>'S1 Maquette'!B160</f>
        <v>0</v>
      </c>
      <c r="B160" s="59">
        <f>'S1 Maquette'!C160</f>
        <v>0</v>
      </c>
      <c r="C160" s="69">
        <f>'S1 Maquette'!F160</f>
        <v>0</v>
      </c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71"/>
    </row>
    <row r="161" spans="1:20" ht="30" customHeight="1">
      <c r="A161" s="59">
        <f>'S1 Maquette'!B161</f>
        <v>0</v>
      </c>
      <c r="B161" s="59">
        <f>'S1 Maquette'!C161</f>
        <v>0</v>
      </c>
      <c r="C161" s="69">
        <f>'S1 Maquette'!F161</f>
        <v>0</v>
      </c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71"/>
    </row>
    <row r="162" spans="1:20" ht="30" customHeight="1">
      <c r="A162" s="59">
        <f>'S1 Maquette'!B162</f>
        <v>0</v>
      </c>
      <c r="B162" s="59">
        <f>'S1 Maquette'!C162</f>
        <v>0</v>
      </c>
      <c r="C162" s="69">
        <f>'S1 Maquette'!F162</f>
        <v>0</v>
      </c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71"/>
    </row>
    <row r="163" spans="1:20" ht="30" customHeight="1">
      <c r="A163" s="59">
        <f>'S1 Maquette'!B163</f>
        <v>0</v>
      </c>
      <c r="B163" s="59">
        <f>'S1 Maquette'!C163</f>
        <v>0</v>
      </c>
      <c r="C163" s="69">
        <f>'S1 Maquette'!F163</f>
        <v>0</v>
      </c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71"/>
    </row>
    <row r="164" spans="1:20" ht="30" customHeight="1">
      <c r="A164" s="59">
        <f>'S1 Maquette'!B164</f>
        <v>0</v>
      </c>
      <c r="B164" s="59">
        <f>'S1 Maquette'!C164</f>
        <v>0</v>
      </c>
      <c r="C164" s="69">
        <f>'S1 Maquette'!F164</f>
        <v>0</v>
      </c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71"/>
    </row>
    <row r="165" spans="1:20" ht="30" customHeight="1">
      <c r="A165" s="59">
        <f>'S1 Maquette'!B165</f>
        <v>0</v>
      </c>
      <c r="B165" s="59">
        <f>'S1 Maquette'!C165</f>
        <v>0</v>
      </c>
      <c r="C165" s="69">
        <f>'S1 Maquette'!F165</f>
        <v>0</v>
      </c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71"/>
    </row>
    <row r="166" spans="1:20" ht="30" customHeight="1">
      <c r="A166" s="59">
        <f>'S1 Maquette'!B166</f>
        <v>0</v>
      </c>
      <c r="B166" s="59">
        <f>'S1 Maquette'!C166</f>
        <v>0</v>
      </c>
      <c r="C166" s="69">
        <f>'S1 Maquette'!F166</f>
        <v>0</v>
      </c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71"/>
    </row>
    <row r="167" spans="1:20" ht="30" customHeight="1">
      <c r="A167" s="59">
        <f>'S1 Maquette'!B167</f>
        <v>0</v>
      </c>
      <c r="B167" s="59">
        <f>'S1 Maquette'!C167</f>
        <v>0</v>
      </c>
      <c r="C167" s="69">
        <f>'S1 Maquette'!F167</f>
        <v>0</v>
      </c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71"/>
    </row>
    <row r="168" spans="1:20" ht="30" customHeight="1">
      <c r="A168" s="59">
        <f>'S1 Maquette'!B168</f>
        <v>0</v>
      </c>
      <c r="B168" s="59">
        <f>'S1 Maquette'!C168</f>
        <v>0</v>
      </c>
      <c r="C168" s="69">
        <f>'S1 Maquette'!F168</f>
        <v>0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71"/>
    </row>
    <row r="169" spans="1:20" ht="30" customHeight="1">
      <c r="A169" s="59">
        <f>'S1 Maquette'!B169</f>
        <v>0</v>
      </c>
      <c r="B169" s="59">
        <f>'S1 Maquette'!C169</f>
        <v>0</v>
      </c>
      <c r="C169" s="69">
        <f>'S1 Maquette'!F169</f>
        <v>0</v>
      </c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71"/>
    </row>
    <row r="170" spans="1:20" ht="30" customHeight="1">
      <c r="A170" s="59">
        <f>'S1 Maquette'!B170</f>
        <v>0</v>
      </c>
      <c r="B170" s="59">
        <f>'S1 Maquette'!C170</f>
        <v>0</v>
      </c>
      <c r="C170" s="69">
        <f>'S1 Maquette'!F170</f>
        <v>0</v>
      </c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71"/>
    </row>
    <row r="171" spans="1:20" ht="30" customHeight="1">
      <c r="A171" s="59">
        <f>'S1 Maquette'!B171</f>
        <v>0</v>
      </c>
      <c r="B171" s="59">
        <f>'S1 Maquette'!C171</f>
        <v>0</v>
      </c>
      <c r="C171" s="69">
        <f>'S1 Maquette'!F171</f>
        <v>0</v>
      </c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71"/>
    </row>
    <row r="172" spans="1:20" ht="30" customHeight="1">
      <c r="A172" s="59">
        <f>'S1 Maquette'!B172</f>
        <v>0</v>
      </c>
      <c r="B172" s="59">
        <f>'S1 Maquette'!C172</f>
        <v>0</v>
      </c>
      <c r="C172" s="69">
        <f>'S1 Maquette'!F172</f>
        <v>0</v>
      </c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71"/>
    </row>
    <row r="173" spans="1:20" ht="30" customHeight="1">
      <c r="A173" s="59">
        <f>'S1 Maquette'!B173</f>
        <v>0</v>
      </c>
      <c r="B173" s="59">
        <f>'S1 Maquette'!C173</f>
        <v>0</v>
      </c>
      <c r="C173" s="69">
        <f>'S1 Maquette'!F173</f>
        <v>0</v>
      </c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71"/>
    </row>
    <row r="174" spans="1:20" ht="30" customHeight="1">
      <c r="A174" s="59">
        <f>'S1 Maquette'!B174</f>
        <v>0</v>
      </c>
      <c r="B174" s="59">
        <f>'S1 Maquette'!C174</f>
        <v>0</v>
      </c>
      <c r="C174" s="69">
        <f>'S1 Maquette'!F174</f>
        <v>0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71"/>
    </row>
    <row r="175" spans="1:20" ht="30" customHeight="1">
      <c r="A175" s="59">
        <f>'S1 Maquette'!B175</f>
        <v>0</v>
      </c>
      <c r="B175" s="59">
        <f>'S1 Maquette'!C175</f>
        <v>0</v>
      </c>
      <c r="C175" s="69">
        <f>'S1 Maquette'!F175</f>
        <v>0</v>
      </c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71"/>
    </row>
    <row r="176" spans="1:20" ht="30" customHeight="1">
      <c r="A176" s="59">
        <f>'S1 Maquette'!B176</f>
        <v>0</v>
      </c>
      <c r="B176" s="59">
        <f>'S1 Maquette'!C176</f>
        <v>0</v>
      </c>
      <c r="C176" s="69">
        <f>'S1 Maquette'!F176</f>
        <v>0</v>
      </c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71"/>
    </row>
    <row r="177" spans="1:20" ht="30" customHeight="1">
      <c r="A177" s="59">
        <f>'S1 Maquette'!B177</f>
        <v>0</v>
      </c>
      <c r="B177" s="59">
        <f>'S1 Maquette'!C177</f>
        <v>0</v>
      </c>
      <c r="C177" s="69">
        <f>'S1 Maquette'!F177</f>
        <v>0</v>
      </c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71"/>
    </row>
    <row r="178" spans="1:20" ht="30" customHeight="1">
      <c r="A178" s="59">
        <f>'S1 Maquette'!B178</f>
        <v>0</v>
      </c>
      <c r="B178" s="59">
        <f>'S1 Maquette'!C178</f>
        <v>0</v>
      </c>
      <c r="C178" s="69">
        <f>'S1 Maquette'!F178</f>
        <v>0</v>
      </c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71"/>
    </row>
    <row r="179" spans="1:20" ht="30" customHeight="1">
      <c r="A179" s="59">
        <f>'S1 Maquette'!B179</f>
        <v>0</v>
      </c>
      <c r="B179" s="59">
        <f>'S1 Maquette'!C179</f>
        <v>0</v>
      </c>
      <c r="C179" s="69">
        <f>'S1 Maquette'!F179</f>
        <v>0</v>
      </c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71"/>
    </row>
    <row r="180" spans="1:20" ht="30" customHeight="1">
      <c r="A180" s="59">
        <f>'S1 Maquette'!B180</f>
        <v>0</v>
      </c>
      <c r="B180" s="59">
        <f>'S1 Maquette'!C180</f>
        <v>0</v>
      </c>
      <c r="C180" s="69">
        <f>'S1 Maquette'!F180</f>
        <v>0</v>
      </c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71"/>
    </row>
    <row r="181" spans="1:20" ht="30" customHeight="1">
      <c r="A181" s="59">
        <f>'S1 Maquette'!B181</f>
        <v>0</v>
      </c>
      <c r="B181" s="59">
        <f>'S1 Maquette'!C181</f>
        <v>0</v>
      </c>
      <c r="C181" s="69">
        <f>'S1 Maquette'!F181</f>
        <v>0</v>
      </c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71"/>
    </row>
    <row r="182" spans="1:20" ht="30" customHeight="1">
      <c r="A182" s="59">
        <f>'S1 Maquette'!B182</f>
        <v>0</v>
      </c>
      <c r="B182" s="59">
        <f>'S1 Maquette'!C182</f>
        <v>0</v>
      </c>
      <c r="C182" s="69">
        <f>'S1 Maquette'!F182</f>
        <v>0</v>
      </c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71"/>
    </row>
    <row r="183" spans="1:20" ht="30" customHeight="1">
      <c r="A183" s="59">
        <f>'S1 Maquette'!B183</f>
        <v>0</v>
      </c>
      <c r="B183" s="59">
        <f>'S1 Maquette'!C183</f>
        <v>0</v>
      </c>
      <c r="C183" s="69">
        <f>'S1 Maquette'!F183</f>
        <v>0</v>
      </c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71"/>
    </row>
    <row r="184" spans="1:20" ht="30" customHeight="1">
      <c r="A184" s="59">
        <f>'S1 Maquette'!B184</f>
        <v>0</v>
      </c>
      <c r="B184" s="59">
        <f>'S1 Maquette'!C184</f>
        <v>0</v>
      </c>
      <c r="C184" s="69">
        <f>'S1 Maquette'!F184</f>
        <v>0</v>
      </c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71"/>
    </row>
    <row r="185" spans="1:20" ht="30" customHeight="1">
      <c r="A185" s="59">
        <f>'S1 Maquette'!B185</f>
        <v>0</v>
      </c>
      <c r="B185" s="59">
        <f>'S1 Maquette'!C185</f>
        <v>0</v>
      </c>
      <c r="C185" s="69">
        <f>'S1 Maquette'!F185</f>
        <v>0</v>
      </c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71"/>
    </row>
    <row r="186" spans="1:20" ht="30" customHeight="1">
      <c r="A186" s="59">
        <f>'S1 Maquette'!B186</f>
        <v>0</v>
      </c>
      <c r="B186" s="59">
        <f>'S1 Maquette'!C186</f>
        <v>0</v>
      </c>
      <c r="C186" s="69">
        <f>'S1 Maquette'!F186</f>
        <v>0</v>
      </c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71"/>
    </row>
    <row r="187" spans="1:20" ht="30" customHeight="1">
      <c r="A187" s="59">
        <f>'S1 Maquette'!B187</f>
        <v>0</v>
      </c>
      <c r="B187" s="59">
        <f>'S1 Maquette'!C187</f>
        <v>0</v>
      </c>
      <c r="C187" s="69">
        <f>'S1 Maquette'!F187</f>
        <v>0</v>
      </c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71"/>
    </row>
    <row r="188" spans="1:20" ht="30" customHeight="1">
      <c r="A188" s="59">
        <f>'S1 Maquette'!B188</f>
        <v>0</v>
      </c>
      <c r="B188" s="59">
        <f>'S1 Maquette'!C188</f>
        <v>0</v>
      </c>
      <c r="C188" s="69">
        <f>'S1 Maquette'!F188</f>
        <v>0</v>
      </c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71"/>
    </row>
    <row r="189" spans="1:20" ht="30" customHeight="1">
      <c r="A189" s="59">
        <f>'S1 Maquette'!B189</f>
        <v>0</v>
      </c>
      <c r="B189" s="59">
        <f>'S1 Maquette'!C189</f>
        <v>0</v>
      </c>
      <c r="C189" s="69">
        <f>'S1 Maquette'!F189</f>
        <v>0</v>
      </c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71"/>
    </row>
    <row r="190" spans="1:20" ht="30" customHeight="1">
      <c r="A190" s="59">
        <f>'S1 Maquette'!B190</f>
        <v>0</v>
      </c>
      <c r="B190" s="59">
        <f>'S1 Maquette'!C190</f>
        <v>0</v>
      </c>
      <c r="C190" s="69">
        <f>'S1 Maquette'!F190</f>
        <v>0</v>
      </c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71"/>
    </row>
    <row r="191" spans="1:20" ht="30" customHeight="1">
      <c r="A191" s="59">
        <f>'S1 Maquette'!B191</f>
        <v>0</v>
      </c>
      <c r="B191" s="59">
        <f>'S1 Maquette'!C191</f>
        <v>0</v>
      </c>
      <c r="C191" s="69">
        <f>'S1 Maquette'!F191</f>
        <v>0</v>
      </c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71"/>
    </row>
    <row r="192" spans="1:20" ht="30" customHeight="1">
      <c r="A192" s="59">
        <f>'S1 Maquette'!B192</f>
        <v>0</v>
      </c>
      <c r="B192" s="59">
        <f>'S1 Maquette'!C192</f>
        <v>0</v>
      </c>
      <c r="C192" s="69">
        <f>'S1 Maquette'!F192</f>
        <v>0</v>
      </c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71"/>
    </row>
    <row r="193" spans="1:20" ht="30" customHeight="1">
      <c r="A193" s="59">
        <f>'S1 Maquette'!B193</f>
        <v>0</v>
      </c>
      <c r="B193" s="59">
        <f>'S1 Maquette'!C193</f>
        <v>0</v>
      </c>
      <c r="C193" s="69">
        <f>'S1 Maquette'!F193</f>
        <v>0</v>
      </c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71"/>
    </row>
    <row r="194" spans="1:20" ht="30" customHeight="1">
      <c r="A194" s="59">
        <f>'S1 Maquette'!B194</f>
        <v>0</v>
      </c>
      <c r="B194" s="59">
        <f>'S1 Maquette'!C194</f>
        <v>0</v>
      </c>
      <c r="C194" s="69">
        <f>'S1 Maquette'!F194</f>
        <v>0</v>
      </c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71"/>
    </row>
    <row r="195" spans="1:20" ht="30" customHeight="1">
      <c r="A195" s="59">
        <f>'S1 Maquette'!B195</f>
        <v>0</v>
      </c>
      <c r="B195" s="59">
        <f>'S1 Maquette'!C195</f>
        <v>0</v>
      </c>
      <c r="C195" s="69">
        <f>'S1 Maquette'!F195</f>
        <v>0</v>
      </c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71"/>
    </row>
    <row r="196" spans="1:20" ht="30" customHeight="1">
      <c r="A196" s="59">
        <f>'S1 Maquette'!B196</f>
        <v>0</v>
      </c>
      <c r="B196" s="59">
        <f>'S1 Maquette'!C196</f>
        <v>0</v>
      </c>
      <c r="C196" s="69">
        <f>'S1 Maquette'!F196</f>
        <v>0</v>
      </c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71"/>
    </row>
    <row r="197" spans="1:20" ht="30" customHeight="1">
      <c r="A197" s="59">
        <f>'S1 Maquette'!B197</f>
        <v>0</v>
      </c>
      <c r="B197" s="59">
        <f>'S1 Maquette'!C197</f>
        <v>0</v>
      </c>
      <c r="C197" s="69">
        <f>'S1 Maquette'!F197</f>
        <v>0</v>
      </c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71"/>
    </row>
    <row r="198" spans="1:20" ht="30" customHeight="1">
      <c r="A198" s="59">
        <f>'S1 Maquette'!B198</f>
        <v>0</v>
      </c>
      <c r="B198" s="59">
        <f>'S1 Maquette'!C198</f>
        <v>0</v>
      </c>
      <c r="C198" s="69">
        <f>'S1 Maquette'!F198</f>
        <v>0</v>
      </c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71"/>
    </row>
    <row r="199" spans="1:20" ht="30" customHeight="1">
      <c r="A199" s="59">
        <f>'S1 Maquette'!B199</f>
        <v>0</v>
      </c>
      <c r="B199" s="59">
        <f>'S1 Maquette'!C199</f>
        <v>0</v>
      </c>
      <c r="C199" s="69">
        <f>'S1 Maquette'!F199</f>
        <v>0</v>
      </c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71"/>
    </row>
    <row r="200" spans="1:20" ht="30" customHeight="1">
      <c r="A200" s="59">
        <f>'S1 Maquette'!B200</f>
        <v>0</v>
      </c>
      <c r="B200" s="59">
        <f>'S1 Maquette'!C200</f>
        <v>0</v>
      </c>
      <c r="C200" s="69">
        <f>'S1 Maquette'!F200</f>
        <v>0</v>
      </c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71"/>
    </row>
    <row r="201" spans="1:20" ht="30" customHeight="1">
      <c r="A201" s="59">
        <f>'S1 Maquette'!B201</f>
        <v>0</v>
      </c>
      <c r="B201" s="59">
        <f>'S1 Maquette'!C201</f>
        <v>0</v>
      </c>
      <c r="C201" s="69">
        <f>'S1 Maquette'!F201</f>
        <v>0</v>
      </c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71"/>
    </row>
    <row r="202" spans="1:20" ht="30" customHeight="1">
      <c r="A202" s="59">
        <f>'S1 Maquette'!B202</f>
        <v>0</v>
      </c>
      <c r="B202" s="59">
        <f>'S1 Maquette'!C202</f>
        <v>0</v>
      </c>
      <c r="C202" s="69">
        <f>'S1 Maquette'!F202</f>
        <v>0</v>
      </c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71"/>
    </row>
    <row r="203" spans="1:20" ht="30" customHeight="1">
      <c r="A203" s="59">
        <f>'S1 Maquette'!B203</f>
        <v>0</v>
      </c>
      <c r="B203" s="59">
        <f>'S1 Maquette'!C203</f>
        <v>0</v>
      </c>
      <c r="C203" s="69">
        <f>'S1 Maquette'!F203</f>
        <v>0</v>
      </c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71"/>
    </row>
    <row r="204" spans="1:20" ht="30" customHeight="1">
      <c r="A204" s="59">
        <f>'S1 Maquette'!B204</f>
        <v>0</v>
      </c>
      <c r="B204" s="59">
        <f>'S1 Maquette'!C204</f>
        <v>0</v>
      </c>
      <c r="C204" s="69">
        <f>'S1 Maquette'!F204</f>
        <v>0</v>
      </c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71"/>
    </row>
    <row r="205" spans="1:20" ht="30" customHeight="1">
      <c r="A205" s="59">
        <f>'S1 Maquette'!B205</f>
        <v>0</v>
      </c>
      <c r="B205" s="59">
        <f>'S1 Maquette'!C205</f>
        <v>0</v>
      </c>
      <c r="C205" s="69">
        <f>'S1 Maquette'!F205</f>
        <v>0</v>
      </c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71"/>
    </row>
    <row r="206" spans="1:20" ht="30" customHeight="1">
      <c r="A206" s="59">
        <f>'S1 Maquette'!B206</f>
        <v>0</v>
      </c>
      <c r="B206" s="59">
        <f>'S1 Maquette'!C206</f>
        <v>0</v>
      </c>
      <c r="C206" s="69">
        <f>'S1 Maquette'!F206</f>
        <v>0</v>
      </c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71"/>
    </row>
    <row r="207" spans="1:20" ht="30" customHeight="1">
      <c r="A207" s="59">
        <f>'S1 Maquette'!B207</f>
        <v>0</v>
      </c>
      <c r="B207" s="59">
        <f>'S1 Maquette'!C207</f>
        <v>0</v>
      </c>
      <c r="C207" s="69">
        <f>'S1 Maquette'!F207</f>
        <v>0</v>
      </c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71"/>
    </row>
    <row r="208" spans="1:20" ht="30" customHeight="1">
      <c r="A208" s="59">
        <f>'S1 Maquette'!B208</f>
        <v>0</v>
      </c>
      <c r="B208" s="59">
        <f>'S1 Maquette'!C208</f>
        <v>0</v>
      </c>
      <c r="C208" s="69">
        <f>'S1 Maquette'!F208</f>
        <v>0</v>
      </c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71"/>
    </row>
    <row r="209" spans="1:20" ht="30" customHeight="1">
      <c r="A209" s="59">
        <f>'S1 Maquette'!B209</f>
        <v>0</v>
      </c>
      <c r="B209" s="59">
        <f>'S1 Maquette'!C209</f>
        <v>0</v>
      </c>
      <c r="C209" s="69">
        <f>'S1 Maquette'!F209</f>
        <v>0</v>
      </c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71"/>
    </row>
    <row r="210" spans="1:20" ht="30" customHeight="1">
      <c r="A210" s="59">
        <f>'S1 Maquette'!B210</f>
        <v>0</v>
      </c>
      <c r="B210" s="59">
        <f>'S1 Maquette'!C210</f>
        <v>0</v>
      </c>
      <c r="C210" s="69">
        <f>'S1 Maquette'!F210</f>
        <v>0</v>
      </c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71"/>
    </row>
    <row r="211" spans="1:20" ht="30" customHeight="1">
      <c r="A211" s="59">
        <f>'S1 Maquette'!B211</f>
        <v>0</v>
      </c>
      <c r="B211" s="59">
        <f>'S1 Maquette'!C211</f>
        <v>0</v>
      </c>
      <c r="C211" s="69">
        <f>'S1 Maquette'!F211</f>
        <v>0</v>
      </c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71"/>
    </row>
    <row r="212" spans="1:20" ht="30" customHeight="1">
      <c r="A212" s="59">
        <f>'S1 Maquette'!B212</f>
        <v>0</v>
      </c>
      <c r="B212" s="59">
        <f>'S1 Maquette'!C212</f>
        <v>0</v>
      </c>
      <c r="C212" s="69">
        <f>'S1 Maquette'!F212</f>
        <v>0</v>
      </c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71"/>
    </row>
    <row r="213" spans="1:20" ht="30" customHeight="1">
      <c r="A213" s="59">
        <f>'S1 Maquette'!B213</f>
        <v>0</v>
      </c>
      <c r="B213" s="59">
        <f>'S1 Maquette'!C213</f>
        <v>0</v>
      </c>
      <c r="C213" s="69">
        <f>'S1 Maquette'!F213</f>
        <v>0</v>
      </c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71"/>
    </row>
    <row r="214" spans="1:20" ht="30" customHeight="1">
      <c r="A214" s="59">
        <f>'S1 Maquette'!B214</f>
        <v>0</v>
      </c>
      <c r="B214" s="59">
        <f>'S1 Maquette'!C214</f>
        <v>0</v>
      </c>
      <c r="C214" s="69">
        <f>'S1 Maquette'!F214</f>
        <v>0</v>
      </c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71"/>
    </row>
    <row r="215" spans="1:20" ht="30" customHeight="1">
      <c r="A215" s="59">
        <f>'S1 Maquette'!B215</f>
        <v>0</v>
      </c>
      <c r="B215" s="59">
        <f>'S1 Maquette'!C215</f>
        <v>0</v>
      </c>
      <c r="C215" s="69">
        <f>'S1 Maquette'!F215</f>
        <v>0</v>
      </c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71"/>
    </row>
    <row r="216" spans="1:20" ht="30" customHeight="1">
      <c r="A216" s="59">
        <f>'S1 Maquette'!B216</f>
        <v>0</v>
      </c>
      <c r="B216" s="59">
        <f>'S1 Maquette'!C216</f>
        <v>0</v>
      </c>
      <c r="C216" s="69">
        <f>'S1 Maquette'!F216</f>
        <v>0</v>
      </c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71"/>
    </row>
    <row r="217" spans="1:20" ht="30" customHeight="1">
      <c r="A217" s="59">
        <f>'S1 Maquette'!B217</f>
        <v>0</v>
      </c>
      <c r="B217" s="59">
        <f>'S1 Maquette'!C217</f>
        <v>0</v>
      </c>
      <c r="C217" s="69">
        <f>'S1 Maquette'!F217</f>
        <v>0</v>
      </c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71"/>
    </row>
    <row r="218" spans="1:20" ht="30" customHeight="1">
      <c r="A218" s="59">
        <f>'S1 Maquette'!B218</f>
        <v>0</v>
      </c>
      <c r="B218" s="59">
        <f>'S1 Maquette'!C218</f>
        <v>0</v>
      </c>
      <c r="C218" s="69">
        <f>'S1 Maquette'!F218</f>
        <v>0</v>
      </c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71"/>
    </row>
    <row r="219" spans="1:20" ht="30" customHeight="1">
      <c r="A219" s="59">
        <f>'S1 Maquette'!B219</f>
        <v>0</v>
      </c>
      <c r="B219" s="59">
        <f>'S1 Maquette'!C219</f>
        <v>0</v>
      </c>
      <c r="C219" s="69">
        <f>'S1 Maquette'!F219</f>
        <v>0</v>
      </c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71"/>
    </row>
    <row r="220" spans="1:20" ht="30" customHeight="1">
      <c r="A220" s="59">
        <f>'S1 Maquette'!B220</f>
        <v>0</v>
      </c>
      <c r="B220" s="59">
        <f>'S1 Maquette'!C220</f>
        <v>0</v>
      </c>
      <c r="C220" s="69">
        <f>'S1 Maquette'!F220</f>
        <v>0</v>
      </c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71"/>
    </row>
    <row r="221" spans="1:20" ht="30" customHeight="1">
      <c r="A221" s="59">
        <f>'S1 Maquette'!B221</f>
        <v>0</v>
      </c>
      <c r="B221" s="59">
        <f>'S1 Maquette'!C221</f>
        <v>0</v>
      </c>
      <c r="C221" s="69">
        <f>'S1 Maquette'!F221</f>
        <v>0</v>
      </c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71"/>
    </row>
    <row r="222" spans="1:20" ht="30" customHeight="1">
      <c r="A222" s="59">
        <f>'S1 Maquette'!B222</f>
        <v>0</v>
      </c>
      <c r="B222" s="59">
        <f>'S1 Maquette'!C222</f>
        <v>0</v>
      </c>
      <c r="C222" s="69">
        <f>'S1 Maquette'!F222</f>
        <v>0</v>
      </c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71"/>
    </row>
    <row r="223" spans="1:20" ht="30" customHeight="1">
      <c r="A223" s="59">
        <f>'S1 Maquette'!B223</f>
        <v>0</v>
      </c>
      <c r="B223" s="59">
        <f>'S1 Maquette'!C223</f>
        <v>0</v>
      </c>
      <c r="C223" s="69">
        <f>'S1 Maquette'!F223</f>
        <v>0</v>
      </c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71"/>
    </row>
    <row r="224" spans="1:20" ht="30" customHeight="1">
      <c r="A224" s="59">
        <f>'S1 Maquette'!B224</f>
        <v>0</v>
      </c>
      <c r="B224" s="59">
        <f>'S1 Maquette'!C224</f>
        <v>0</v>
      </c>
      <c r="C224" s="69">
        <f>'S1 Maquette'!F224</f>
        <v>0</v>
      </c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71"/>
    </row>
    <row r="225" spans="1:20" ht="30" customHeight="1">
      <c r="A225" s="59">
        <f>'S1 Maquette'!B225</f>
        <v>0</v>
      </c>
      <c r="B225" s="59">
        <f>'S1 Maquette'!C225</f>
        <v>0</v>
      </c>
      <c r="C225" s="69">
        <f>'S1 Maquette'!F225</f>
        <v>0</v>
      </c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71"/>
    </row>
    <row r="226" spans="1:20" ht="30" customHeight="1">
      <c r="A226" s="59">
        <f>'S1 Maquette'!B226</f>
        <v>0</v>
      </c>
      <c r="B226" s="59">
        <f>'S1 Maquette'!C226</f>
        <v>0</v>
      </c>
      <c r="C226" s="69">
        <f>'S1 Maquette'!F226</f>
        <v>0</v>
      </c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71"/>
    </row>
    <row r="227" spans="1:20" ht="30" customHeight="1">
      <c r="A227" s="59">
        <f>'S1 Maquette'!B227</f>
        <v>0</v>
      </c>
      <c r="B227" s="59">
        <f>'S1 Maquette'!C227</f>
        <v>0</v>
      </c>
      <c r="C227" s="69">
        <f>'S1 Maquette'!F227</f>
        <v>0</v>
      </c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71"/>
    </row>
    <row r="228" spans="1:20" ht="30" customHeight="1">
      <c r="A228" s="59">
        <f>'S1 Maquette'!B228</f>
        <v>0</v>
      </c>
      <c r="B228" s="59">
        <f>'S1 Maquette'!C228</f>
        <v>0</v>
      </c>
      <c r="C228" s="69">
        <f>'S1 Maquette'!F228</f>
        <v>0</v>
      </c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71"/>
    </row>
    <row r="229" spans="1:20" ht="30" customHeight="1">
      <c r="A229" s="59">
        <f>'S1 Maquette'!B229</f>
        <v>0</v>
      </c>
      <c r="B229" s="59">
        <f>'S1 Maquette'!C229</f>
        <v>0</v>
      </c>
      <c r="C229" s="69">
        <f>'S1 Maquette'!F229</f>
        <v>0</v>
      </c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71"/>
    </row>
    <row r="230" spans="1:20" ht="30" customHeight="1">
      <c r="A230" s="59">
        <f>'S1 Maquette'!B230</f>
        <v>0</v>
      </c>
      <c r="B230" s="59">
        <f>'S1 Maquette'!C230</f>
        <v>0</v>
      </c>
      <c r="C230" s="69">
        <f>'S1 Maquette'!F230</f>
        <v>0</v>
      </c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71"/>
    </row>
    <row r="231" spans="1:20" ht="30" customHeight="1">
      <c r="A231" s="59">
        <f>'S1 Maquette'!B231</f>
        <v>0</v>
      </c>
      <c r="B231" s="59">
        <f>'S1 Maquette'!C231</f>
        <v>0</v>
      </c>
      <c r="C231" s="69">
        <f>'S1 Maquette'!F231</f>
        <v>0</v>
      </c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71"/>
    </row>
    <row r="232" spans="1:20" ht="30" customHeight="1">
      <c r="A232" s="59">
        <f>'S1 Maquette'!B232</f>
        <v>0</v>
      </c>
      <c r="B232" s="59">
        <f>'S1 Maquette'!C232</f>
        <v>0</v>
      </c>
      <c r="C232" s="69">
        <f>'S1 Maquette'!F232</f>
        <v>0</v>
      </c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71"/>
    </row>
    <row r="233" spans="1:20" ht="30" customHeight="1">
      <c r="A233" s="59">
        <f>'S1 Maquette'!B233</f>
        <v>0</v>
      </c>
      <c r="B233" s="59">
        <f>'S1 Maquette'!C233</f>
        <v>0</v>
      </c>
      <c r="C233" s="69">
        <f>'S1 Maquette'!F233</f>
        <v>0</v>
      </c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71"/>
    </row>
    <row r="234" spans="1:20" ht="30" customHeight="1">
      <c r="A234" s="59">
        <f>'S1 Maquette'!B234</f>
        <v>0</v>
      </c>
      <c r="B234" s="59">
        <f>'S1 Maquette'!C234</f>
        <v>0</v>
      </c>
      <c r="C234" s="69">
        <f>'S1 Maquette'!F234</f>
        <v>0</v>
      </c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71"/>
    </row>
    <row r="235" spans="1:20" ht="30" customHeight="1">
      <c r="A235" s="59">
        <f>'S1 Maquette'!B235</f>
        <v>0</v>
      </c>
      <c r="B235" s="59">
        <f>'S1 Maquette'!C235</f>
        <v>0</v>
      </c>
      <c r="C235" s="69">
        <f>'S1 Maquette'!F235</f>
        <v>0</v>
      </c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71"/>
    </row>
    <row r="236" spans="1:20" ht="30" customHeight="1">
      <c r="A236" s="59">
        <f>'S1 Maquette'!B236</f>
        <v>0</v>
      </c>
      <c r="B236" s="59">
        <f>'S1 Maquette'!C236</f>
        <v>0</v>
      </c>
      <c r="C236" s="69">
        <f>'S1 Maquette'!F236</f>
        <v>0</v>
      </c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71"/>
    </row>
    <row r="237" spans="1:20" ht="30" customHeight="1">
      <c r="A237" s="59">
        <f>'S1 Maquette'!B237</f>
        <v>0</v>
      </c>
      <c r="B237" s="59">
        <f>'S1 Maquette'!C237</f>
        <v>0</v>
      </c>
      <c r="C237" s="69">
        <f>'S1 Maquette'!F237</f>
        <v>0</v>
      </c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71"/>
    </row>
    <row r="238" spans="1:20" ht="30" customHeight="1">
      <c r="A238" s="59">
        <f>'S1 Maquette'!B238</f>
        <v>0</v>
      </c>
      <c r="B238" s="59">
        <f>'S1 Maquette'!C238</f>
        <v>0</v>
      </c>
      <c r="C238" s="69">
        <f>'S1 Maquette'!F238</f>
        <v>0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71"/>
    </row>
    <row r="239" spans="1:20" ht="30" customHeight="1">
      <c r="A239" s="59">
        <f>'S1 Maquette'!B239</f>
        <v>0</v>
      </c>
      <c r="B239" s="59">
        <f>'S1 Maquette'!C239</f>
        <v>0</v>
      </c>
      <c r="C239" s="69">
        <f>'S1 Maquette'!F239</f>
        <v>0</v>
      </c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71"/>
    </row>
    <row r="240" spans="1:20" ht="30" customHeight="1">
      <c r="A240" s="59">
        <f>'S1 Maquette'!B240</f>
        <v>0</v>
      </c>
      <c r="B240" s="59">
        <f>'S1 Maquette'!C240</f>
        <v>0</v>
      </c>
      <c r="C240" s="69">
        <f>'S1 Maquette'!F240</f>
        <v>0</v>
      </c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71"/>
    </row>
    <row r="241" spans="1:20" ht="30" customHeight="1">
      <c r="A241" s="59">
        <f>'S1 Maquette'!B241</f>
        <v>0</v>
      </c>
      <c r="B241" s="59">
        <f>'S1 Maquette'!C241</f>
        <v>0</v>
      </c>
      <c r="C241" s="69">
        <f>'S1 Maquette'!F241</f>
        <v>0</v>
      </c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71"/>
    </row>
    <row r="242" spans="1:20" ht="30" customHeight="1">
      <c r="A242" s="59">
        <f>'S1 Maquette'!B242</f>
        <v>0</v>
      </c>
      <c r="B242" s="59">
        <f>'S1 Maquette'!C242</f>
        <v>0</v>
      </c>
      <c r="C242" s="69">
        <f>'S1 Maquette'!F242</f>
        <v>0</v>
      </c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71"/>
    </row>
    <row r="243" spans="1:20" ht="30" customHeight="1">
      <c r="A243" s="59">
        <f>'S1 Maquette'!B243</f>
        <v>0</v>
      </c>
      <c r="B243" s="59">
        <f>'S1 Maquette'!C243</f>
        <v>0</v>
      </c>
      <c r="C243" s="69">
        <f>'S1 Maquette'!F243</f>
        <v>0</v>
      </c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71"/>
    </row>
    <row r="244" spans="1:20" ht="30" customHeight="1">
      <c r="A244" s="59">
        <f>'S1 Maquette'!B244</f>
        <v>0</v>
      </c>
      <c r="B244" s="59">
        <f>'S1 Maquette'!C244</f>
        <v>0</v>
      </c>
      <c r="C244" s="69">
        <f>'S1 Maquette'!F244</f>
        <v>0</v>
      </c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71"/>
    </row>
    <row r="245" spans="1:20" ht="30" customHeight="1">
      <c r="A245" s="59">
        <f>'S1 Maquette'!B245</f>
        <v>0</v>
      </c>
      <c r="B245" s="59">
        <f>'S1 Maquette'!C245</f>
        <v>0</v>
      </c>
      <c r="C245" s="69">
        <f>'S1 Maquette'!F245</f>
        <v>0</v>
      </c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71"/>
    </row>
    <row r="246" spans="1:20" ht="30" customHeight="1">
      <c r="A246" s="59">
        <f>'S1 Maquette'!B246</f>
        <v>0</v>
      </c>
      <c r="B246" s="59">
        <f>'S1 Maquette'!C246</f>
        <v>0</v>
      </c>
      <c r="C246" s="69">
        <f>'S1 Maquette'!F246</f>
        <v>0</v>
      </c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71"/>
    </row>
    <row r="247" spans="1:20" ht="30" customHeight="1">
      <c r="A247" s="59">
        <f>'S1 Maquette'!B247</f>
        <v>0</v>
      </c>
      <c r="B247" s="59">
        <f>'S1 Maquette'!C247</f>
        <v>0</v>
      </c>
      <c r="C247" s="69">
        <f>'S1 Maquette'!F247</f>
        <v>0</v>
      </c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71"/>
    </row>
    <row r="248" spans="1:20" ht="30" customHeight="1">
      <c r="A248" s="59">
        <f>'S1 Maquette'!B248</f>
        <v>0</v>
      </c>
      <c r="B248" s="59">
        <f>'S1 Maquette'!C248</f>
        <v>0</v>
      </c>
      <c r="C248" s="69">
        <f>'S1 Maquette'!F248</f>
        <v>0</v>
      </c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71"/>
    </row>
    <row r="249" spans="1:20" ht="30" customHeight="1">
      <c r="A249" s="59">
        <f>'S1 Maquette'!B249</f>
        <v>0</v>
      </c>
      <c r="B249" s="59">
        <f>'S1 Maquette'!C249</f>
        <v>0</v>
      </c>
      <c r="C249" s="69">
        <f>'S1 Maquette'!F249</f>
        <v>0</v>
      </c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71"/>
    </row>
    <row r="250" spans="1:20" ht="30" customHeight="1">
      <c r="A250" s="59">
        <f>'S1 Maquette'!B250</f>
        <v>0</v>
      </c>
      <c r="B250" s="59">
        <f>'S1 Maquette'!C250</f>
        <v>0</v>
      </c>
      <c r="C250" s="69">
        <f>'S1 Maquette'!F250</f>
        <v>0</v>
      </c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71"/>
    </row>
    <row r="251" spans="1:20" ht="30" customHeight="1">
      <c r="A251" s="59">
        <f>'S1 Maquette'!B251</f>
        <v>0</v>
      </c>
      <c r="B251" s="59">
        <f>'S1 Maquette'!C251</f>
        <v>0</v>
      </c>
      <c r="C251" s="69">
        <f>'S1 Maquette'!F251</f>
        <v>0</v>
      </c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71"/>
    </row>
    <row r="252" spans="1:20" ht="30" customHeight="1">
      <c r="A252" s="59">
        <f>'S1 Maquette'!B252</f>
        <v>0</v>
      </c>
      <c r="B252" s="59">
        <f>'S1 Maquette'!C252</f>
        <v>0</v>
      </c>
      <c r="C252" s="69">
        <f>'S1 Maquette'!F252</f>
        <v>0</v>
      </c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71"/>
    </row>
    <row r="253" spans="1:20" ht="30" customHeight="1">
      <c r="A253" s="59">
        <f>'S1 Maquette'!B253</f>
        <v>0</v>
      </c>
      <c r="B253" s="59">
        <f>'S1 Maquette'!C253</f>
        <v>0</v>
      </c>
      <c r="C253" s="69">
        <f>'S1 Maquette'!F253</f>
        <v>0</v>
      </c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71"/>
    </row>
    <row r="254" spans="1:20" ht="30" customHeight="1">
      <c r="A254" s="59">
        <f>'S1 Maquette'!B254</f>
        <v>0</v>
      </c>
      <c r="B254" s="59">
        <f>'S1 Maquette'!C254</f>
        <v>0</v>
      </c>
      <c r="C254" s="69">
        <f>'S1 Maquette'!F254</f>
        <v>0</v>
      </c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71"/>
    </row>
    <row r="255" spans="1:20" ht="30" customHeight="1">
      <c r="A255" s="59">
        <f>'S1 Maquette'!B255</f>
        <v>0</v>
      </c>
      <c r="B255" s="59">
        <f>'S1 Maquette'!C255</f>
        <v>0</v>
      </c>
      <c r="C255" s="69">
        <f>'S1 Maquette'!F255</f>
        <v>0</v>
      </c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71"/>
    </row>
    <row r="256" spans="1:20" ht="30" customHeight="1">
      <c r="A256" s="59">
        <f>'S1 Maquette'!B256</f>
        <v>0</v>
      </c>
      <c r="B256" s="59">
        <f>'S1 Maquette'!C256</f>
        <v>0</v>
      </c>
      <c r="C256" s="69">
        <f>'S1 Maquette'!F256</f>
        <v>0</v>
      </c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71"/>
    </row>
    <row r="257" spans="1:20" ht="30" customHeight="1">
      <c r="A257" s="59">
        <f>'S1 Maquette'!B257</f>
        <v>0</v>
      </c>
      <c r="B257" s="59">
        <f>'S1 Maquette'!C257</f>
        <v>0</v>
      </c>
      <c r="C257" s="69">
        <f>'S1 Maquette'!F257</f>
        <v>0</v>
      </c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71"/>
    </row>
    <row r="258" spans="1:20" ht="30" customHeight="1">
      <c r="A258" s="59">
        <f>'S1 Maquette'!B258</f>
        <v>0</v>
      </c>
      <c r="B258" s="59">
        <f>'S1 Maquette'!C258</f>
        <v>0</v>
      </c>
      <c r="C258" s="69">
        <f>'S1 Maquette'!F258</f>
        <v>0</v>
      </c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71"/>
    </row>
    <row r="259" spans="1:20" ht="30" customHeight="1">
      <c r="A259" s="59">
        <f>'S1 Maquette'!B259</f>
        <v>0</v>
      </c>
      <c r="B259" s="59">
        <f>'S1 Maquette'!C259</f>
        <v>0</v>
      </c>
      <c r="C259" s="69">
        <f>'S1 Maquette'!F259</f>
        <v>0</v>
      </c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71"/>
    </row>
    <row r="260" spans="1:20" ht="30" customHeight="1">
      <c r="A260" s="59">
        <f>'S1 Maquette'!B260</f>
        <v>0</v>
      </c>
      <c r="B260" s="59">
        <f>'S1 Maquette'!C260</f>
        <v>0</v>
      </c>
      <c r="C260" s="69">
        <f>'S1 Maquette'!F260</f>
        <v>0</v>
      </c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71"/>
    </row>
    <row r="261" spans="1:20" ht="30" customHeight="1">
      <c r="A261" s="59">
        <f>'S1 Maquette'!B261</f>
        <v>0</v>
      </c>
      <c r="B261" s="59">
        <f>'S1 Maquette'!C261</f>
        <v>0</v>
      </c>
      <c r="C261" s="69">
        <f>'S1 Maquette'!F261</f>
        <v>0</v>
      </c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71"/>
    </row>
    <row r="262" spans="1:20" ht="30" customHeight="1">
      <c r="A262" s="59">
        <f>'S1 Maquette'!B262</f>
        <v>0</v>
      </c>
      <c r="B262" s="59">
        <f>'S1 Maquette'!C262</f>
        <v>0</v>
      </c>
      <c r="C262" s="69">
        <f>'S1 Maquette'!F262</f>
        <v>0</v>
      </c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71"/>
    </row>
    <row r="263" spans="1:20" ht="30" customHeight="1">
      <c r="A263" s="59">
        <f>'S1 Maquette'!B263</f>
        <v>0</v>
      </c>
      <c r="B263" s="59">
        <f>'S1 Maquette'!C263</f>
        <v>0</v>
      </c>
      <c r="C263" s="69">
        <f>'S1 Maquette'!F263</f>
        <v>0</v>
      </c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71"/>
    </row>
    <row r="264" spans="1:20" ht="30" customHeight="1">
      <c r="A264" s="59">
        <f>'S1 Maquette'!B264</f>
        <v>0</v>
      </c>
      <c r="B264" s="59">
        <f>'S1 Maquette'!C264</f>
        <v>0</v>
      </c>
      <c r="C264" s="69">
        <f>'S1 Maquette'!F264</f>
        <v>0</v>
      </c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71"/>
    </row>
    <row r="265" spans="1:20" ht="30" customHeight="1">
      <c r="A265" s="59">
        <f>'S1 Maquette'!B265</f>
        <v>0</v>
      </c>
      <c r="B265" s="59">
        <f>'S1 Maquette'!C265</f>
        <v>0</v>
      </c>
      <c r="C265" s="69">
        <f>'S1 Maquette'!F265</f>
        <v>0</v>
      </c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71"/>
    </row>
    <row r="266" spans="1:20" ht="30" customHeight="1">
      <c r="A266" s="59">
        <f>'S1 Maquette'!B266</f>
        <v>0</v>
      </c>
      <c r="B266" s="59">
        <f>'S1 Maquette'!C266</f>
        <v>0</v>
      </c>
      <c r="C266" s="69">
        <f>'S1 Maquette'!F266</f>
        <v>0</v>
      </c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71"/>
    </row>
    <row r="267" spans="1:20" ht="30" customHeight="1">
      <c r="A267" s="59">
        <f>'S1 Maquette'!B267</f>
        <v>0</v>
      </c>
      <c r="B267" s="59">
        <f>'S1 Maquette'!C267</f>
        <v>0</v>
      </c>
      <c r="C267" s="69">
        <f>'S1 Maquette'!F267</f>
        <v>0</v>
      </c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71"/>
    </row>
    <row r="268" spans="1:20" ht="30" customHeight="1">
      <c r="A268" s="59">
        <f>'S1 Maquette'!B268</f>
        <v>0</v>
      </c>
      <c r="B268" s="59">
        <f>'S1 Maquette'!C268</f>
        <v>0</v>
      </c>
      <c r="C268" s="69">
        <f>'S1 Maquette'!F268</f>
        <v>0</v>
      </c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71"/>
    </row>
    <row r="269" spans="1:20" ht="30" customHeight="1">
      <c r="A269" s="59">
        <f>'S1 Maquette'!B269</f>
        <v>0</v>
      </c>
      <c r="B269" s="59">
        <f>'S1 Maquette'!C269</f>
        <v>0</v>
      </c>
      <c r="C269" s="69">
        <f>'S1 Maquette'!F269</f>
        <v>0</v>
      </c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71"/>
    </row>
    <row r="270" spans="1:20" ht="30" customHeight="1">
      <c r="A270" s="59">
        <f>'S1 Maquette'!B270</f>
        <v>0</v>
      </c>
      <c r="B270" s="59">
        <f>'S1 Maquette'!C270</f>
        <v>0</v>
      </c>
      <c r="C270" s="69">
        <f>'S1 Maquette'!F270</f>
        <v>0</v>
      </c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71"/>
    </row>
    <row r="271" spans="1:20" ht="30" customHeight="1">
      <c r="A271" s="59">
        <f>'S1 Maquette'!B271</f>
        <v>0</v>
      </c>
      <c r="B271" s="59">
        <f>'S1 Maquette'!C271</f>
        <v>0</v>
      </c>
      <c r="C271" s="69">
        <f>'S1 Maquette'!F271</f>
        <v>0</v>
      </c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71"/>
    </row>
    <row r="272" spans="1:20" ht="30" customHeight="1">
      <c r="A272" s="59">
        <f>'S1 Maquette'!B272</f>
        <v>0</v>
      </c>
      <c r="B272" s="59">
        <f>'S1 Maquette'!C272</f>
        <v>0</v>
      </c>
      <c r="C272" s="69">
        <f>'S1 Maquette'!F272</f>
        <v>0</v>
      </c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71"/>
    </row>
    <row r="273" spans="1:20" ht="30" customHeight="1">
      <c r="A273" s="59">
        <f>'S1 Maquette'!B273</f>
        <v>0</v>
      </c>
      <c r="B273" s="59">
        <f>'S1 Maquette'!C273</f>
        <v>0</v>
      </c>
      <c r="C273" s="69">
        <f>'S1 Maquette'!F273</f>
        <v>0</v>
      </c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71"/>
    </row>
    <row r="274" spans="1:20" ht="30" customHeight="1">
      <c r="A274" s="59">
        <f>'S1 Maquette'!B274</f>
        <v>0</v>
      </c>
      <c r="B274" s="59">
        <f>'S1 Maquette'!C274</f>
        <v>0</v>
      </c>
      <c r="C274" s="69">
        <f>'S1 Maquette'!F274</f>
        <v>0</v>
      </c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71"/>
    </row>
    <row r="275" spans="1:20" ht="30" customHeight="1">
      <c r="A275" s="59">
        <f>'S1 Maquette'!B275</f>
        <v>0</v>
      </c>
      <c r="B275" s="59">
        <f>'S1 Maquette'!C275</f>
        <v>0</v>
      </c>
      <c r="C275" s="69">
        <f>'S1 Maquette'!F275</f>
        <v>0</v>
      </c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71"/>
    </row>
    <row r="276" spans="1:20" ht="30" customHeight="1">
      <c r="A276" s="59">
        <f>'S1 Maquette'!B276</f>
        <v>0</v>
      </c>
      <c r="B276" s="59">
        <f>'S1 Maquette'!C276</f>
        <v>0</v>
      </c>
      <c r="C276" s="69">
        <f>'S1 Maquette'!F276</f>
        <v>0</v>
      </c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71"/>
    </row>
    <row r="277" spans="1:20" ht="30" customHeight="1">
      <c r="A277" s="59">
        <f>'S1 Maquette'!B277</f>
        <v>0</v>
      </c>
      <c r="B277" s="59">
        <f>'S1 Maquette'!C277</f>
        <v>0</v>
      </c>
      <c r="C277" s="69">
        <f>'S1 Maquette'!F277</f>
        <v>0</v>
      </c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71"/>
    </row>
    <row r="278" spans="1:20" ht="30" customHeight="1">
      <c r="A278" s="59">
        <f>'S1 Maquette'!B278</f>
        <v>0</v>
      </c>
      <c r="B278" s="59">
        <f>'S1 Maquette'!C278</f>
        <v>0</v>
      </c>
      <c r="C278" s="69">
        <f>'S1 Maquette'!F278</f>
        <v>0</v>
      </c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71"/>
    </row>
    <row r="279" spans="1:20" ht="30" customHeight="1">
      <c r="A279" s="59">
        <f>'S1 Maquette'!B279</f>
        <v>0</v>
      </c>
      <c r="B279" s="59">
        <f>'S1 Maquette'!C279</f>
        <v>0</v>
      </c>
      <c r="C279" s="69">
        <f>'S1 Maquette'!F279</f>
        <v>0</v>
      </c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71"/>
    </row>
    <row r="280" spans="1:20" ht="30" customHeight="1">
      <c r="A280" s="59">
        <f>'S1 Maquette'!B280</f>
        <v>0</v>
      </c>
      <c r="B280" s="59">
        <f>'S1 Maquette'!C280</f>
        <v>0</v>
      </c>
      <c r="C280" s="69">
        <f>'S1 Maquette'!F280</f>
        <v>0</v>
      </c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71"/>
    </row>
    <row r="281" spans="1:20" ht="30" customHeight="1">
      <c r="A281" s="59">
        <f>'S1 Maquette'!B281</f>
        <v>0</v>
      </c>
      <c r="B281" s="59">
        <f>'S1 Maquette'!C281</f>
        <v>0</v>
      </c>
      <c r="C281" s="69">
        <f>'S1 Maquette'!F281</f>
        <v>0</v>
      </c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71"/>
    </row>
    <row r="282" spans="1:20" ht="30" customHeight="1">
      <c r="A282" s="59">
        <f>'S1 Maquette'!B282</f>
        <v>0</v>
      </c>
      <c r="B282" s="59">
        <f>'S1 Maquette'!C282</f>
        <v>0</v>
      </c>
      <c r="C282" s="69">
        <f>'S1 Maquette'!F282</f>
        <v>0</v>
      </c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71"/>
    </row>
    <row r="283" spans="1:20" ht="30" customHeight="1">
      <c r="A283" s="59">
        <f>'S1 Maquette'!B283</f>
        <v>0</v>
      </c>
      <c r="B283" s="59">
        <f>'S1 Maquette'!C283</f>
        <v>0</v>
      </c>
      <c r="C283" s="69">
        <f>'S1 Maquette'!F283</f>
        <v>0</v>
      </c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71"/>
    </row>
    <row r="284" spans="1:20" ht="30" customHeight="1">
      <c r="A284" s="59">
        <f>'S1 Maquette'!B284</f>
        <v>0</v>
      </c>
      <c r="B284" s="59">
        <f>'S1 Maquette'!C284</f>
        <v>0</v>
      </c>
      <c r="C284" s="69">
        <f>'S1 Maquette'!F284</f>
        <v>0</v>
      </c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71"/>
    </row>
    <row r="285" spans="1:20" ht="30" customHeight="1">
      <c r="A285" s="59">
        <f>'S1 Maquette'!B285</f>
        <v>0</v>
      </c>
      <c r="B285" s="59">
        <f>'S1 Maquette'!C285</f>
        <v>0</v>
      </c>
      <c r="C285" s="69">
        <f>'S1 Maquette'!F285</f>
        <v>0</v>
      </c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71"/>
    </row>
    <row r="286" spans="1:20" ht="30" customHeight="1">
      <c r="A286" s="59">
        <f>'S1 Maquette'!B286</f>
        <v>0</v>
      </c>
      <c r="B286" s="59">
        <f>'S1 Maquette'!C286</f>
        <v>0</v>
      </c>
      <c r="C286" s="69">
        <f>'S1 Maquette'!F286</f>
        <v>0</v>
      </c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71"/>
    </row>
    <row r="287" spans="1:20" ht="30" customHeight="1">
      <c r="A287" s="59">
        <f>'S1 Maquette'!B287</f>
        <v>0</v>
      </c>
      <c r="B287" s="59">
        <f>'S1 Maquette'!C287</f>
        <v>0</v>
      </c>
      <c r="C287" s="69">
        <f>'S1 Maquette'!F287</f>
        <v>0</v>
      </c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71"/>
    </row>
    <row r="288" spans="1:20" ht="30" customHeight="1">
      <c r="A288" s="59">
        <f>'S1 Maquette'!B288</f>
        <v>0</v>
      </c>
      <c r="B288" s="59">
        <f>'S1 Maquette'!C288</f>
        <v>0</v>
      </c>
      <c r="C288" s="69">
        <f>'S1 Maquette'!F288</f>
        <v>0</v>
      </c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71"/>
    </row>
    <row r="289" spans="1:20" ht="30" customHeight="1">
      <c r="A289" s="59">
        <f>'S1 Maquette'!B289</f>
        <v>0</v>
      </c>
      <c r="B289" s="59">
        <f>'S1 Maquette'!C289</f>
        <v>0</v>
      </c>
      <c r="C289" s="69">
        <f>'S1 Maquette'!F289</f>
        <v>0</v>
      </c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71"/>
    </row>
    <row r="290" spans="1:20" ht="30" customHeight="1">
      <c r="A290" s="59">
        <f>'S1 Maquette'!B290</f>
        <v>0</v>
      </c>
      <c r="B290" s="59">
        <f>'S1 Maquette'!C290</f>
        <v>0</v>
      </c>
      <c r="C290" s="69">
        <f>'S1 Maquette'!F290</f>
        <v>0</v>
      </c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71"/>
    </row>
    <row r="291" spans="1:20" ht="30" customHeight="1">
      <c r="A291" s="59">
        <f>'S1 Maquette'!B291</f>
        <v>0</v>
      </c>
      <c r="B291" s="59">
        <f>'S1 Maquette'!C291</f>
        <v>0</v>
      </c>
      <c r="C291" s="69">
        <f>'S1 Maquette'!F291</f>
        <v>0</v>
      </c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71"/>
    </row>
    <row r="292" spans="1:20" ht="30" customHeight="1">
      <c r="A292" s="59">
        <f>'S1 Maquette'!B292</f>
        <v>0</v>
      </c>
      <c r="B292" s="59">
        <f>'S1 Maquette'!C292</f>
        <v>0</v>
      </c>
      <c r="C292" s="69">
        <f>'S1 Maquette'!F292</f>
        <v>0</v>
      </c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71"/>
    </row>
    <row r="293" spans="1:20" ht="30" customHeight="1">
      <c r="A293" s="59">
        <f>'S1 Maquette'!B293</f>
        <v>0</v>
      </c>
      <c r="B293" s="59">
        <f>'S1 Maquette'!C293</f>
        <v>0</v>
      </c>
      <c r="C293" s="69">
        <f>'S1 Maquette'!F293</f>
        <v>0</v>
      </c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71"/>
    </row>
    <row r="294" spans="1:20" ht="30" customHeight="1">
      <c r="A294" s="59">
        <f>'S1 Maquette'!B294</f>
        <v>0</v>
      </c>
      <c r="B294" s="59">
        <f>'S1 Maquette'!C294</f>
        <v>0</v>
      </c>
      <c r="C294" s="69">
        <f>'S1 Maquette'!F294</f>
        <v>0</v>
      </c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71"/>
    </row>
    <row r="295" spans="1:20" ht="30" customHeight="1">
      <c r="A295" s="59">
        <f>'S1 Maquette'!B295</f>
        <v>0</v>
      </c>
      <c r="B295" s="59">
        <f>'S1 Maquette'!C295</f>
        <v>0</v>
      </c>
      <c r="C295" s="69">
        <f>'S1 Maquette'!F295</f>
        <v>0</v>
      </c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71"/>
    </row>
    <row r="296" spans="1:20" ht="30" customHeight="1">
      <c r="A296" s="59">
        <f>'S1 Maquette'!B296</f>
        <v>0</v>
      </c>
      <c r="B296" s="59">
        <f>'S1 Maquette'!C296</f>
        <v>0</v>
      </c>
      <c r="C296" s="69">
        <f>'S1 Maquette'!F296</f>
        <v>0</v>
      </c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71"/>
    </row>
    <row r="297" spans="1:20" ht="30" customHeight="1">
      <c r="A297" s="59">
        <f>'S1 Maquette'!B297</f>
        <v>0</v>
      </c>
      <c r="B297" s="59">
        <f>'S1 Maquette'!C297</f>
        <v>0</v>
      </c>
      <c r="C297" s="69">
        <f>'S1 Maquette'!F297</f>
        <v>0</v>
      </c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71"/>
    </row>
    <row r="298" spans="1:20" ht="30" customHeight="1">
      <c r="A298" s="59">
        <f>'S1 Maquette'!B298</f>
        <v>0</v>
      </c>
      <c r="B298" s="59">
        <f>'S1 Maquette'!C298</f>
        <v>0</v>
      </c>
      <c r="C298" s="69">
        <f>'S1 Maquette'!F298</f>
        <v>0</v>
      </c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71"/>
    </row>
    <row r="299" spans="1:20" ht="30" customHeight="1">
      <c r="A299" s="59">
        <f>'S1 Maquette'!B299</f>
        <v>0</v>
      </c>
      <c r="B299" s="59">
        <f>'S1 Maquette'!C299</f>
        <v>0</v>
      </c>
      <c r="C299" s="69">
        <f>'S1 Maquette'!F299</f>
        <v>0</v>
      </c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71"/>
    </row>
    <row r="300" spans="1:20" ht="30" customHeight="1">
      <c r="A300" s="59">
        <f>'S1 Maquette'!B300</f>
        <v>0</v>
      </c>
      <c r="B300" s="59">
        <f>'S1 Maquette'!C300</f>
        <v>0</v>
      </c>
      <c r="C300" s="69">
        <f>'S1 Maquette'!F300</f>
        <v>0</v>
      </c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71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362" priority="2">
      <formula>$C1="Parcours Pédagogique"</formula>
    </cfRule>
    <cfRule type="expression" dxfId="361" priority="3">
      <formula>$C1="BLOC"</formula>
    </cfRule>
    <cfRule type="expression" dxfId="360" priority="4">
      <formula>$C1="OPTION"</formula>
    </cfRule>
  </conditionalFormatting>
  <conditionalFormatting sqref="B1:S7 C8:S9 C10 E10 J10:S11 B12:M12 P12 B13:L13 B14:N14 P14:S17 B15:M17 B301:S999">
    <cfRule type="expression" dxfId="359" priority="6">
      <formula>$D1="Modification"</formula>
    </cfRule>
    <cfRule type="expression" dxfId="358" priority="7">
      <formula>$D1="Création"</formula>
    </cfRule>
    <cfRule type="expression" dxfId="357" priority="8">
      <formula>$D1="Fermeture"</formula>
    </cfRule>
    <cfRule type="expression" dxfId="356" priority="9">
      <formula>$D1="Modification MCC"</formula>
    </cfRule>
  </conditionalFormatting>
  <conditionalFormatting sqref="C1:S9 C10 E10 J10:S11 C12:S1001">
    <cfRule type="expression" dxfId="355" priority="10">
      <formula>$B1="Option"</formula>
    </cfRule>
  </conditionalFormatting>
  <conditionalFormatting sqref="J1:J1001">
    <cfRule type="expression" dxfId="354" priority="11">
      <formula>$I1="NON"</formula>
    </cfRule>
  </conditionalFormatting>
  <conditionalFormatting sqref="L18:L300">
    <cfRule type="expression" dxfId="353" priority="12">
      <formula>$K18="CCI (CC Intégral)"</formula>
    </cfRule>
  </conditionalFormatting>
  <conditionalFormatting sqref="M1:M1001 L18:L300">
    <cfRule type="expression" dxfId="352" priority="13">
      <formula>$K1="CT (Contrôle terminal)"</formula>
    </cfRule>
  </conditionalFormatting>
  <conditionalFormatting sqref="N1:O1001">
    <cfRule type="expression" dxfId="351" priority="14">
      <formula>$K1="CCI (CC Intégral)"</formula>
    </cfRule>
  </conditionalFormatting>
  <conditionalFormatting sqref="Q1:R1001">
    <cfRule type="expression" dxfId="350" priority="15">
      <formula>$P1="Autres"</formula>
    </cfRule>
  </conditionalFormatting>
  <conditionalFormatting sqref="S1:S1001 T18">
    <cfRule type="expression" dxfId="349" priority="16">
      <formula>$P1="CT (Contrôle terminal)"</formula>
    </cfRule>
  </conditionalFormatting>
  <conditionalFormatting sqref="T18 A18:S300">
    <cfRule type="expression" dxfId="348" priority="5">
      <formula>$C18="Modification MCC"</formula>
    </cfRule>
    <cfRule type="expression" dxfId="347" priority="17">
      <formula>$C18="Modification"</formula>
    </cfRule>
    <cfRule type="expression" dxfId="346" priority="18">
      <formula>$C18="Création"</formula>
    </cfRule>
    <cfRule type="expression" dxfId="345" priority="19">
      <formula>$C18="Fermeture"</formula>
    </cfRule>
  </conditionalFormatting>
  <dataValidations count="6">
    <dataValidation type="list" allowBlank="1" showInputMessage="1" showErrorMessage="1" sqref="E19:I300" xr:uid="{00000000-0002-0000-0400-000000000000}">
      <formula1>"OUI,NON"</formula1>
      <formula2>0</formula2>
    </dataValidation>
    <dataValidation type="list" allowBlank="1" showInputMessage="1" showErrorMessage="1" sqref="P19:P300" xr:uid="{00000000-0002-0000-0400-000001000000}">
      <formula1>"CT (Contrôle terminal),Autres"</formula1>
      <formula2>0</formula2>
    </dataValidation>
    <dataValidation type="list" allowBlank="1" showInputMessage="1" showErrorMessage="1" sqref="D1:D6" xr:uid="{00000000-0002-0000-0400-000002000000}">
      <formula1>"Obligatoire,Facultatif,Complémentaire"</formula1>
      <formula2>0</formula2>
    </dataValidation>
    <dataValidation type="list" allowBlank="1" showInputMessage="1" showErrorMessage="1" sqref="C19:C300" xr:uid="{00000000-0002-0000-0400-000003000000}">
      <formula1>"Modification MCC"</formula1>
      <formula2>0</formula2>
    </dataValidation>
    <dataValidation type="list" allowBlank="1" showInputMessage="1" showErrorMessage="1" sqref="K19:K300" xr:uid="{00000000-0002-0000-0400-000004000000}">
      <formula1>List_Controle2</formula1>
      <formula2>0</formula2>
    </dataValidation>
    <dataValidation type="list" allowBlank="1" showInputMessage="1" showErrorMessage="1" sqref="N19:N300 Q19:Q300" xr:uid="{00000000-0002-0000-0400-000005000000}">
      <formula1>List_Controle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89CB-8E31-0845-89B8-F68C00758A52}">
  <dimension ref="A1:T300"/>
  <sheetViews>
    <sheetView zoomScale="130" zoomScaleNormal="130" workbookViewId="0">
      <selection activeCell="J8" sqref="E7:J9"/>
    </sheetView>
  </sheetViews>
  <sheetFormatPr baseColWidth="10" defaultColWidth="11.5" defaultRowHeight="15"/>
  <cols>
    <col min="1" max="1" width="44.1640625" style="121" customWidth="1"/>
    <col min="2" max="16384" width="11.5" style="121"/>
  </cols>
  <sheetData>
    <row r="1" spans="1:20">
      <c r="A1" s="206"/>
      <c r="B1" s="206"/>
      <c r="C1" s="206"/>
      <c r="D1" s="206"/>
      <c r="E1" s="206"/>
      <c r="F1" s="206"/>
      <c r="G1" s="206"/>
      <c r="H1" s="206"/>
      <c r="I1" s="206"/>
      <c r="J1" s="120"/>
      <c r="T1" s="122"/>
    </row>
    <row r="2" spans="1:20">
      <c r="A2" s="206"/>
      <c r="B2" s="206"/>
      <c r="C2" s="206"/>
      <c r="D2" s="206"/>
      <c r="E2" s="206"/>
      <c r="F2" s="206"/>
      <c r="G2" s="206"/>
      <c r="H2" s="206"/>
      <c r="I2" s="206"/>
      <c r="J2" s="120"/>
      <c r="T2" s="122"/>
    </row>
    <row r="3" spans="1:20">
      <c r="A3" s="206"/>
      <c r="B3" s="206"/>
      <c r="C3" s="206"/>
      <c r="D3" s="206"/>
      <c r="E3" s="206"/>
      <c r="F3" s="206"/>
      <c r="G3" s="206"/>
      <c r="H3" s="206"/>
      <c r="I3" s="206"/>
      <c r="J3" s="120"/>
      <c r="T3" s="122"/>
    </row>
    <row r="4" spans="1:20">
      <c r="A4" s="206"/>
      <c r="B4" s="206"/>
      <c r="C4" s="206"/>
      <c r="D4" s="206"/>
      <c r="E4" s="206"/>
      <c r="F4" s="206"/>
      <c r="G4" s="206"/>
      <c r="H4" s="206"/>
      <c r="I4" s="206"/>
      <c r="J4" s="120"/>
      <c r="T4" s="122"/>
    </row>
    <row r="5" spans="1:20">
      <c r="A5" s="206"/>
      <c r="B5" s="206"/>
      <c r="C5" s="206"/>
      <c r="D5" s="206"/>
      <c r="E5" s="206"/>
      <c r="F5" s="206"/>
      <c r="G5" s="206"/>
      <c r="H5" s="206"/>
      <c r="I5" s="206"/>
      <c r="J5" s="120"/>
      <c r="T5" s="122"/>
    </row>
    <row r="6" spans="1:20">
      <c r="A6" s="206"/>
      <c r="B6" s="206"/>
      <c r="C6" s="206"/>
      <c r="D6" s="206"/>
      <c r="E6" s="206"/>
      <c r="F6" s="206"/>
      <c r="G6" s="206"/>
      <c r="H6" s="206"/>
      <c r="I6" s="206"/>
      <c r="J6" s="120"/>
      <c r="T6" s="122"/>
    </row>
    <row r="7" spans="1:20" ht="19">
      <c r="A7" s="207" t="s">
        <v>398</v>
      </c>
      <c r="B7" s="208" t="s">
        <v>93</v>
      </c>
      <c r="C7" s="209" t="s">
        <v>399</v>
      </c>
      <c r="D7" s="207"/>
      <c r="E7" s="225" t="s">
        <v>89</v>
      </c>
      <c r="F7" s="226"/>
      <c r="G7" s="227" t="s">
        <v>400</v>
      </c>
      <c r="H7" s="228" t="s">
        <v>90</v>
      </c>
      <c r="I7" s="228"/>
      <c r="J7" s="229"/>
      <c r="K7" s="124"/>
      <c r="T7" s="122"/>
    </row>
    <row r="8" spans="1:20" ht="19">
      <c r="A8" s="207"/>
      <c r="B8" s="208"/>
      <c r="C8" s="209"/>
      <c r="D8" s="207"/>
      <c r="E8" s="225"/>
      <c r="F8" s="226"/>
      <c r="G8" s="227"/>
      <c r="H8" s="228"/>
      <c r="I8" s="228"/>
      <c r="J8" s="229"/>
      <c r="K8" s="124"/>
      <c r="T8" s="122"/>
    </row>
    <row r="9" spans="1:20" ht="19">
      <c r="A9" s="207"/>
      <c r="B9" s="208"/>
      <c r="C9" s="209"/>
      <c r="D9" s="207"/>
      <c r="E9" s="225"/>
      <c r="F9" s="226"/>
      <c r="G9" s="227"/>
      <c r="H9" s="228"/>
      <c r="I9" s="228"/>
      <c r="J9" s="229"/>
      <c r="K9" s="124"/>
      <c r="T9" s="122"/>
    </row>
    <row r="10" spans="1:20" ht="19">
      <c r="A10" s="207"/>
      <c r="B10" s="208"/>
      <c r="C10" s="212" t="s">
        <v>202</v>
      </c>
      <c r="D10" s="212"/>
      <c r="E10" s="213">
        <v>0</v>
      </c>
      <c r="F10" s="213"/>
      <c r="G10" s="213"/>
      <c r="H10" s="213"/>
      <c r="I10" s="213"/>
      <c r="J10" s="123"/>
      <c r="K10" s="124"/>
      <c r="T10" s="122"/>
    </row>
    <row r="11" spans="1:20" ht="19">
      <c r="A11" s="207"/>
      <c r="B11" s="208"/>
      <c r="C11" s="212"/>
      <c r="D11" s="212"/>
      <c r="E11" s="213"/>
      <c r="F11" s="213"/>
      <c r="G11" s="213"/>
      <c r="H11" s="213"/>
      <c r="I11" s="213"/>
      <c r="J11" s="123"/>
      <c r="K11" s="124"/>
      <c r="T11" s="122"/>
    </row>
    <row r="12" spans="1:20">
      <c r="C12" s="125"/>
      <c r="I12" s="126"/>
      <c r="J12" s="126"/>
      <c r="M12" s="179" t="s">
        <v>401</v>
      </c>
      <c r="N12" s="180"/>
      <c r="O12" s="181"/>
      <c r="P12" s="179" t="s">
        <v>402</v>
      </c>
      <c r="Q12" s="180"/>
      <c r="R12" s="180"/>
      <c r="S12" s="181"/>
      <c r="T12" s="122"/>
    </row>
    <row r="13" spans="1:20">
      <c r="A13" s="185" t="s">
        <v>203</v>
      </c>
      <c r="B13" s="187" t="s">
        <v>204</v>
      </c>
      <c r="C13" s="188"/>
      <c r="D13" s="185" t="s">
        <v>403</v>
      </c>
      <c r="E13" s="191">
        <v>0</v>
      </c>
      <c r="F13" s="192"/>
      <c r="G13" s="193"/>
      <c r="I13" s="126"/>
      <c r="J13" s="126"/>
      <c r="M13" s="182"/>
      <c r="N13" s="183"/>
      <c r="O13" s="184"/>
      <c r="P13" s="182"/>
      <c r="Q13" s="183"/>
      <c r="R13" s="183"/>
      <c r="S13" s="184"/>
      <c r="T13" s="122"/>
    </row>
    <row r="14" spans="1:20">
      <c r="A14" s="186"/>
      <c r="B14" s="189"/>
      <c r="C14" s="190"/>
      <c r="D14" s="186"/>
      <c r="E14" s="194"/>
      <c r="F14" s="195"/>
      <c r="G14" s="196"/>
      <c r="I14" s="126"/>
      <c r="J14" s="126"/>
      <c r="M14" s="185" t="s">
        <v>404</v>
      </c>
      <c r="N14" s="179" t="s">
        <v>405</v>
      </c>
      <c r="O14" s="181"/>
      <c r="P14" s="200"/>
      <c r="Q14" s="203"/>
      <c r="R14" s="203"/>
      <c r="S14" s="185"/>
      <c r="T14" s="122"/>
    </row>
    <row r="15" spans="1:20">
      <c r="A15" s="185" t="s">
        <v>406</v>
      </c>
      <c r="B15" s="187" t="s">
        <v>167</v>
      </c>
      <c r="C15" s="188"/>
      <c r="D15" s="185" t="s">
        <v>407</v>
      </c>
      <c r="E15" s="191">
        <v>0</v>
      </c>
      <c r="F15" s="192"/>
      <c r="G15" s="193"/>
      <c r="I15" s="126"/>
      <c r="J15" s="126"/>
      <c r="M15" s="197"/>
      <c r="N15" s="198"/>
      <c r="O15" s="199"/>
      <c r="P15" s="201"/>
      <c r="Q15" s="204"/>
      <c r="R15" s="204"/>
      <c r="S15" s="197"/>
      <c r="T15" s="122"/>
    </row>
    <row r="16" spans="1:20">
      <c r="A16" s="186"/>
      <c r="B16" s="189"/>
      <c r="C16" s="190"/>
      <c r="D16" s="186"/>
      <c r="E16" s="194"/>
      <c r="F16" s="195"/>
      <c r="G16" s="196"/>
      <c r="I16" s="126"/>
      <c r="J16" s="126"/>
      <c r="M16" s="197"/>
      <c r="N16" s="198"/>
      <c r="O16" s="199"/>
      <c r="P16" s="201"/>
      <c r="Q16" s="204"/>
      <c r="R16" s="204"/>
      <c r="S16" s="197"/>
      <c r="T16" s="122"/>
    </row>
    <row r="17" spans="1:20">
      <c r="L17" s="127"/>
      <c r="M17" s="186"/>
      <c r="N17" s="182"/>
      <c r="O17" s="184"/>
      <c r="P17" s="202"/>
      <c r="Q17" s="205"/>
      <c r="R17" s="205"/>
      <c r="S17" s="186"/>
      <c r="T17" s="122"/>
    </row>
    <row r="18" spans="1:20" ht="48">
      <c r="A18" s="128" t="s">
        <v>408</v>
      </c>
      <c r="B18" s="129" t="s">
        <v>409</v>
      </c>
      <c r="C18" s="128" t="s">
        <v>5</v>
      </c>
      <c r="D18" s="128" t="s">
        <v>410</v>
      </c>
      <c r="E18" s="128" t="s">
        <v>411</v>
      </c>
      <c r="F18" s="128" t="s">
        <v>412</v>
      </c>
      <c r="G18" s="128" t="s">
        <v>413</v>
      </c>
      <c r="H18" s="128" t="s">
        <v>414</v>
      </c>
      <c r="I18" s="128" t="s">
        <v>415</v>
      </c>
      <c r="J18" s="128" t="s">
        <v>416</v>
      </c>
      <c r="K18" s="128" t="s">
        <v>417</v>
      </c>
      <c r="L18" s="128" t="s">
        <v>418</v>
      </c>
      <c r="M18" s="128" t="s">
        <v>419</v>
      </c>
      <c r="N18" s="128" t="s">
        <v>409</v>
      </c>
      <c r="O18" s="128" t="s">
        <v>420</v>
      </c>
      <c r="P18" s="128" t="s">
        <v>421</v>
      </c>
      <c r="Q18" s="128" t="s">
        <v>409</v>
      </c>
      <c r="R18" s="128" t="s">
        <v>420</v>
      </c>
      <c r="S18" s="130" t="s">
        <v>422</v>
      </c>
      <c r="T18" s="130" t="s">
        <v>423</v>
      </c>
    </row>
    <row r="19" spans="1:20">
      <c r="A19" s="131" t="s">
        <v>219</v>
      </c>
      <c r="B19" s="132" t="s">
        <v>11</v>
      </c>
      <c r="C19" s="133">
        <v>0</v>
      </c>
      <c r="D19" s="134"/>
      <c r="E19" s="134"/>
      <c r="F19" s="134"/>
      <c r="G19" s="135"/>
      <c r="H19" s="136"/>
      <c r="I19" s="136"/>
      <c r="J19" s="136"/>
      <c r="K19" s="135"/>
      <c r="L19" s="135"/>
      <c r="M19" s="136"/>
      <c r="N19" s="136"/>
      <c r="O19" s="135"/>
      <c r="P19" s="135"/>
      <c r="Q19" s="135"/>
      <c r="R19" s="135"/>
      <c r="S19" s="137"/>
      <c r="T19" s="138"/>
    </row>
    <row r="20" spans="1:20">
      <c r="A20" s="131" t="s">
        <v>221</v>
      </c>
      <c r="B20" s="132" t="s">
        <v>19</v>
      </c>
      <c r="C20" s="139">
        <v>0</v>
      </c>
      <c r="D20" s="140"/>
      <c r="E20" s="140"/>
      <c r="F20" s="140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8"/>
    </row>
    <row r="21" spans="1:20">
      <c r="A21" s="131" t="s">
        <v>223</v>
      </c>
      <c r="B21" s="132" t="s">
        <v>19</v>
      </c>
      <c r="C21" s="139">
        <v>0</v>
      </c>
      <c r="D21" s="140"/>
      <c r="E21" s="140"/>
      <c r="F21" s="140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8"/>
    </row>
    <row r="22" spans="1:20">
      <c r="A22" s="131" t="s">
        <v>225</v>
      </c>
      <c r="B22" s="132" t="s">
        <v>19</v>
      </c>
      <c r="C22" s="139">
        <v>0</v>
      </c>
      <c r="D22" s="140"/>
      <c r="E22" s="140"/>
      <c r="F22" s="140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8"/>
    </row>
    <row r="23" spans="1:20">
      <c r="A23" s="131" t="s">
        <v>226</v>
      </c>
      <c r="B23" s="132" t="s">
        <v>29</v>
      </c>
      <c r="C23" s="139">
        <v>0</v>
      </c>
      <c r="D23" s="140"/>
      <c r="E23" s="140"/>
      <c r="F23" s="140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8"/>
    </row>
    <row r="24" spans="1:20">
      <c r="A24" s="131" t="s">
        <v>228</v>
      </c>
      <c r="B24" s="132" t="s">
        <v>19</v>
      </c>
      <c r="C24" s="139">
        <v>0</v>
      </c>
      <c r="D24" s="140"/>
      <c r="E24" s="140"/>
      <c r="F24" s="140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8"/>
    </row>
    <row r="25" spans="1:20">
      <c r="A25" s="131" t="s">
        <v>230</v>
      </c>
      <c r="B25" s="132" t="s">
        <v>19</v>
      </c>
      <c r="C25" s="139"/>
      <c r="D25" s="140"/>
      <c r="E25" s="140"/>
      <c r="F25" s="140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8"/>
    </row>
    <row r="26" spans="1:20">
      <c r="A26" s="131" t="s">
        <v>232</v>
      </c>
      <c r="B26" s="132" t="s">
        <v>19</v>
      </c>
      <c r="C26" s="139">
        <v>0</v>
      </c>
      <c r="D26" s="140"/>
      <c r="E26" s="140"/>
      <c r="F26" s="140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8"/>
    </row>
    <row r="27" spans="1:20" ht="16">
      <c r="A27" s="141" t="s">
        <v>233</v>
      </c>
      <c r="B27" s="141" t="s">
        <v>11</v>
      </c>
      <c r="C27" s="142"/>
      <c r="D27" s="113" t="s">
        <v>695</v>
      </c>
      <c r="E27" s="113" t="s">
        <v>424</v>
      </c>
      <c r="F27" s="113" t="s">
        <v>424</v>
      </c>
      <c r="G27" s="114" t="s">
        <v>424</v>
      </c>
      <c r="H27" s="114" t="s">
        <v>424</v>
      </c>
      <c r="I27" s="21" t="s">
        <v>424</v>
      </c>
      <c r="J27" s="145" t="s">
        <v>425</v>
      </c>
      <c r="K27" s="144"/>
      <c r="L27" s="144"/>
      <c r="M27" s="144"/>
      <c r="N27" s="144"/>
      <c r="O27" s="144"/>
      <c r="P27" s="144"/>
      <c r="Q27" s="144"/>
      <c r="R27" s="144"/>
      <c r="S27" s="144"/>
      <c r="T27" s="146"/>
    </row>
    <row r="28" spans="1:20" ht="16">
      <c r="A28" s="141" t="s">
        <v>236</v>
      </c>
      <c r="B28" s="141" t="s">
        <v>19</v>
      </c>
      <c r="C28" s="142"/>
      <c r="D28" s="113">
        <v>1</v>
      </c>
      <c r="E28" s="113" t="s">
        <v>424</v>
      </c>
      <c r="F28" s="113" t="s">
        <v>424</v>
      </c>
      <c r="G28" s="114" t="s">
        <v>424</v>
      </c>
      <c r="H28" s="114" t="s">
        <v>424</v>
      </c>
      <c r="I28" s="21" t="s">
        <v>424</v>
      </c>
      <c r="J28" s="147"/>
      <c r="K28" s="144" t="s">
        <v>16</v>
      </c>
      <c r="L28" s="144"/>
      <c r="M28" s="144">
        <v>1</v>
      </c>
      <c r="N28" s="144" t="s">
        <v>9</v>
      </c>
      <c r="O28" s="144">
        <v>3</v>
      </c>
      <c r="P28" s="144" t="s">
        <v>16</v>
      </c>
      <c r="Q28" s="144" t="s">
        <v>9</v>
      </c>
      <c r="R28" s="144">
        <v>2</v>
      </c>
      <c r="S28" s="144"/>
      <c r="T28" s="146"/>
    </row>
    <row r="29" spans="1:20" ht="16">
      <c r="A29" s="141" t="s">
        <v>239</v>
      </c>
      <c r="B29" s="141" t="s">
        <v>19</v>
      </c>
      <c r="C29" s="142"/>
      <c r="D29" s="113">
        <v>1</v>
      </c>
      <c r="E29" s="113" t="s">
        <v>424</v>
      </c>
      <c r="F29" s="113" t="s">
        <v>424</v>
      </c>
      <c r="G29" s="114" t="s">
        <v>424</v>
      </c>
      <c r="H29" s="114" t="s">
        <v>424</v>
      </c>
      <c r="I29" s="21" t="s">
        <v>424</v>
      </c>
      <c r="J29" s="144"/>
      <c r="K29" s="144" t="s">
        <v>16</v>
      </c>
      <c r="L29" s="144"/>
      <c r="M29" s="144"/>
      <c r="N29" s="144" t="s">
        <v>9</v>
      </c>
      <c r="O29" s="144">
        <v>3</v>
      </c>
      <c r="P29" s="144" t="s">
        <v>16</v>
      </c>
      <c r="Q29" s="144" t="s">
        <v>9</v>
      </c>
      <c r="R29" s="144">
        <v>2</v>
      </c>
      <c r="S29" s="144"/>
      <c r="T29" s="146"/>
    </row>
    <row r="30" spans="1:20" ht="16">
      <c r="A30" s="141" t="s">
        <v>696</v>
      </c>
      <c r="B30" s="141" t="s">
        <v>11</v>
      </c>
      <c r="C30" s="142"/>
      <c r="D30" s="113">
        <v>6</v>
      </c>
      <c r="E30" s="113" t="s">
        <v>424</v>
      </c>
      <c r="F30" s="113" t="s">
        <v>424</v>
      </c>
      <c r="G30" s="114" t="s">
        <v>424</v>
      </c>
      <c r="H30" s="114" t="s">
        <v>424</v>
      </c>
      <c r="I30" s="110" t="s">
        <v>424</v>
      </c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6"/>
    </row>
    <row r="31" spans="1:20" ht="16">
      <c r="A31" s="141" t="s">
        <v>245</v>
      </c>
      <c r="B31" s="141" t="s">
        <v>19</v>
      </c>
      <c r="C31" s="142"/>
      <c r="D31" s="113">
        <v>1</v>
      </c>
      <c r="E31" s="113" t="s">
        <v>424</v>
      </c>
      <c r="F31" s="113" t="s">
        <v>424</v>
      </c>
      <c r="G31" s="114" t="s">
        <v>424</v>
      </c>
      <c r="H31" s="114" t="s">
        <v>424</v>
      </c>
      <c r="I31" s="21" t="s">
        <v>424</v>
      </c>
      <c r="J31" s="144"/>
      <c r="K31" s="144" t="s">
        <v>16</v>
      </c>
      <c r="L31" s="144"/>
      <c r="M31" s="144"/>
      <c r="N31" s="144" t="s">
        <v>9</v>
      </c>
      <c r="O31" s="144">
        <v>2</v>
      </c>
      <c r="P31" s="144" t="s">
        <v>16</v>
      </c>
      <c r="Q31" s="144" t="s">
        <v>9</v>
      </c>
      <c r="R31" s="144">
        <v>2</v>
      </c>
      <c r="S31" s="144"/>
      <c r="T31" s="146"/>
    </row>
    <row r="32" spans="1:20" ht="16">
      <c r="A32" s="141" t="s">
        <v>248</v>
      </c>
      <c r="B32" s="141" t="s">
        <v>19</v>
      </c>
      <c r="C32" s="142"/>
      <c r="D32" s="113">
        <v>1</v>
      </c>
      <c r="E32" s="113" t="s">
        <v>424</v>
      </c>
      <c r="F32" s="113" t="s">
        <v>424</v>
      </c>
      <c r="G32" s="114" t="s">
        <v>424</v>
      </c>
      <c r="H32" s="114" t="s">
        <v>424</v>
      </c>
      <c r="I32" s="21" t="s">
        <v>424</v>
      </c>
      <c r="J32" s="144"/>
      <c r="K32" s="144" t="s">
        <v>16</v>
      </c>
      <c r="L32" s="144"/>
      <c r="M32" s="144" t="s">
        <v>189</v>
      </c>
      <c r="N32" s="144" t="s">
        <v>9</v>
      </c>
      <c r="O32" s="144">
        <v>2</v>
      </c>
      <c r="P32" s="144" t="s">
        <v>16</v>
      </c>
      <c r="Q32" s="144" t="s">
        <v>9</v>
      </c>
      <c r="R32" s="144">
        <v>2</v>
      </c>
      <c r="S32" s="144"/>
      <c r="T32" s="146"/>
    </row>
    <row r="33" spans="1:20" ht="16">
      <c r="A33" s="141" t="s">
        <v>697</v>
      </c>
      <c r="B33" s="141" t="s">
        <v>26</v>
      </c>
      <c r="C33" s="142"/>
      <c r="D33" s="113">
        <v>6</v>
      </c>
      <c r="E33" s="113" t="s">
        <v>424</v>
      </c>
      <c r="F33" s="113" t="s">
        <v>424</v>
      </c>
      <c r="G33" s="114" t="s">
        <v>424</v>
      </c>
      <c r="H33" s="114" t="s">
        <v>424</v>
      </c>
      <c r="I33" s="21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6"/>
    </row>
    <row r="34" spans="1:20">
      <c r="A34" s="141" t="s">
        <v>253</v>
      </c>
      <c r="B34" s="141" t="s">
        <v>29</v>
      </c>
      <c r="C34" s="142"/>
      <c r="D34" s="113"/>
      <c r="E34" s="113"/>
      <c r="F34" s="113"/>
      <c r="G34" s="114"/>
      <c r="H34" s="114"/>
      <c r="I34" s="21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6"/>
    </row>
    <row r="35" spans="1:20" ht="16">
      <c r="A35" s="141" t="s">
        <v>255</v>
      </c>
      <c r="B35" s="141" t="s">
        <v>11</v>
      </c>
      <c r="C35" s="142"/>
      <c r="D35" s="115">
        <v>6</v>
      </c>
      <c r="E35" s="115" t="s">
        <v>424</v>
      </c>
      <c r="F35" s="115" t="s">
        <v>424</v>
      </c>
      <c r="G35" s="116" t="s">
        <v>424</v>
      </c>
      <c r="H35" s="116" t="s">
        <v>424</v>
      </c>
      <c r="I35" s="117" t="s">
        <v>424</v>
      </c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6"/>
    </row>
    <row r="36" spans="1:20" ht="16">
      <c r="A36" s="141" t="s">
        <v>258</v>
      </c>
      <c r="B36" s="141" t="s">
        <v>19</v>
      </c>
      <c r="C36" s="142"/>
      <c r="D36" s="115">
        <v>1</v>
      </c>
      <c r="E36" s="115" t="s">
        <v>424</v>
      </c>
      <c r="F36" s="115" t="s">
        <v>424</v>
      </c>
      <c r="G36" s="116" t="s">
        <v>424</v>
      </c>
      <c r="H36" s="116" t="s">
        <v>424</v>
      </c>
      <c r="I36" s="74" t="s">
        <v>424</v>
      </c>
      <c r="J36" s="144"/>
      <c r="K36" s="144" t="s">
        <v>16</v>
      </c>
      <c r="L36" s="144"/>
      <c r="M36" s="144" t="s">
        <v>189</v>
      </c>
      <c r="N36" s="144" t="s">
        <v>9</v>
      </c>
      <c r="O36" s="144">
        <v>2</v>
      </c>
      <c r="P36" s="144" t="s">
        <v>16</v>
      </c>
      <c r="Q36" s="144" t="s">
        <v>9</v>
      </c>
      <c r="R36" s="144">
        <v>2</v>
      </c>
      <c r="S36" s="144"/>
      <c r="T36" s="146"/>
    </row>
    <row r="37" spans="1:20" ht="16">
      <c r="A37" s="141" t="s">
        <v>261</v>
      </c>
      <c r="B37" s="141" t="s">
        <v>19</v>
      </c>
      <c r="C37" s="142"/>
      <c r="D37" s="115">
        <v>1</v>
      </c>
      <c r="E37" s="115" t="s">
        <v>424</v>
      </c>
      <c r="F37" s="115" t="s">
        <v>424</v>
      </c>
      <c r="G37" s="116" t="s">
        <v>424</v>
      </c>
      <c r="H37" s="116" t="s">
        <v>424</v>
      </c>
      <c r="I37" s="74" t="s">
        <v>424</v>
      </c>
      <c r="J37" s="144"/>
      <c r="K37" s="144" t="s">
        <v>16</v>
      </c>
      <c r="L37" s="144"/>
      <c r="M37" s="144"/>
      <c r="N37" s="144" t="s">
        <v>9</v>
      </c>
      <c r="O37" s="144">
        <v>2</v>
      </c>
      <c r="P37" s="144" t="s">
        <v>16</v>
      </c>
      <c r="Q37" s="144" t="s">
        <v>9</v>
      </c>
      <c r="R37" s="144">
        <v>2</v>
      </c>
      <c r="S37" s="144"/>
      <c r="T37" s="146"/>
    </row>
    <row r="38" spans="1:20" ht="16">
      <c r="A38" s="141" t="s">
        <v>264</v>
      </c>
      <c r="B38" s="141" t="s">
        <v>19</v>
      </c>
      <c r="C38" s="142"/>
      <c r="D38" s="115">
        <v>1</v>
      </c>
      <c r="E38" s="115" t="s">
        <v>424</v>
      </c>
      <c r="F38" s="115" t="s">
        <v>424</v>
      </c>
      <c r="G38" s="116" t="s">
        <v>424</v>
      </c>
      <c r="H38" s="116" t="s">
        <v>424</v>
      </c>
      <c r="I38" s="74" t="s">
        <v>424</v>
      </c>
      <c r="J38" s="144"/>
      <c r="K38" s="144" t="s">
        <v>16</v>
      </c>
      <c r="L38" s="144"/>
      <c r="M38" s="144"/>
      <c r="N38" s="144" t="s">
        <v>9</v>
      </c>
      <c r="O38" s="144">
        <v>2</v>
      </c>
      <c r="P38" s="144" t="s">
        <v>16</v>
      </c>
      <c r="Q38" s="144" t="s">
        <v>9</v>
      </c>
      <c r="R38" s="144">
        <v>2</v>
      </c>
      <c r="S38" s="144"/>
      <c r="T38" s="146"/>
    </row>
    <row r="39" spans="1:20" ht="16">
      <c r="A39" s="141" t="s">
        <v>267</v>
      </c>
      <c r="B39" s="141" t="s">
        <v>26</v>
      </c>
      <c r="C39" s="142"/>
      <c r="D39" s="113">
        <v>6</v>
      </c>
      <c r="E39" s="113" t="s">
        <v>424</v>
      </c>
      <c r="F39" s="113" t="s">
        <v>424</v>
      </c>
      <c r="G39" s="114" t="s">
        <v>424</v>
      </c>
      <c r="H39" s="114" t="s">
        <v>424</v>
      </c>
      <c r="I39" s="21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6"/>
    </row>
    <row r="40" spans="1:20">
      <c r="A40" s="141" t="s">
        <v>268</v>
      </c>
      <c r="B40" s="141" t="s">
        <v>29</v>
      </c>
      <c r="C40" s="142">
        <v>0</v>
      </c>
      <c r="D40" s="143"/>
      <c r="E40" s="143"/>
      <c r="F40" s="143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6"/>
    </row>
    <row r="41" spans="1:20">
      <c r="A41" s="141" t="s">
        <v>271</v>
      </c>
      <c r="B41" s="141" t="s">
        <v>11</v>
      </c>
      <c r="C41" s="142">
        <v>0</v>
      </c>
      <c r="D41" s="143"/>
      <c r="E41" s="143"/>
      <c r="F41" s="143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6"/>
    </row>
    <row r="42" spans="1:20">
      <c r="A42" s="141" t="s">
        <v>226</v>
      </c>
      <c r="B42" s="141" t="s">
        <v>29</v>
      </c>
      <c r="C42" s="142">
        <v>0</v>
      </c>
      <c r="D42" s="143"/>
      <c r="E42" s="143"/>
      <c r="F42" s="143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6"/>
    </row>
    <row r="43" spans="1:20" ht="16">
      <c r="A43" s="141" t="s">
        <v>275</v>
      </c>
      <c r="B43" s="141" t="s">
        <v>11</v>
      </c>
      <c r="C43" s="142" t="s">
        <v>21</v>
      </c>
      <c r="D43" s="143"/>
      <c r="E43" s="143"/>
      <c r="F43" s="143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6"/>
    </row>
    <row r="44" spans="1:20" ht="16">
      <c r="A44" s="141" t="s">
        <v>278</v>
      </c>
      <c r="B44" s="141" t="s">
        <v>11</v>
      </c>
      <c r="C44" s="142" t="s">
        <v>13</v>
      </c>
      <c r="D44" s="143"/>
      <c r="E44" s="143"/>
      <c r="F44" s="143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6"/>
    </row>
    <row r="45" spans="1:20">
      <c r="A45" s="141" t="s">
        <v>281</v>
      </c>
      <c r="B45" s="141" t="s">
        <v>11</v>
      </c>
      <c r="C45" s="142">
        <v>0</v>
      </c>
      <c r="D45" s="143"/>
      <c r="E45" s="143"/>
      <c r="F45" s="143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6"/>
    </row>
    <row r="46" spans="1:20">
      <c r="A46" s="141">
        <v>0</v>
      </c>
      <c r="B46" s="141" t="s">
        <v>29</v>
      </c>
      <c r="C46" s="142">
        <v>0</v>
      </c>
      <c r="D46" s="143"/>
      <c r="E46" s="143"/>
      <c r="F46" s="143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6"/>
    </row>
    <row r="47" spans="1:20">
      <c r="A47" s="141" t="s">
        <v>284</v>
      </c>
      <c r="B47" s="141" t="s">
        <v>11</v>
      </c>
      <c r="C47" s="142">
        <v>0</v>
      </c>
      <c r="D47" s="143"/>
      <c r="E47" s="143"/>
      <c r="F47" s="143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6"/>
    </row>
    <row r="48" spans="1:20">
      <c r="A48" s="141" t="s">
        <v>287</v>
      </c>
      <c r="B48" s="141" t="s">
        <v>19</v>
      </c>
      <c r="C48" s="142">
        <v>0</v>
      </c>
      <c r="D48" s="143"/>
      <c r="E48" s="143"/>
      <c r="F48" s="143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6"/>
    </row>
    <row r="49" spans="1:20">
      <c r="A49" s="141" t="s">
        <v>290</v>
      </c>
      <c r="B49" s="141" t="s">
        <v>19</v>
      </c>
      <c r="C49" s="142">
        <v>0</v>
      </c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6"/>
    </row>
    <row r="50" spans="1:20">
      <c r="A50" s="141" t="s">
        <v>293</v>
      </c>
      <c r="B50" s="141" t="s">
        <v>11</v>
      </c>
      <c r="C50" s="142">
        <v>0</v>
      </c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6"/>
    </row>
    <row r="51" spans="1:20">
      <c r="A51" s="141" t="s">
        <v>296</v>
      </c>
      <c r="B51" s="141" t="s">
        <v>19</v>
      </c>
      <c r="C51" s="142">
        <v>0</v>
      </c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6"/>
    </row>
    <row r="52" spans="1:20">
      <c r="A52" s="141" t="s">
        <v>299</v>
      </c>
      <c r="B52" s="141" t="s">
        <v>19</v>
      </c>
      <c r="C52" s="142">
        <v>0</v>
      </c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6"/>
    </row>
    <row r="53" spans="1:20">
      <c r="A53" s="141" t="s">
        <v>302</v>
      </c>
      <c r="B53" s="141" t="s">
        <v>11</v>
      </c>
      <c r="C53" s="142">
        <v>0</v>
      </c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6"/>
    </row>
    <row r="54" spans="1:20">
      <c r="A54" s="141" t="s">
        <v>226</v>
      </c>
      <c r="B54" s="141" t="s">
        <v>29</v>
      </c>
      <c r="C54" s="142">
        <v>0</v>
      </c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6"/>
    </row>
    <row r="55" spans="1:20">
      <c r="A55" s="141" t="s">
        <v>698</v>
      </c>
      <c r="B55" s="141" t="s">
        <v>11</v>
      </c>
      <c r="C55" s="142">
        <v>0</v>
      </c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6"/>
    </row>
    <row r="56" spans="1:20">
      <c r="A56" s="141" t="s">
        <v>308</v>
      </c>
      <c r="B56" s="141" t="s">
        <v>19</v>
      </c>
      <c r="C56" s="142">
        <v>0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6"/>
    </row>
    <row r="57" spans="1:20">
      <c r="A57" s="141" t="s">
        <v>311</v>
      </c>
      <c r="B57" s="141" t="s">
        <v>19</v>
      </c>
      <c r="C57" s="142">
        <v>0</v>
      </c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6"/>
    </row>
    <row r="58" spans="1:20">
      <c r="A58" s="141" t="s">
        <v>699</v>
      </c>
      <c r="B58" s="141" t="s">
        <v>11</v>
      </c>
      <c r="C58" s="142">
        <v>0</v>
      </c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6"/>
    </row>
    <row r="59" spans="1:20" ht="16">
      <c r="A59" s="141" t="s">
        <v>317</v>
      </c>
      <c r="B59" s="141" t="s">
        <v>19</v>
      </c>
      <c r="C59" s="142" t="s">
        <v>13</v>
      </c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6"/>
    </row>
    <row r="60" spans="1:20" ht="16">
      <c r="A60" s="141" t="s">
        <v>320</v>
      </c>
      <c r="B60" s="141" t="s">
        <v>19</v>
      </c>
      <c r="C60" s="142" t="s">
        <v>13</v>
      </c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6"/>
    </row>
    <row r="61" spans="1:20">
      <c r="A61" s="141" t="s">
        <v>323</v>
      </c>
      <c r="B61" s="141" t="s">
        <v>11</v>
      </c>
      <c r="C61" s="142">
        <v>0</v>
      </c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6"/>
    </row>
    <row r="62" spans="1:20" ht="16">
      <c r="A62" s="141" t="s">
        <v>700</v>
      </c>
      <c r="B62" s="141" t="s">
        <v>26</v>
      </c>
      <c r="C62" s="142" t="s">
        <v>13</v>
      </c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6"/>
    </row>
    <row r="63" spans="1:20">
      <c r="A63" s="141" t="s">
        <v>226</v>
      </c>
      <c r="B63" s="141" t="s">
        <v>29</v>
      </c>
      <c r="C63" s="142">
        <v>0</v>
      </c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6"/>
    </row>
    <row r="64" spans="1:20" ht="16">
      <c r="A64" s="141" t="s">
        <v>329</v>
      </c>
      <c r="B64" s="141" t="s">
        <v>19</v>
      </c>
      <c r="C64" s="142" t="s">
        <v>13</v>
      </c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6"/>
    </row>
    <row r="65" spans="1:20" ht="16">
      <c r="A65" s="141" t="s">
        <v>332</v>
      </c>
      <c r="B65" s="141" t="s">
        <v>19</v>
      </c>
      <c r="C65" s="142" t="s">
        <v>13</v>
      </c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6"/>
    </row>
    <row r="66" spans="1:20" ht="16">
      <c r="A66" s="141" t="s">
        <v>701</v>
      </c>
      <c r="B66" s="141" t="s">
        <v>26</v>
      </c>
      <c r="C66" s="142" t="s">
        <v>21</v>
      </c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6"/>
    </row>
    <row r="67" spans="1:20">
      <c r="A67" s="141" t="s">
        <v>226</v>
      </c>
      <c r="B67" s="141" t="s">
        <v>29</v>
      </c>
      <c r="C67" s="142">
        <v>0</v>
      </c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6"/>
    </row>
    <row r="68" spans="1:20">
      <c r="A68" s="141" t="s">
        <v>338</v>
      </c>
      <c r="B68" s="141" t="s">
        <v>19</v>
      </c>
      <c r="C68" s="142">
        <v>0</v>
      </c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6"/>
    </row>
    <row r="69" spans="1:20">
      <c r="A69" s="141" t="s">
        <v>341</v>
      </c>
      <c r="B69" s="141" t="s">
        <v>19</v>
      </c>
      <c r="C69" s="142">
        <v>0</v>
      </c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6"/>
    </row>
    <row r="70" spans="1:20">
      <c r="A70" s="141" t="s">
        <v>344</v>
      </c>
      <c r="B70" s="141" t="s">
        <v>19</v>
      </c>
      <c r="C70" s="142">
        <v>0</v>
      </c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6"/>
    </row>
    <row r="71" spans="1:20">
      <c r="A71" s="141" t="s">
        <v>347</v>
      </c>
      <c r="B71" s="141" t="s">
        <v>19</v>
      </c>
      <c r="C71" s="142">
        <v>0</v>
      </c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6"/>
    </row>
    <row r="72" spans="1:20">
      <c r="A72" s="141" t="s">
        <v>350</v>
      </c>
      <c r="B72" s="141" t="s">
        <v>19</v>
      </c>
      <c r="C72" s="142">
        <v>0</v>
      </c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6"/>
    </row>
    <row r="73" spans="1:20">
      <c r="A73" s="141" t="s">
        <v>353</v>
      </c>
      <c r="B73" s="141" t="s">
        <v>19</v>
      </c>
      <c r="C73" s="142">
        <v>0</v>
      </c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6"/>
    </row>
    <row r="74" spans="1:20">
      <c r="A74" s="141" t="s">
        <v>356</v>
      </c>
      <c r="B74" s="141" t="s">
        <v>19</v>
      </c>
      <c r="C74" s="142">
        <v>0</v>
      </c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6"/>
    </row>
    <row r="75" spans="1:20">
      <c r="A75" s="141" t="s">
        <v>359</v>
      </c>
      <c r="B75" s="141" t="s">
        <v>19</v>
      </c>
      <c r="C75" s="142">
        <v>0</v>
      </c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6"/>
    </row>
    <row r="76" spans="1:20">
      <c r="A76" s="141" t="s">
        <v>362</v>
      </c>
      <c r="B76" s="141" t="s">
        <v>19</v>
      </c>
      <c r="C76" s="142">
        <v>0</v>
      </c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6"/>
    </row>
    <row r="77" spans="1:20">
      <c r="A77" s="141" t="s">
        <v>365</v>
      </c>
      <c r="B77" s="141" t="s">
        <v>19</v>
      </c>
      <c r="C77" s="142">
        <v>0</v>
      </c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6"/>
    </row>
    <row r="78" spans="1:20">
      <c r="A78" s="141" t="s">
        <v>368</v>
      </c>
      <c r="B78" s="141" t="s">
        <v>19</v>
      </c>
      <c r="C78" s="142">
        <v>0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6"/>
    </row>
    <row r="79" spans="1:20">
      <c r="A79" s="141" t="s">
        <v>371</v>
      </c>
      <c r="B79" s="141" t="s">
        <v>19</v>
      </c>
      <c r="C79" s="142">
        <v>0</v>
      </c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6"/>
    </row>
    <row r="80" spans="1:20">
      <c r="A80" s="141" t="s">
        <v>374</v>
      </c>
      <c r="B80" s="141" t="s">
        <v>19</v>
      </c>
      <c r="C80" s="142">
        <v>0</v>
      </c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6"/>
    </row>
    <row r="81" spans="1:20">
      <c r="A81" s="141" t="s">
        <v>267</v>
      </c>
      <c r="B81" s="141" t="s">
        <v>11</v>
      </c>
      <c r="C81" s="142">
        <v>0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6"/>
    </row>
    <row r="82" spans="1:20">
      <c r="A82" s="141" t="s">
        <v>268</v>
      </c>
      <c r="B82" s="141" t="s">
        <v>29</v>
      </c>
      <c r="C82" s="142">
        <v>0</v>
      </c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6"/>
    </row>
    <row r="83" spans="1:20">
      <c r="A83" s="141" t="s">
        <v>271</v>
      </c>
      <c r="B83" s="141" t="s">
        <v>11</v>
      </c>
      <c r="C83" s="142">
        <v>0</v>
      </c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6"/>
    </row>
    <row r="84" spans="1:20">
      <c r="A84" s="141" t="s">
        <v>226</v>
      </c>
      <c r="B84" s="141" t="s">
        <v>29</v>
      </c>
      <c r="C84" s="142">
        <v>0</v>
      </c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6"/>
    </row>
    <row r="85" spans="1:20" ht="16">
      <c r="A85" s="141" t="s">
        <v>275</v>
      </c>
      <c r="B85" s="141" t="s">
        <v>11</v>
      </c>
      <c r="C85" s="142" t="s">
        <v>21</v>
      </c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6"/>
    </row>
    <row r="86" spans="1:20" ht="16">
      <c r="A86" s="141" t="s">
        <v>278</v>
      </c>
      <c r="B86" s="141" t="s">
        <v>11</v>
      </c>
      <c r="C86" s="142" t="s">
        <v>13</v>
      </c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6"/>
    </row>
    <row r="87" spans="1:20">
      <c r="A87" s="141" t="s">
        <v>281</v>
      </c>
      <c r="B87" s="141" t="s">
        <v>11</v>
      </c>
      <c r="C87" s="142">
        <v>0</v>
      </c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6"/>
    </row>
    <row r="88" spans="1:20">
      <c r="A88" s="141">
        <v>0</v>
      </c>
      <c r="B88" s="141" t="s">
        <v>29</v>
      </c>
      <c r="C88" s="142">
        <v>0</v>
      </c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6"/>
    </row>
    <row r="89" spans="1:20">
      <c r="A89" s="141" t="s">
        <v>384</v>
      </c>
      <c r="B89" s="141" t="s">
        <v>11</v>
      </c>
      <c r="C89" s="142">
        <v>0</v>
      </c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6"/>
    </row>
    <row r="90" spans="1:20">
      <c r="A90" s="141" t="s">
        <v>287</v>
      </c>
      <c r="B90" s="141" t="s">
        <v>19</v>
      </c>
      <c r="C90" s="142">
        <v>0</v>
      </c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6"/>
    </row>
    <row r="91" spans="1:20">
      <c r="A91" s="141" t="s">
        <v>290</v>
      </c>
      <c r="B91" s="141" t="s">
        <v>19</v>
      </c>
      <c r="C91" s="142">
        <v>0</v>
      </c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6"/>
    </row>
    <row r="92" spans="1:20">
      <c r="A92" s="141" t="s">
        <v>293</v>
      </c>
      <c r="B92" s="141" t="s">
        <v>11</v>
      </c>
      <c r="C92" s="142">
        <v>0</v>
      </c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6"/>
    </row>
    <row r="93" spans="1:20">
      <c r="A93" s="141" t="s">
        <v>296</v>
      </c>
      <c r="B93" s="141" t="s">
        <v>19</v>
      </c>
      <c r="C93" s="142">
        <v>0</v>
      </c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6"/>
    </row>
    <row r="94" spans="1:20">
      <c r="A94" s="141" t="s">
        <v>299</v>
      </c>
      <c r="B94" s="141" t="s">
        <v>19</v>
      </c>
      <c r="C94" s="142">
        <v>0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6"/>
    </row>
    <row r="95" spans="1:20">
      <c r="A95" s="141" t="s">
        <v>302</v>
      </c>
      <c r="B95" s="141" t="s">
        <v>11</v>
      </c>
      <c r="C95" s="142">
        <v>0</v>
      </c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6"/>
    </row>
    <row r="96" spans="1:20">
      <c r="A96" s="141" t="s">
        <v>226</v>
      </c>
      <c r="B96" s="141" t="s">
        <v>29</v>
      </c>
      <c r="C96" s="142">
        <v>0</v>
      </c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6"/>
    </row>
    <row r="97" spans="1:20">
      <c r="A97" s="141" t="s">
        <v>698</v>
      </c>
      <c r="B97" s="141" t="s">
        <v>11</v>
      </c>
      <c r="C97" s="142">
        <v>0</v>
      </c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6"/>
    </row>
    <row r="98" spans="1:20">
      <c r="A98" s="141" t="s">
        <v>308</v>
      </c>
      <c r="B98" s="141" t="s">
        <v>19</v>
      </c>
      <c r="C98" s="142">
        <v>0</v>
      </c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6"/>
    </row>
    <row r="99" spans="1:20">
      <c r="A99" s="141" t="s">
        <v>311</v>
      </c>
      <c r="B99" s="141" t="s">
        <v>19</v>
      </c>
      <c r="C99" s="142">
        <v>0</v>
      </c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6"/>
    </row>
    <row r="100" spans="1:20">
      <c r="A100" s="141" t="s">
        <v>699</v>
      </c>
      <c r="B100" s="141" t="s">
        <v>11</v>
      </c>
      <c r="C100" s="142">
        <v>0</v>
      </c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6"/>
    </row>
    <row r="101" spans="1:20" ht="16">
      <c r="A101" s="141" t="s">
        <v>317</v>
      </c>
      <c r="B101" s="141" t="s">
        <v>19</v>
      </c>
      <c r="C101" s="142" t="s">
        <v>13</v>
      </c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6"/>
    </row>
    <row r="102" spans="1:20" ht="16">
      <c r="A102" s="141" t="s">
        <v>320</v>
      </c>
      <c r="B102" s="141" t="s">
        <v>19</v>
      </c>
      <c r="C102" s="142" t="s">
        <v>13</v>
      </c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6"/>
    </row>
    <row r="103" spans="1:20">
      <c r="A103" s="141">
        <v>0</v>
      </c>
      <c r="B103" s="141">
        <v>0</v>
      </c>
      <c r="C103" s="142">
        <v>0</v>
      </c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6"/>
    </row>
    <row r="104" spans="1:20">
      <c r="A104" s="141">
        <v>0</v>
      </c>
      <c r="B104" s="141">
        <v>0</v>
      </c>
      <c r="C104" s="142">
        <v>0</v>
      </c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6"/>
    </row>
    <row r="105" spans="1:20">
      <c r="A105" s="141">
        <v>0</v>
      </c>
      <c r="B105" s="141">
        <v>0</v>
      </c>
      <c r="C105" s="142">
        <v>0</v>
      </c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6"/>
    </row>
    <row r="106" spans="1:20">
      <c r="A106" s="141">
        <v>0</v>
      </c>
      <c r="B106" s="141">
        <v>0</v>
      </c>
      <c r="C106" s="142">
        <v>0</v>
      </c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6"/>
    </row>
    <row r="107" spans="1:20">
      <c r="A107" s="141">
        <v>0</v>
      </c>
      <c r="B107" s="141">
        <v>0</v>
      </c>
      <c r="C107" s="142">
        <v>0</v>
      </c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6"/>
    </row>
    <row r="108" spans="1:20">
      <c r="A108" s="141">
        <v>0</v>
      </c>
      <c r="B108" s="141">
        <v>0</v>
      </c>
      <c r="C108" s="142">
        <v>0</v>
      </c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6"/>
    </row>
    <row r="109" spans="1:20">
      <c r="A109" s="141">
        <v>0</v>
      </c>
      <c r="B109" s="141">
        <v>0</v>
      </c>
      <c r="C109" s="142">
        <v>0</v>
      </c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6"/>
    </row>
    <row r="110" spans="1:20">
      <c r="A110" s="141">
        <v>0</v>
      </c>
      <c r="B110" s="141">
        <v>0</v>
      </c>
      <c r="C110" s="142">
        <v>0</v>
      </c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6"/>
    </row>
    <row r="111" spans="1:20">
      <c r="A111" s="141">
        <v>0</v>
      </c>
      <c r="B111" s="141">
        <v>0</v>
      </c>
      <c r="C111" s="142">
        <v>0</v>
      </c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6"/>
    </row>
    <row r="112" spans="1:20">
      <c r="A112" s="141">
        <v>0</v>
      </c>
      <c r="B112" s="141">
        <v>0</v>
      </c>
      <c r="C112" s="142">
        <v>0</v>
      </c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6"/>
    </row>
    <row r="113" spans="1:20">
      <c r="A113" s="141">
        <v>0</v>
      </c>
      <c r="B113" s="141">
        <v>0</v>
      </c>
      <c r="C113" s="142">
        <v>0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6"/>
    </row>
    <row r="114" spans="1:20">
      <c r="A114" s="141">
        <v>0</v>
      </c>
      <c r="B114" s="141">
        <v>0</v>
      </c>
      <c r="C114" s="142">
        <v>0</v>
      </c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6"/>
    </row>
    <row r="115" spans="1:20">
      <c r="A115" s="141">
        <v>0</v>
      </c>
      <c r="B115" s="141">
        <v>0</v>
      </c>
      <c r="C115" s="142">
        <v>0</v>
      </c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6"/>
    </row>
    <row r="116" spans="1:20">
      <c r="A116" s="141">
        <v>0</v>
      </c>
      <c r="B116" s="141">
        <v>0</v>
      </c>
      <c r="C116" s="142">
        <v>0</v>
      </c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6"/>
    </row>
    <row r="117" spans="1:20">
      <c r="A117" s="141">
        <v>0</v>
      </c>
      <c r="B117" s="141">
        <v>0</v>
      </c>
      <c r="C117" s="142">
        <v>0</v>
      </c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6"/>
    </row>
    <row r="118" spans="1:20">
      <c r="A118" s="141">
        <v>0</v>
      </c>
      <c r="B118" s="141">
        <v>0</v>
      </c>
      <c r="C118" s="142">
        <v>0</v>
      </c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6"/>
    </row>
    <row r="119" spans="1:20">
      <c r="A119" s="141">
        <v>0</v>
      </c>
      <c r="B119" s="141">
        <v>0</v>
      </c>
      <c r="C119" s="142">
        <v>0</v>
      </c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6"/>
    </row>
    <row r="120" spans="1:20">
      <c r="A120" s="141">
        <v>0</v>
      </c>
      <c r="B120" s="141">
        <v>0</v>
      </c>
      <c r="C120" s="142">
        <v>0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6"/>
    </row>
    <row r="121" spans="1:20">
      <c r="A121" s="141">
        <v>0</v>
      </c>
      <c r="B121" s="141">
        <v>0</v>
      </c>
      <c r="C121" s="142">
        <v>0</v>
      </c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6"/>
    </row>
    <row r="122" spans="1:20">
      <c r="A122" s="141">
        <v>0</v>
      </c>
      <c r="B122" s="141">
        <v>0</v>
      </c>
      <c r="C122" s="142">
        <v>0</v>
      </c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6"/>
    </row>
    <row r="123" spans="1:20">
      <c r="A123" s="141">
        <v>0</v>
      </c>
      <c r="B123" s="141">
        <v>0</v>
      </c>
      <c r="C123" s="142">
        <v>0</v>
      </c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6"/>
    </row>
    <row r="124" spans="1:20">
      <c r="A124" s="141">
        <v>0</v>
      </c>
      <c r="B124" s="141">
        <v>0</v>
      </c>
      <c r="C124" s="142">
        <v>0</v>
      </c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6"/>
    </row>
    <row r="125" spans="1:20">
      <c r="A125" s="141">
        <v>0</v>
      </c>
      <c r="B125" s="141">
        <v>0</v>
      </c>
      <c r="C125" s="142">
        <v>0</v>
      </c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6"/>
    </row>
    <row r="126" spans="1:20">
      <c r="A126" s="141">
        <v>0</v>
      </c>
      <c r="B126" s="141">
        <v>0</v>
      </c>
      <c r="C126" s="142">
        <v>0</v>
      </c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6"/>
    </row>
    <row r="127" spans="1:20">
      <c r="A127" s="141">
        <v>0</v>
      </c>
      <c r="B127" s="141">
        <v>0</v>
      </c>
      <c r="C127" s="142">
        <v>0</v>
      </c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6"/>
    </row>
    <row r="128" spans="1:20">
      <c r="A128" s="141">
        <v>0</v>
      </c>
      <c r="B128" s="141">
        <v>0</v>
      </c>
      <c r="C128" s="142">
        <v>0</v>
      </c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6"/>
    </row>
    <row r="129" spans="1:20">
      <c r="A129" s="141">
        <v>0</v>
      </c>
      <c r="B129" s="141">
        <v>0</v>
      </c>
      <c r="C129" s="142">
        <v>0</v>
      </c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6"/>
    </row>
    <row r="130" spans="1:20">
      <c r="A130" s="141">
        <v>0</v>
      </c>
      <c r="B130" s="141">
        <v>0</v>
      </c>
      <c r="C130" s="142">
        <v>0</v>
      </c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6"/>
    </row>
    <row r="131" spans="1:20">
      <c r="A131" s="141">
        <v>0</v>
      </c>
      <c r="B131" s="141">
        <v>0</v>
      </c>
      <c r="C131" s="142">
        <v>0</v>
      </c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6"/>
    </row>
    <row r="132" spans="1:20">
      <c r="A132" s="141">
        <v>0</v>
      </c>
      <c r="B132" s="141">
        <v>0</v>
      </c>
      <c r="C132" s="142">
        <v>0</v>
      </c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6"/>
    </row>
    <row r="133" spans="1:20">
      <c r="A133" s="141">
        <v>0</v>
      </c>
      <c r="B133" s="141">
        <v>0</v>
      </c>
      <c r="C133" s="142">
        <v>0</v>
      </c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6"/>
    </row>
    <row r="134" spans="1:20">
      <c r="A134" s="141">
        <v>0</v>
      </c>
      <c r="B134" s="141">
        <v>0</v>
      </c>
      <c r="C134" s="142">
        <v>0</v>
      </c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6"/>
    </row>
    <row r="135" spans="1:20">
      <c r="A135" s="141">
        <v>0</v>
      </c>
      <c r="B135" s="141">
        <v>0</v>
      </c>
      <c r="C135" s="142">
        <v>0</v>
      </c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6"/>
    </row>
    <row r="136" spans="1:20">
      <c r="A136" s="141">
        <v>0</v>
      </c>
      <c r="B136" s="141">
        <v>0</v>
      </c>
      <c r="C136" s="142">
        <v>0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6"/>
    </row>
    <row r="137" spans="1:20">
      <c r="A137" s="141">
        <v>0</v>
      </c>
      <c r="B137" s="141">
        <v>0</v>
      </c>
      <c r="C137" s="142">
        <v>0</v>
      </c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6"/>
    </row>
    <row r="138" spans="1:20">
      <c r="A138" s="141">
        <v>0</v>
      </c>
      <c r="B138" s="141">
        <v>0</v>
      </c>
      <c r="C138" s="142">
        <v>0</v>
      </c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6"/>
    </row>
    <row r="139" spans="1:20">
      <c r="A139" s="141">
        <v>0</v>
      </c>
      <c r="B139" s="141">
        <v>0</v>
      </c>
      <c r="C139" s="142">
        <v>0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6"/>
    </row>
    <row r="140" spans="1:20">
      <c r="A140" s="141">
        <v>0</v>
      </c>
      <c r="B140" s="141">
        <v>0</v>
      </c>
      <c r="C140" s="142">
        <v>0</v>
      </c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6"/>
    </row>
    <row r="141" spans="1:20">
      <c r="A141" s="141">
        <v>0</v>
      </c>
      <c r="B141" s="141">
        <v>0</v>
      </c>
      <c r="C141" s="142">
        <v>0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6"/>
    </row>
    <row r="142" spans="1:20">
      <c r="A142" s="141">
        <v>0</v>
      </c>
      <c r="B142" s="141">
        <v>0</v>
      </c>
      <c r="C142" s="142">
        <v>0</v>
      </c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6"/>
    </row>
    <row r="143" spans="1:20">
      <c r="A143" s="141">
        <v>0</v>
      </c>
      <c r="B143" s="141">
        <v>0</v>
      </c>
      <c r="C143" s="142">
        <v>0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6"/>
    </row>
    <row r="144" spans="1:20">
      <c r="A144" s="141">
        <v>0</v>
      </c>
      <c r="B144" s="141">
        <v>0</v>
      </c>
      <c r="C144" s="142">
        <v>0</v>
      </c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6"/>
    </row>
    <row r="145" spans="1:20">
      <c r="A145" s="141">
        <v>0</v>
      </c>
      <c r="B145" s="141">
        <v>0</v>
      </c>
      <c r="C145" s="142">
        <v>0</v>
      </c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6"/>
    </row>
    <row r="146" spans="1:20">
      <c r="A146" s="141">
        <v>0</v>
      </c>
      <c r="B146" s="141">
        <v>0</v>
      </c>
      <c r="C146" s="142">
        <v>0</v>
      </c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6"/>
    </row>
    <row r="147" spans="1:20">
      <c r="A147" s="141">
        <v>0</v>
      </c>
      <c r="B147" s="141">
        <v>0</v>
      </c>
      <c r="C147" s="142">
        <v>0</v>
      </c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6"/>
    </row>
    <row r="148" spans="1:20">
      <c r="A148" s="141">
        <v>0</v>
      </c>
      <c r="B148" s="141">
        <v>0</v>
      </c>
      <c r="C148" s="142">
        <v>0</v>
      </c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6"/>
    </row>
    <row r="149" spans="1:20">
      <c r="A149" s="141">
        <v>0</v>
      </c>
      <c r="B149" s="141">
        <v>0</v>
      </c>
      <c r="C149" s="142">
        <v>0</v>
      </c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6"/>
    </row>
    <row r="150" spans="1:20">
      <c r="A150" s="141">
        <v>0</v>
      </c>
      <c r="B150" s="141">
        <v>0</v>
      </c>
      <c r="C150" s="142">
        <v>0</v>
      </c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6"/>
    </row>
    <row r="151" spans="1:20">
      <c r="A151" s="141">
        <v>0</v>
      </c>
      <c r="B151" s="141">
        <v>0</v>
      </c>
      <c r="C151" s="142">
        <v>0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6"/>
    </row>
    <row r="152" spans="1:20">
      <c r="A152" s="141">
        <v>0</v>
      </c>
      <c r="B152" s="141">
        <v>0</v>
      </c>
      <c r="C152" s="142">
        <v>0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6"/>
    </row>
    <row r="153" spans="1:20">
      <c r="A153" s="141">
        <v>0</v>
      </c>
      <c r="B153" s="141">
        <v>0</v>
      </c>
      <c r="C153" s="142">
        <v>0</v>
      </c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6"/>
    </row>
    <row r="154" spans="1:20">
      <c r="A154" s="141">
        <v>0</v>
      </c>
      <c r="B154" s="141">
        <v>0</v>
      </c>
      <c r="C154" s="142">
        <v>0</v>
      </c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6"/>
    </row>
    <row r="155" spans="1:20">
      <c r="A155" s="141">
        <v>0</v>
      </c>
      <c r="B155" s="141">
        <v>0</v>
      </c>
      <c r="C155" s="142">
        <v>0</v>
      </c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6"/>
    </row>
    <row r="156" spans="1:20">
      <c r="A156" s="141">
        <v>0</v>
      </c>
      <c r="B156" s="141">
        <v>0</v>
      </c>
      <c r="C156" s="142">
        <v>0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6"/>
    </row>
    <row r="157" spans="1:20">
      <c r="A157" s="141">
        <v>0</v>
      </c>
      <c r="B157" s="141">
        <v>0</v>
      </c>
      <c r="C157" s="142">
        <v>0</v>
      </c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6"/>
    </row>
    <row r="158" spans="1:20">
      <c r="A158" s="141">
        <v>0</v>
      </c>
      <c r="B158" s="141">
        <v>0</v>
      </c>
      <c r="C158" s="142">
        <v>0</v>
      </c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6"/>
    </row>
    <row r="159" spans="1:20">
      <c r="A159" s="141">
        <v>0</v>
      </c>
      <c r="B159" s="141">
        <v>0</v>
      </c>
      <c r="C159" s="142">
        <v>0</v>
      </c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6"/>
    </row>
    <row r="160" spans="1:20">
      <c r="A160" s="141">
        <v>0</v>
      </c>
      <c r="B160" s="141">
        <v>0</v>
      </c>
      <c r="C160" s="142">
        <v>0</v>
      </c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6"/>
    </row>
    <row r="161" spans="1:20">
      <c r="A161" s="141">
        <v>0</v>
      </c>
      <c r="B161" s="141">
        <v>0</v>
      </c>
      <c r="C161" s="142">
        <v>0</v>
      </c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6"/>
    </row>
    <row r="162" spans="1:20">
      <c r="A162" s="141">
        <v>0</v>
      </c>
      <c r="B162" s="141">
        <v>0</v>
      </c>
      <c r="C162" s="142">
        <v>0</v>
      </c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6"/>
    </row>
    <row r="163" spans="1:20">
      <c r="A163" s="141">
        <v>0</v>
      </c>
      <c r="B163" s="141">
        <v>0</v>
      </c>
      <c r="C163" s="142">
        <v>0</v>
      </c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6"/>
    </row>
    <row r="164" spans="1:20">
      <c r="A164" s="141">
        <v>0</v>
      </c>
      <c r="B164" s="141">
        <v>0</v>
      </c>
      <c r="C164" s="142">
        <v>0</v>
      </c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6"/>
    </row>
    <row r="165" spans="1:20">
      <c r="A165" s="141">
        <v>0</v>
      </c>
      <c r="B165" s="141">
        <v>0</v>
      </c>
      <c r="C165" s="142">
        <v>0</v>
      </c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6"/>
    </row>
    <row r="166" spans="1:20">
      <c r="A166" s="141">
        <v>0</v>
      </c>
      <c r="B166" s="141">
        <v>0</v>
      </c>
      <c r="C166" s="142">
        <v>0</v>
      </c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6"/>
    </row>
    <row r="167" spans="1:20">
      <c r="A167" s="141">
        <v>0</v>
      </c>
      <c r="B167" s="141">
        <v>0</v>
      </c>
      <c r="C167" s="142">
        <v>0</v>
      </c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6"/>
    </row>
    <row r="168" spans="1:20">
      <c r="A168" s="141">
        <v>0</v>
      </c>
      <c r="B168" s="141">
        <v>0</v>
      </c>
      <c r="C168" s="142">
        <v>0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6"/>
    </row>
    <row r="169" spans="1:20">
      <c r="A169" s="141">
        <v>0</v>
      </c>
      <c r="B169" s="141">
        <v>0</v>
      </c>
      <c r="C169" s="142">
        <v>0</v>
      </c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6"/>
    </row>
    <row r="170" spans="1:20">
      <c r="A170" s="141">
        <v>0</v>
      </c>
      <c r="B170" s="141">
        <v>0</v>
      </c>
      <c r="C170" s="142">
        <v>0</v>
      </c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6"/>
    </row>
    <row r="171" spans="1:20">
      <c r="A171" s="141">
        <v>0</v>
      </c>
      <c r="B171" s="141">
        <v>0</v>
      </c>
      <c r="C171" s="142">
        <v>0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6"/>
    </row>
    <row r="172" spans="1:20">
      <c r="A172" s="141">
        <v>0</v>
      </c>
      <c r="B172" s="141">
        <v>0</v>
      </c>
      <c r="C172" s="142">
        <v>0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6"/>
    </row>
    <row r="173" spans="1:20">
      <c r="A173" s="141">
        <v>0</v>
      </c>
      <c r="B173" s="141">
        <v>0</v>
      </c>
      <c r="C173" s="142">
        <v>0</v>
      </c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6"/>
    </row>
    <row r="174" spans="1:20">
      <c r="A174" s="141">
        <v>0</v>
      </c>
      <c r="B174" s="141">
        <v>0</v>
      </c>
      <c r="C174" s="142">
        <v>0</v>
      </c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6"/>
    </row>
    <row r="175" spans="1:20">
      <c r="A175" s="141">
        <v>0</v>
      </c>
      <c r="B175" s="141">
        <v>0</v>
      </c>
      <c r="C175" s="142">
        <v>0</v>
      </c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6"/>
    </row>
    <row r="176" spans="1:20">
      <c r="A176" s="141">
        <v>0</v>
      </c>
      <c r="B176" s="141">
        <v>0</v>
      </c>
      <c r="C176" s="142">
        <v>0</v>
      </c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6"/>
    </row>
    <row r="177" spans="1:20">
      <c r="A177" s="141">
        <v>0</v>
      </c>
      <c r="B177" s="141">
        <v>0</v>
      </c>
      <c r="C177" s="142">
        <v>0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6"/>
    </row>
    <row r="178" spans="1:20">
      <c r="A178" s="141">
        <v>0</v>
      </c>
      <c r="B178" s="141">
        <v>0</v>
      </c>
      <c r="C178" s="142">
        <v>0</v>
      </c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6"/>
    </row>
    <row r="179" spans="1:20">
      <c r="A179" s="141">
        <v>0</v>
      </c>
      <c r="B179" s="141">
        <v>0</v>
      </c>
      <c r="C179" s="142">
        <v>0</v>
      </c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6"/>
    </row>
    <row r="180" spans="1:20">
      <c r="A180" s="141">
        <v>0</v>
      </c>
      <c r="B180" s="141">
        <v>0</v>
      </c>
      <c r="C180" s="142">
        <v>0</v>
      </c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6"/>
    </row>
    <row r="181" spans="1:20">
      <c r="A181" s="141">
        <v>0</v>
      </c>
      <c r="B181" s="141">
        <v>0</v>
      </c>
      <c r="C181" s="142">
        <v>0</v>
      </c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6"/>
    </row>
    <row r="182" spans="1:20">
      <c r="A182" s="141">
        <v>0</v>
      </c>
      <c r="B182" s="141">
        <v>0</v>
      </c>
      <c r="C182" s="142">
        <v>0</v>
      </c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6"/>
    </row>
    <row r="183" spans="1:20">
      <c r="A183" s="141">
        <v>0</v>
      </c>
      <c r="B183" s="141">
        <v>0</v>
      </c>
      <c r="C183" s="142">
        <v>0</v>
      </c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6"/>
    </row>
    <row r="184" spans="1:20">
      <c r="A184" s="141">
        <v>0</v>
      </c>
      <c r="B184" s="141">
        <v>0</v>
      </c>
      <c r="C184" s="142">
        <v>0</v>
      </c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6"/>
    </row>
    <row r="185" spans="1:20">
      <c r="A185" s="141">
        <v>0</v>
      </c>
      <c r="B185" s="141">
        <v>0</v>
      </c>
      <c r="C185" s="142">
        <v>0</v>
      </c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6"/>
    </row>
    <row r="186" spans="1:20">
      <c r="A186" s="141">
        <v>0</v>
      </c>
      <c r="B186" s="141">
        <v>0</v>
      </c>
      <c r="C186" s="142">
        <v>0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6"/>
    </row>
    <row r="187" spans="1:20">
      <c r="A187" s="141">
        <v>0</v>
      </c>
      <c r="B187" s="141">
        <v>0</v>
      </c>
      <c r="C187" s="142">
        <v>0</v>
      </c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6"/>
    </row>
    <row r="188" spans="1:20">
      <c r="A188" s="141">
        <v>0</v>
      </c>
      <c r="B188" s="141">
        <v>0</v>
      </c>
      <c r="C188" s="142">
        <v>0</v>
      </c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6"/>
    </row>
    <row r="189" spans="1:20">
      <c r="A189" s="141">
        <v>0</v>
      </c>
      <c r="B189" s="141">
        <v>0</v>
      </c>
      <c r="C189" s="142">
        <v>0</v>
      </c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6"/>
    </row>
    <row r="190" spans="1:20">
      <c r="A190" s="141">
        <v>0</v>
      </c>
      <c r="B190" s="141">
        <v>0</v>
      </c>
      <c r="C190" s="142">
        <v>0</v>
      </c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6"/>
    </row>
    <row r="191" spans="1:20">
      <c r="A191" s="141">
        <v>0</v>
      </c>
      <c r="B191" s="141">
        <v>0</v>
      </c>
      <c r="C191" s="142">
        <v>0</v>
      </c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6"/>
    </row>
    <row r="192" spans="1:20">
      <c r="A192" s="141">
        <v>0</v>
      </c>
      <c r="B192" s="141">
        <v>0</v>
      </c>
      <c r="C192" s="142">
        <v>0</v>
      </c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6"/>
    </row>
    <row r="193" spans="1:20">
      <c r="A193" s="141">
        <v>0</v>
      </c>
      <c r="B193" s="141">
        <v>0</v>
      </c>
      <c r="C193" s="142">
        <v>0</v>
      </c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6"/>
    </row>
    <row r="194" spans="1:20">
      <c r="A194" s="141">
        <v>0</v>
      </c>
      <c r="B194" s="141">
        <v>0</v>
      </c>
      <c r="C194" s="142">
        <v>0</v>
      </c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6"/>
    </row>
    <row r="195" spans="1:20">
      <c r="A195" s="141">
        <v>0</v>
      </c>
      <c r="B195" s="141">
        <v>0</v>
      </c>
      <c r="C195" s="142">
        <v>0</v>
      </c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6"/>
    </row>
    <row r="196" spans="1:20">
      <c r="A196" s="141">
        <v>0</v>
      </c>
      <c r="B196" s="141">
        <v>0</v>
      </c>
      <c r="C196" s="142">
        <v>0</v>
      </c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6"/>
    </row>
    <row r="197" spans="1:20">
      <c r="A197" s="141">
        <v>0</v>
      </c>
      <c r="B197" s="141">
        <v>0</v>
      </c>
      <c r="C197" s="142">
        <v>0</v>
      </c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6"/>
    </row>
    <row r="198" spans="1:20">
      <c r="A198" s="141">
        <v>0</v>
      </c>
      <c r="B198" s="141">
        <v>0</v>
      </c>
      <c r="C198" s="142">
        <v>0</v>
      </c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6"/>
    </row>
    <row r="199" spans="1:20">
      <c r="A199" s="141">
        <v>0</v>
      </c>
      <c r="B199" s="141">
        <v>0</v>
      </c>
      <c r="C199" s="142">
        <v>0</v>
      </c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6"/>
    </row>
    <row r="200" spans="1:20">
      <c r="A200" s="141">
        <v>0</v>
      </c>
      <c r="B200" s="141">
        <v>0</v>
      </c>
      <c r="C200" s="142">
        <v>0</v>
      </c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6"/>
    </row>
    <row r="201" spans="1:20">
      <c r="A201" s="141">
        <v>0</v>
      </c>
      <c r="B201" s="141">
        <v>0</v>
      </c>
      <c r="C201" s="142">
        <v>0</v>
      </c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6"/>
    </row>
    <row r="202" spans="1:20">
      <c r="A202" s="141">
        <v>0</v>
      </c>
      <c r="B202" s="141">
        <v>0</v>
      </c>
      <c r="C202" s="142">
        <v>0</v>
      </c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6"/>
    </row>
    <row r="203" spans="1:20">
      <c r="A203" s="141">
        <v>0</v>
      </c>
      <c r="B203" s="141">
        <v>0</v>
      </c>
      <c r="C203" s="142">
        <v>0</v>
      </c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6"/>
    </row>
    <row r="204" spans="1:20">
      <c r="A204" s="141">
        <v>0</v>
      </c>
      <c r="B204" s="141">
        <v>0</v>
      </c>
      <c r="C204" s="142">
        <v>0</v>
      </c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6"/>
    </row>
    <row r="205" spans="1:20">
      <c r="A205" s="141">
        <v>0</v>
      </c>
      <c r="B205" s="141">
        <v>0</v>
      </c>
      <c r="C205" s="142">
        <v>0</v>
      </c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6"/>
    </row>
    <row r="206" spans="1:20">
      <c r="A206" s="141">
        <v>0</v>
      </c>
      <c r="B206" s="141">
        <v>0</v>
      </c>
      <c r="C206" s="142">
        <v>0</v>
      </c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6"/>
    </row>
    <row r="207" spans="1:20">
      <c r="A207" s="141">
        <v>0</v>
      </c>
      <c r="B207" s="141">
        <v>0</v>
      </c>
      <c r="C207" s="142">
        <v>0</v>
      </c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6"/>
    </row>
    <row r="208" spans="1:20">
      <c r="A208" s="141">
        <v>0</v>
      </c>
      <c r="B208" s="141">
        <v>0</v>
      </c>
      <c r="C208" s="142">
        <v>0</v>
      </c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6"/>
    </row>
    <row r="209" spans="1:20">
      <c r="A209" s="141">
        <v>0</v>
      </c>
      <c r="B209" s="141">
        <v>0</v>
      </c>
      <c r="C209" s="142">
        <v>0</v>
      </c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6"/>
    </row>
    <row r="210" spans="1:20">
      <c r="A210" s="141">
        <v>0</v>
      </c>
      <c r="B210" s="141">
        <v>0</v>
      </c>
      <c r="C210" s="142">
        <v>0</v>
      </c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6"/>
    </row>
    <row r="211" spans="1:20">
      <c r="A211" s="141">
        <v>0</v>
      </c>
      <c r="B211" s="141">
        <v>0</v>
      </c>
      <c r="C211" s="142">
        <v>0</v>
      </c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6"/>
    </row>
    <row r="212" spans="1:20">
      <c r="A212" s="141">
        <v>0</v>
      </c>
      <c r="B212" s="141">
        <v>0</v>
      </c>
      <c r="C212" s="142">
        <v>0</v>
      </c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6"/>
    </row>
    <row r="213" spans="1:20">
      <c r="A213" s="141">
        <v>0</v>
      </c>
      <c r="B213" s="141">
        <v>0</v>
      </c>
      <c r="C213" s="142">
        <v>0</v>
      </c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6"/>
    </row>
    <row r="214" spans="1:20">
      <c r="A214" s="141">
        <v>0</v>
      </c>
      <c r="B214" s="141">
        <v>0</v>
      </c>
      <c r="C214" s="142">
        <v>0</v>
      </c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6"/>
    </row>
    <row r="215" spans="1:20">
      <c r="A215" s="141">
        <v>0</v>
      </c>
      <c r="B215" s="141">
        <v>0</v>
      </c>
      <c r="C215" s="142">
        <v>0</v>
      </c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6"/>
    </row>
    <row r="216" spans="1:20">
      <c r="A216" s="141">
        <v>0</v>
      </c>
      <c r="B216" s="141">
        <v>0</v>
      </c>
      <c r="C216" s="142">
        <v>0</v>
      </c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6"/>
    </row>
    <row r="217" spans="1:20">
      <c r="A217" s="141">
        <v>0</v>
      </c>
      <c r="B217" s="141">
        <v>0</v>
      </c>
      <c r="C217" s="142">
        <v>0</v>
      </c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6"/>
    </row>
    <row r="218" spans="1:20">
      <c r="A218" s="141">
        <v>0</v>
      </c>
      <c r="B218" s="141">
        <v>0</v>
      </c>
      <c r="C218" s="142">
        <v>0</v>
      </c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6"/>
    </row>
    <row r="219" spans="1:20">
      <c r="A219" s="141">
        <v>0</v>
      </c>
      <c r="B219" s="141">
        <v>0</v>
      </c>
      <c r="C219" s="142">
        <v>0</v>
      </c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6"/>
    </row>
    <row r="220" spans="1:20">
      <c r="A220" s="141">
        <v>0</v>
      </c>
      <c r="B220" s="141">
        <v>0</v>
      </c>
      <c r="C220" s="142">
        <v>0</v>
      </c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6"/>
    </row>
    <row r="221" spans="1:20">
      <c r="A221" s="141">
        <v>0</v>
      </c>
      <c r="B221" s="141">
        <v>0</v>
      </c>
      <c r="C221" s="142">
        <v>0</v>
      </c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6"/>
    </row>
    <row r="222" spans="1:20">
      <c r="A222" s="141">
        <v>0</v>
      </c>
      <c r="B222" s="141">
        <v>0</v>
      </c>
      <c r="C222" s="142">
        <v>0</v>
      </c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6"/>
    </row>
    <row r="223" spans="1:20">
      <c r="A223" s="141">
        <v>0</v>
      </c>
      <c r="B223" s="141">
        <v>0</v>
      </c>
      <c r="C223" s="142">
        <v>0</v>
      </c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6"/>
    </row>
    <row r="224" spans="1:20">
      <c r="A224" s="141">
        <v>0</v>
      </c>
      <c r="B224" s="141">
        <v>0</v>
      </c>
      <c r="C224" s="142">
        <v>0</v>
      </c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6"/>
    </row>
    <row r="225" spans="1:20">
      <c r="A225" s="141">
        <v>0</v>
      </c>
      <c r="B225" s="141">
        <v>0</v>
      </c>
      <c r="C225" s="142">
        <v>0</v>
      </c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6"/>
    </row>
    <row r="226" spans="1:20">
      <c r="A226" s="141">
        <v>0</v>
      </c>
      <c r="B226" s="141">
        <v>0</v>
      </c>
      <c r="C226" s="142">
        <v>0</v>
      </c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6"/>
    </row>
    <row r="227" spans="1:20">
      <c r="A227" s="141">
        <v>0</v>
      </c>
      <c r="B227" s="141">
        <v>0</v>
      </c>
      <c r="C227" s="142">
        <v>0</v>
      </c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6"/>
    </row>
    <row r="228" spans="1:20">
      <c r="A228" s="141">
        <v>0</v>
      </c>
      <c r="B228" s="141">
        <v>0</v>
      </c>
      <c r="C228" s="142">
        <v>0</v>
      </c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6"/>
    </row>
    <row r="229" spans="1:20">
      <c r="A229" s="141">
        <v>0</v>
      </c>
      <c r="B229" s="141">
        <v>0</v>
      </c>
      <c r="C229" s="142">
        <v>0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6"/>
    </row>
    <row r="230" spans="1:20">
      <c r="A230" s="141">
        <v>0</v>
      </c>
      <c r="B230" s="141">
        <v>0</v>
      </c>
      <c r="C230" s="142">
        <v>0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6"/>
    </row>
    <row r="231" spans="1:20">
      <c r="A231" s="141">
        <v>0</v>
      </c>
      <c r="B231" s="141">
        <v>0</v>
      </c>
      <c r="C231" s="142">
        <v>0</v>
      </c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6"/>
    </row>
    <row r="232" spans="1:20">
      <c r="A232" s="141">
        <v>0</v>
      </c>
      <c r="B232" s="141">
        <v>0</v>
      </c>
      <c r="C232" s="142">
        <v>0</v>
      </c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6"/>
    </row>
    <row r="233" spans="1:20">
      <c r="A233" s="141">
        <v>0</v>
      </c>
      <c r="B233" s="141">
        <v>0</v>
      </c>
      <c r="C233" s="142">
        <v>0</v>
      </c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6"/>
    </row>
    <row r="234" spans="1:20">
      <c r="A234" s="141">
        <v>0</v>
      </c>
      <c r="B234" s="141">
        <v>0</v>
      </c>
      <c r="C234" s="142">
        <v>0</v>
      </c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6"/>
    </row>
    <row r="235" spans="1:20">
      <c r="A235" s="141">
        <v>0</v>
      </c>
      <c r="B235" s="141">
        <v>0</v>
      </c>
      <c r="C235" s="142">
        <v>0</v>
      </c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6"/>
    </row>
    <row r="236" spans="1:20">
      <c r="A236" s="141">
        <v>0</v>
      </c>
      <c r="B236" s="141">
        <v>0</v>
      </c>
      <c r="C236" s="142">
        <v>0</v>
      </c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6"/>
    </row>
    <row r="237" spans="1:20">
      <c r="A237" s="141">
        <v>0</v>
      </c>
      <c r="B237" s="141">
        <v>0</v>
      </c>
      <c r="C237" s="142">
        <v>0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6"/>
    </row>
    <row r="238" spans="1:20">
      <c r="A238" s="141">
        <v>0</v>
      </c>
      <c r="B238" s="141">
        <v>0</v>
      </c>
      <c r="C238" s="142">
        <v>0</v>
      </c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P238" s="144"/>
      <c r="Q238" s="144"/>
      <c r="R238" s="144"/>
      <c r="S238" s="144"/>
      <c r="T238" s="146"/>
    </row>
    <row r="239" spans="1:20">
      <c r="A239" s="141">
        <v>0</v>
      </c>
      <c r="B239" s="141">
        <v>0</v>
      </c>
      <c r="C239" s="142">
        <v>0</v>
      </c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P239" s="144"/>
      <c r="Q239" s="144"/>
      <c r="R239" s="144"/>
      <c r="S239" s="144"/>
      <c r="T239" s="146"/>
    </row>
    <row r="240" spans="1:20">
      <c r="A240" s="141">
        <v>0</v>
      </c>
      <c r="B240" s="141">
        <v>0</v>
      </c>
      <c r="C240" s="142">
        <v>0</v>
      </c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146"/>
    </row>
    <row r="241" spans="1:20">
      <c r="A241" s="141">
        <v>0</v>
      </c>
      <c r="B241" s="141">
        <v>0</v>
      </c>
      <c r="C241" s="142">
        <v>0</v>
      </c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146"/>
    </row>
    <row r="242" spans="1:20">
      <c r="A242" s="141">
        <v>0</v>
      </c>
      <c r="B242" s="141">
        <v>0</v>
      </c>
      <c r="C242" s="142">
        <v>0</v>
      </c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146"/>
    </row>
    <row r="243" spans="1:20">
      <c r="A243" s="141">
        <v>0</v>
      </c>
      <c r="B243" s="141">
        <v>0</v>
      </c>
      <c r="C243" s="142">
        <v>0</v>
      </c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146"/>
    </row>
    <row r="244" spans="1:20">
      <c r="A244" s="141">
        <v>0</v>
      </c>
      <c r="B244" s="141">
        <v>0</v>
      </c>
      <c r="C244" s="142">
        <v>0</v>
      </c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146"/>
    </row>
    <row r="245" spans="1:20">
      <c r="A245" s="141">
        <v>0</v>
      </c>
      <c r="B245" s="141">
        <v>0</v>
      </c>
      <c r="C245" s="142">
        <v>0</v>
      </c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146"/>
    </row>
    <row r="246" spans="1:20">
      <c r="A246" s="141">
        <v>0</v>
      </c>
      <c r="B246" s="141">
        <v>0</v>
      </c>
      <c r="C246" s="142">
        <v>0</v>
      </c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146"/>
    </row>
    <row r="247" spans="1:20">
      <c r="A247" s="141">
        <v>0</v>
      </c>
      <c r="B247" s="141">
        <v>0</v>
      </c>
      <c r="C247" s="142">
        <v>0</v>
      </c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146"/>
    </row>
    <row r="248" spans="1:20">
      <c r="A248" s="141">
        <v>0</v>
      </c>
      <c r="B248" s="141">
        <v>0</v>
      </c>
      <c r="C248" s="142">
        <v>0</v>
      </c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  <c r="P248" s="144"/>
      <c r="Q248" s="144"/>
      <c r="R248" s="144"/>
      <c r="S248" s="144"/>
      <c r="T248" s="146"/>
    </row>
    <row r="249" spans="1:20">
      <c r="A249" s="141">
        <v>0</v>
      </c>
      <c r="B249" s="141">
        <v>0</v>
      </c>
      <c r="C249" s="142">
        <v>0</v>
      </c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P249" s="144"/>
      <c r="Q249" s="144"/>
      <c r="R249" s="144"/>
      <c r="S249" s="144"/>
      <c r="T249" s="146"/>
    </row>
    <row r="250" spans="1:20">
      <c r="A250" s="141">
        <v>0</v>
      </c>
      <c r="B250" s="141">
        <v>0</v>
      </c>
      <c r="C250" s="142">
        <v>0</v>
      </c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  <c r="P250" s="144"/>
      <c r="Q250" s="144"/>
      <c r="R250" s="144"/>
      <c r="S250" s="144"/>
      <c r="T250" s="146"/>
    </row>
    <row r="251" spans="1:20">
      <c r="A251" s="141">
        <v>0</v>
      </c>
      <c r="B251" s="141">
        <v>0</v>
      </c>
      <c r="C251" s="142">
        <v>0</v>
      </c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P251" s="144"/>
      <c r="Q251" s="144"/>
      <c r="R251" s="144"/>
      <c r="S251" s="144"/>
      <c r="T251" s="146"/>
    </row>
    <row r="252" spans="1:20">
      <c r="A252" s="141">
        <v>0</v>
      </c>
      <c r="B252" s="141">
        <v>0</v>
      </c>
      <c r="C252" s="142">
        <v>0</v>
      </c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P252" s="144"/>
      <c r="Q252" s="144"/>
      <c r="R252" s="144"/>
      <c r="S252" s="144"/>
      <c r="T252" s="146"/>
    </row>
    <row r="253" spans="1:20">
      <c r="A253" s="141">
        <v>0</v>
      </c>
      <c r="B253" s="141">
        <v>0</v>
      </c>
      <c r="C253" s="142">
        <v>0</v>
      </c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146"/>
    </row>
    <row r="254" spans="1:20">
      <c r="A254" s="141">
        <v>0</v>
      </c>
      <c r="B254" s="141">
        <v>0</v>
      </c>
      <c r="C254" s="142">
        <v>0</v>
      </c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P254" s="144"/>
      <c r="Q254" s="144"/>
      <c r="R254" s="144"/>
      <c r="S254" s="144"/>
      <c r="T254" s="146"/>
    </row>
    <row r="255" spans="1:20">
      <c r="A255" s="141">
        <v>0</v>
      </c>
      <c r="B255" s="141">
        <v>0</v>
      </c>
      <c r="C255" s="142">
        <v>0</v>
      </c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P255" s="144"/>
      <c r="Q255" s="144"/>
      <c r="R255" s="144"/>
      <c r="S255" s="144"/>
      <c r="T255" s="146"/>
    </row>
    <row r="256" spans="1:20">
      <c r="A256" s="141">
        <v>0</v>
      </c>
      <c r="B256" s="141">
        <v>0</v>
      </c>
      <c r="C256" s="142">
        <v>0</v>
      </c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  <c r="P256" s="144"/>
      <c r="Q256" s="144"/>
      <c r="R256" s="144"/>
      <c r="S256" s="144"/>
      <c r="T256" s="146"/>
    </row>
    <row r="257" spans="1:20">
      <c r="A257" s="141">
        <v>0</v>
      </c>
      <c r="B257" s="141">
        <v>0</v>
      </c>
      <c r="C257" s="142">
        <v>0</v>
      </c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P257" s="144"/>
      <c r="Q257" s="144"/>
      <c r="R257" s="144"/>
      <c r="S257" s="144"/>
      <c r="T257" s="146"/>
    </row>
    <row r="258" spans="1:20">
      <c r="A258" s="141">
        <v>0</v>
      </c>
      <c r="B258" s="141">
        <v>0</v>
      </c>
      <c r="C258" s="142">
        <v>0</v>
      </c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  <c r="P258" s="144"/>
      <c r="Q258" s="144"/>
      <c r="R258" s="144"/>
      <c r="S258" s="144"/>
      <c r="T258" s="146"/>
    </row>
    <row r="259" spans="1:20">
      <c r="A259" s="141">
        <v>0</v>
      </c>
      <c r="B259" s="141">
        <v>0</v>
      </c>
      <c r="C259" s="142">
        <v>0</v>
      </c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  <c r="P259" s="144"/>
      <c r="Q259" s="144"/>
      <c r="R259" s="144"/>
      <c r="S259" s="144"/>
      <c r="T259" s="146"/>
    </row>
    <row r="260" spans="1:20">
      <c r="A260" s="141">
        <v>0</v>
      </c>
      <c r="B260" s="141">
        <v>0</v>
      </c>
      <c r="C260" s="142">
        <v>0</v>
      </c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  <c r="P260" s="144"/>
      <c r="Q260" s="144"/>
      <c r="R260" s="144"/>
      <c r="S260" s="144"/>
      <c r="T260" s="146"/>
    </row>
    <row r="261" spans="1:20">
      <c r="A261" s="141">
        <v>0</v>
      </c>
      <c r="B261" s="141">
        <v>0</v>
      </c>
      <c r="C261" s="142">
        <v>0</v>
      </c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  <c r="P261" s="144"/>
      <c r="Q261" s="144"/>
      <c r="R261" s="144"/>
      <c r="S261" s="144"/>
      <c r="T261" s="146"/>
    </row>
    <row r="262" spans="1:20">
      <c r="A262" s="141">
        <v>0</v>
      </c>
      <c r="B262" s="141">
        <v>0</v>
      </c>
      <c r="C262" s="142">
        <v>0</v>
      </c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  <c r="P262" s="144"/>
      <c r="Q262" s="144"/>
      <c r="R262" s="144"/>
      <c r="S262" s="144"/>
      <c r="T262" s="146"/>
    </row>
    <row r="263" spans="1:20">
      <c r="A263" s="141">
        <v>0</v>
      </c>
      <c r="B263" s="141">
        <v>0</v>
      </c>
      <c r="C263" s="142">
        <v>0</v>
      </c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  <c r="P263" s="144"/>
      <c r="Q263" s="144"/>
      <c r="R263" s="144"/>
      <c r="S263" s="144"/>
      <c r="T263" s="146"/>
    </row>
    <row r="264" spans="1:20">
      <c r="A264" s="141">
        <v>0</v>
      </c>
      <c r="B264" s="141">
        <v>0</v>
      </c>
      <c r="C264" s="142">
        <v>0</v>
      </c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P264" s="144"/>
      <c r="Q264" s="144"/>
      <c r="R264" s="144"/>
      <c r="S264" s="144"/>
      <c r="T264" s="146"/>
    </row>
    <row r="265" spans="1:20">
      <c r="A265" s="141">
        <v>0</v>
      </c>
      <c r="B265" s="141">
        <v>0</v>
      </c>
      <c r="C265" s="142">
        <v>0</v>
      </c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146"/>
    </row>
    <row r="266" spans="1:20">
      <c r="A266" s="141">
        <v>0</v>
      </c>
      <c r="B266" s="141">
        <v>0</v>
      </c>
      <c r="C266" s="142">
        <v>0</v>
      </c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  <c r="P266" s="144"/>
      <c r="Q266" s="144"/>
      <c r="R266" s="144"/>
      <c r="S266" s="144"/>
      <c r="T266" s="146"/>
    </row>
    <row r="267" spans="1:20">
      <c r="A267" s="141">
        <v>0</v>
      </c>
      <c r="B267" s="141">
        <v>0</v>
      </c>
      <c r="C267" s="142">
        <v>0</v>
      </c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  <c r="P267" s="144"/>
      <c r="Q267" s="144"/>
      <c r="R267" s="144"/>
      <c r="S267" s="144"/>
      <c r="T267" s="146"/>
    </row>
    <row r="268" spans="1:20">
      <c r="A268" s="141">
        <v>0</v>
      </c>
      <c r="B268" s="141">
        <v>0</v>
      </c>
      <c r="C268" s="142">
        <v>0</v>
      </c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  <c r="S268" s="144"/>
      <c r="T268" s="146"/>
    </row>
    <row r="269" spans="1:20">
      <c r="A269" s="141">
        <v>0</v>
      </c>
      <c r="B269" s="141">
        <v>0</v>
      </c>
      <c r="C269" s="142">
        <v>0</v>
      </c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6"/>
    </row>
    <row r="270" spans="1:20">
      <c r="A270" s="141">
        <v>0</v>
      </c>
      <c r="B270" s="141">
        <v>0</v>
      </c>
      <c r="C270" s="142">
        <v>0</v>
      </c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6"/>
    </row>
    <row r="271" spans="1:20">
      <c r="A271" s="141">
        <v>0</v>
      </c>
      <c r="B271" s="141">
        <v>0</v>
      </c>
      <c r="C271" s="142">
        <v>0</v>
      </c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6"/>
    </row>
    <row r="272" spans="1:20">
      <c r="A272" s="141">
        <v>0</v>
      </c>
      <c r="B272" s="141">
        <v>0</v>
      </c>
      <c r="C272" s="142">
        <v>0</v>
      </c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6"/>
    </row>
    <row r="273" spans="1:20">
      <c r="A273" s="141">
        <v>0</v>
      </c>
      <c r="B273" s="141">
        <v>0</v>
      </c>
      <c r="C273" s="142">
        <v>0</v>
      </c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6"/>
    </row>
    <row r="274" spans="1:20">
      <c r="A274" s="141">
        <v>0</v>
      </c>
      <c r="B274" s="141">
        <v>0</v>
      </c>
      <c r="C274" s="142">
        <v>0</v>
      </c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6"/>
    </row>
    <row r="275" spans="1:20">
      <c r="A275" s="141">
        <v>0</v>
      </c>
      <c r="B275" s="141">
        <v>0</v>
      </c>
      <c r="C275" s="142">
        <v>0</v>
      </c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6"/>
    </row>
    <row r="276" spans="1:20">
      <c r="A276" s="141">
        <v>0</v>
      </c>
      <c r="B276" s="141">
        <v>0</v>
      </c>
      <c r="C276" s="142">
        <v>0</v>
      </c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6"/>
    </row>
    <row r="277" spans="1:20">
      <c r="A277" s="141">
        <v>0</v>
      </c>
      <c r="B277" s="141">
        <v>0</v>
      </c>
      <c r="C277" s="142">
        <v>0</v>
      </c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6"/>
    </row>
    <row r="278" spans="1:20">
      <c r="A278" s="141">
        <v>0</v>
      </c>
      <c r="B278" s="141">
        <v>0</v>
      </c>
      <c r="C278" s="142">
        <v>0</v>
      </c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6"/>
    </row>
    <row r="279" spans="1:20">
      <c r="A279" s="141">
        <v>0</v>
      </c>
      <c r="B279" s="141">
        <v>0</v>
      </c>
      <c r="C279" s="142">
        <v>0</v>
      </c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P279" s="144"/>
      <c r="Q279" s="144"/>
      <c r="R279" s="144"/>
      <c r="S279" s="144"/>
      <c r="T279" s="146"/>
    </row>
    <row r="280" spans="1:20">
      <c r="A280" s="141">
        <v>0</v>
      </c>
      <c r="B280" s="141">
        <v>0</v>
      </c>
      <c r="C280" s="142">
        <v>0</v>
      </c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6"/>
    </row>
    <row r="281" spans="1:20">
      <c r="A281" s="141">
        <v>0</v>
      </c>
      <c r="B281" s="141">
        <v>0</v>
      </c>
      <c r="C281" s="142">
        <v>0</v>
      </c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6"/>
    </row>
    <row r="282" spans="1:20">
      <c r="A282" s="141">
        <v>0</v>
      </c>
      <c r="B282" s="141">
        <v>0</v>
      </c>
      <c r="C282" s="142">
        <v>0</v>
      </c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6"/>
    </row>
    <row r="283" spans="1:20">
      <c r="A283" s="141">
        <v>0</v>
      </c>
      <c r="B283" s="141">
        <v>0</v>
      </c>
      <c r="C283" s="142">
        <v>0</v>
      </c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6"/>
    </row>
    <row r="284" spans="1:20">
      <c r="A284" s="141">
        <v>0</v>
      </c>
      <c r="B284" s="141">
        <v>0</v>
      </c>
      <c r="C284" s="142">
        <v>0</v>
      </c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6"/>
    </row>
    <row r="285" spans="1:20">
      <c r="A285" s="141">
        <v>0</v>
      </c>
      <c r="B285" s="141">
        <v>0</v>
      </c>
      <c r="C285" s="142">
        <v>0</v>
      </c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6"/>
    </row>
    <row r="286" spans="1:20">
      <c r="A286" s="141">
        <v>0</v>
      </c>
      <c r="B286" s="141">
        <v>0</v>
      </c>
      <c r="C286" s="142">
        <v>0</v>
      </c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6"/>
    </row>
    <row r="287" spans="1:20">
      <c r="A287" s="141">
        <v>0</v>
      </c>
      <c r="B287" s="141">
        <v>0</v>
      </c>
      <c r="C287" s="142">
        <v>0</v>
      </c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6"/>
    </row>
    <row r="288" spans="1:20">
      <c r="A288" s="141">
        <v>0</v>
      </c>
      <c r="B288" s="141">
        <v>0</v>
      </c>
      <c r="C288" s="142">
        <v>0</v>
      </c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6"/>
    </row>
    <row r="289" spans="1:20">
      <c r="A289" s="141">
        <v>0</v>
      </c>
      <c r="B289" s="141">
        <v>0</v>
      </c>
      <c r="C289" s="142">
        <v>0</v>
      </c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6"/>
    </row>
    <row r="290" spans="1:20">
      <c r="A290" s="141">
        <v>0</v>
      </c>
      <c r="B290" s="141">
        <v>0</v>
      </c>
      <c r="C290" s="142">
        <v>0</v>
      </c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6"/>
    </row>
    <row r="291" spans="1:20">
      <c r="A291" s="141">
        <v>0</v>
      </c>
      <c r="B291" s="141">
        <v>0</v>
      </c>
      <c r="C291" s="142">
        <v>0</v>
      </c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6"/>
    </row>
    <row r="292" spans="1:20">
      <c r="A292" s="141">
        <v>0</v>
      </c>
      <c r="B292" s="141">
        <v>0</v>
      </c>
      <c r="C292" s="142">
        <v>0</v>
      </c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44"/>
      <c r="Q292" s="144"/>
      <c r="R292" s="144"/>
      <c r="S292" s="144"/>
      <c r="T292" s="146"/>
    </row>
    <row r="293" spans="1:20">
      <c r="A293" s="141">
        <v>0</v>
      </c>
      <c r="B293" s="141">
        <v>0</v>
      </c>
      <c r="C293" s="142">
        <v>0</v>
      </c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6"/>
    </row>
    <row r="294" spans="1:20">
      <c r="A294" s="141">
        <v>0</v>
      </c>
      <c r="B294" s="141">
        <v>0</v>
      </c>
      <c r="C294" s="142">
        <v>0</v>
      </c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6"/>
    </row>
    <row r="295" spans="1:20">
      <c r="A295" s="141">
        <v>0</v>
      </c>
      <c r="B295" s="141">
        <v>0</v>
      </c>
      <c r="C295" s="142">
        <v>0</v>
      </c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6"/>
    </row>
    <row r="296" spans="1:20">
      <c r="A296" s="141">
        <v>0</v>
      </c>
      <c r="B296" s="141">
        <v>0</v>
      </c>
      <c r="C296" s="142">
        <v>0</v>
      </c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6"/>
    </row>
    <row r="297" spans="1:20">
      <c r="A297" s="141">
        <v>0</v>
      </c>
      <c r="B297" s="141">
        <v>0</v>
      </c>
      <c r="C297" s="142">
        <v>0</v>
      </c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6"/>
    </row>
    <row r="298" spans="1:20">
      <c r="A298" s="141">
        <v>0</v>
      </c>
      <c r="B298" s="141">
        <v>0</v>
      </c>
      <c r="C298" s="142">
        <v>0</v>
      </c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6"/>
    </row>
    <row r="299" spans="1:20">
      <c r="A299" s="141">
        <v>0</v>
      </c>
      <c r="B299" s="141">
        <v>0</v>
      </c>
      <c r="C299" s="142">
        <v>0</v>
      </c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6"/>
    </row>
    <row r="300" spans="1:20">
      <c r="A300" s="141">
        <v>0</v>
      </c>
      <c r="B300" s="141">
        <v>0</v>
      </c>
      <c r="C300" s="142">
        <v>0</v>
      </c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6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D27:I39">
    <cfRule type="expression" dxfId="344" priority="1">
      <formula>$C27="Modification MCC"</formula>
    </cfRule>
    <cfRule type="expression" dxfId="343" priority="2">
      <formula>$B27="Option"</formula>
    </cfRule>
    <cfRule type="expression" dxfId="342" priority="3">
      <formula>$C27="Modification"</formula>
    </cfRule>
    <cfRule type="expression" dxfId="341" priority="4">
      <formula>$C27="Création"</formula>
    </cfRule>
    <cfRule type="expression" dxfId="340" priority="5">
      <formula>$C27="Fermeture"</formula>
    </cfRule>
  </conditionalFormatting>
  <dataValidations count="1">
    <dataValidation type="list" allowBlank="1" showInputMessage="1" showErrorMessage="1" sqref="E27:I39" xr:uid="{DC9FFE6A-0B09-9B48-9052-621F4F1CC046}">
      <formula1>"OUI,NON"</formula1>
      <formula2>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00"/>
  <sheetViews>
    <sheetView zoomScale="70" zoomScaleNormal="70" workbookViewId="0">
      <pane ySplit="18" topLeftCell="A22" activePane="bottomLeft" state="frozen"/>
      <selection pane="bottomLeft" activeCell="E57" sqref="E57"/>
    </sheetView>
  </sheetViews>
  <sheetFormatPr baseColWidth="10" defaultColWidth="11.5" defaultRowHeight="15"/>
  <cols>
    <col min="1" max="1" width="18.5" style="19" customWidth="1"/>
    <col min="2" max="2" width="53.5" style="19" customWidth="1"/>
    <col min="3" max="3" width="18" style="19" customWidth="1"/>
    <col min="4" max="4" width="15.6640625" style="19" customWidth="1"/>
    <col min="5" max="5" width="27.33203125" style="19" customWidth="1"/>
    <col min="6" max="6" width="24.6640625" style="19" customWidth="1"/>
    <col min="7" max="7" width="29.1640625" style="19" customWidth="1"/>
    <col min="8" max="8" width="34.33203125" style="19" customWidth="1"/>
    <col min="9" max="9" width="17" style="19" customWidth="1"/>
    <col min="10" max="10" width="14.33203125" style="19" customWidth="1"/>
    <col min="11" max="11" width="14.6640625" style="19" customWidth="1"/>
    <col min="12" max="13" width="21.6640625" style="19" customWidth="1"/>
    <col min="14" max="14" width="47.6640625" style="19" customWidth="1"/>
    <col min="15" max="15" width="54.1640625" style="19" customWidth="1"/>
  </cols>
  <sheetData>
    <row r="1" spans="1:10">
      <c r="A1" s="170"/>
      <c r="B1" s="170"/>
      <c r="C1" s="170"/>
      <c r="D1" s="170"/>
      <c r="E1" s="170"/>
      <c r="F1" s="170"/>
      <c r="G1" s="170"/>
      <c r="H1" s="170"/>
      <c r="I1" s="170"/>
      <c r="J1" s="170"/>
    </row>
    <row r="2" spans="1:10">
      <c r="A2" s="170"/>
      <c r="B2" s="170"/>
      <c r="C2" s="170"/>
      <c r="D2" s="170"/>
      <c r="E2" s="170"/>
      <c r="F2" s="170"/>
      <c r="G2" s="170"/>
      <c r="H2" s="170"/>
      <c r="I2" s="170"/>
      <c r="J2" s="170"/>
    </row>
    <row r="3" spans="1:10">
      <c r="A3" s="170"/>
      <c r="B3" s="170"/>
      <c r="C3" s="170"/>
      <c r="D3" s="170"/>
      <c r="E3" s="170"/>
      <c r="F3" s="170"/>
      <c r="G3" s="170"/>
      <c r="H3" s="170"/>
      <c r="I3" s="170"/>
      <c r="J3" s="170"/>
    </row>
    <row r="4" spans="1:10">
      <c r="A4" s="170"/>
      <c r="B4" s="170"/>
      <c r="C4" s="170"/>
      <c r="D4" s="170"/>
      <c r="E4" s="170"/>
      <c r="F4" s="170"/>
      <c r="G4" s="170"/>
      <c r="H4" s="170"/>
      <c r="I4" s="170"/>
      <c r="J4" s="170"/>
    </row>
    <row r="5" spans="1:10">
      <c r="A5" s="170"/>
      <c r="B5" s="170"/>
      <c r="C5" s="170"/>
      <c r="D5" s="170"/>
      <c r="E5" s="170"/>
      <c r="F5" s="170"/>
      <c r="G5" s="170"/>
      <c r="H5" s="170"/>
      <c r="I5" s="170"/>
      <c r="J5" s="170"/>
    </row>
    <row r="6" spans="1:10">
      <c r="A6" s="170"/>
      <c r="B6" s="170"/>
      <c r="C6" s="170"/>
      <c r="D6" s="170"/>
      <c r="E6" s="170"/>
      <c r="F6" s="170"/>
      <c r="G6" s="170"/>
      <c r="H6" s="170"/>
      <c r="I6" s="170"/>
      <c r="J6" s="170"/>
    </row>
    <row r="7" spans="1:10" ht="18" customHeight="1">
      <c r="A7" s="171" t="s">
        <v>199</v>
      </c>
      <c r="B7" s="172" t="str">
        <f>'Fiche Générale'!B3</f>
        <v>Portail_SHS</v>
      </c>
      <c r="C7" s="173" t="s">
        <v>200</v>
      </c>
      <c r="D7" s="173"/>
      <c r="E7" s="172" t="str">
        <f>'Fiche Générale'!B4</f>
        <v>Sciences de l'éducation et de la formation</v>
      </c>
      <c r="F7" s="172"/>
      <c r="G7" s="171" t="s">
        <v>400</v>
      </c>
      <c r="H7" s="214" t="str">
        <f>'Fiche Générale'!B5</f>
        <v>Code à créer dans Apogée</v>
      </c>
      <c r="I7" s="214"/>
      <c r="J7" s="214"/>
    </row>
    <row r="8" spans="1:10" ht="18" customHeight="1">
      <c r="A8" s="171"/>
      <c r="B8" s="172"/>
      <c r="C8" s="173"/>
      <c r="D8" s="173"/>
      <c r="E8" s="172"/>
      <c r="F8" s="172"/>
      <c r="G8" s="171"/>
      <c r="H8" s="214"/>
      <c r="I8" s="214"/>
      <c r="J8" s="214"/>
    </row>
    <row r="9" spans="1:10" ht="18" customHeight="1">
      <c r="A9" s="171"/>
      <c r="B9" s="172"/>
      <c r="C9" s="173"/>
      <c r="D9" s="173"/>
      <c r="E9" s="172"/>
      <c r="F9" s="172"/>
      <c r="G9" s="171"/>
      <c r="H9" s="214"/>
      <c r="I9" s="214"/>
      <c r="J9" s="214"/>
    </row>
    <row r="10" spans="1:10" ht="18" customHeight="1">
      <c r="A10" s="171"/>
      <c r="B10" s="172"/>
      <c r="C10" s="174" t="s">
        <v>202</v>
      </c>
      <c r="D10" s="174"/>
      <c r="E10" s="175">
        <f>'Fiche Générale'!B9</f>
        <v>0</v>
      </c>
      <c r="F10" s="175"/>
      <c r="G10" s="175"/>
      <c r="H10" s="175"/>
      <c r="I10" s="175"/>
      <c r="J10" s="175"/>
    </row>
    <row r="11" spans="1:10" ht="18" customHeight="1">
      <c r="A11" s="171"/>
      <c r="B11" s="172"/>
      <c r="C11" s="174"/>
      <c r="D11" s="174"/>
      <c r="E11" s="175"/>
      <c r="F11" s="175"/>
      <c r="G11" s="175"/>
      <c r="H11" s="175"/>
      <c r="I11" s="175"/>
      <c r="J11" s="175"/>
    </row>
    <row r="13" spans="1:10">
      <c r="A13" s="167" t="s">
        <v>203</v>
      </c>
      <c r="B13" s="169" t="str">
        <f>'S1 Maquette'!B13</f>
        <v>1ère année de Portail</v>
      </c>
      <c r="C13" s="167" t="s">
        <v>205</v>
      </c>
      <c r="D13" s="167"/>
      <c r="E13" s="176" t="str">
        <f>'S1 Maquette'!E13</f>
        <v>HPSHS1 404</v>
      </c>
      <c r="F13" s="176"/>
      <c r="G13" s="167" t="s">
        <v>426</v>
      </c>
      <c r="H13" s="154">
        <f>Calcul!D7</f>
        <v>1384</v>
      </c>
      <c r="I13" s="154"/>
    </row>
    <row r="14" spans="1:10">
      <c r="A14" s="167"/>
      <c r="B14" s="169"/>
      <c r="C14" s="167"/>
      <c r="D14" s="167"/>
      <c r="E14" s="176"/>
      <c r="F14" s="176"/>
      <c r="G14" s="167"/>
      <c r="H14" s="154"/>
      <c r="I14" s="154"/>
    </row>
    <row r="15" spans="1:10">
      <c r="A15" s="167" t="s">
        <v>208</v>
      </c>
      <c r="B15" s="169" t="s">
        <v>168</v>
      </c>
      <c r="C15" s="168" t="s">
        <v>209</v>
      </c>
      <c r="D15" s="168"/>
      <c r="E15" s="167" t="s">
        <v>427</v>
      </c>
      <c r="F15" s="167"/>
      <c r="G15" s="167" t="s">
        <v>428</v>
      </c>
      <c r="H15" s="154">
        <f ca="1">Calcul!D20</f>
        <v>234</v>
      </c>
      <c r="I15" s="154"/>
    </row>
    <row r="16" spans="1:10">
      <c r="A16" s="167"/>
      <c r="B16" s="169"/>
      <c r="C16" s="168"/>
      <c r="D16" s="168"/>
      <c r="E16" s="167"/>
      <c r="F16" s="167"/>
      <c r="G16" s="167"/>
      <c r="H16" s="154"/>
      <c r="I16" s="154"/>
    </row>
    <row r="17" spans="1:15">
      <c r="I17" s="22"/>
      <c r="J17" s="22"/>
      <c r="K17" s="22"/>
      <c r="L17" s="22"/>
      <c r="M17" s="22"/>
      <c r="N17" s="22"/>
    </row>
    <row r="18" spans="1:15" ht="48.75" customHeight="1">
      <c r="A18" s="23" t="s">
        <v>212</v>
      </c>
      <c r="B18" s="23" t="s">
        <v>213</v>
      </c>
      <c r="C18" s="23" t="s">
        <v>3</v>
      </c>
      <c r="D18" s="23" t="s">
        <v>214</v>
      </c>
      <c r="E18" s="23" t="s">
        <v>6</v>
      </c>
      <c r="F18" s="23" t="s">
        <v>5</v>
      </c>
      <c r="G18" s="23" t="s">
        <v>215</v>
      </c>
      <c r="H18" s="23" t="s">
        <v>106</v>
      </c>
      <c r="I18" s="23" t="s">
        <v>166</v>
      </c>
      <c r="J18" s="23" t="s">
        <v>171</v>
      </c>
      <c r="K18" s="23" t="s">
        <v>172</v>
      </c>
      <c r="L18" s="23" t="s">
        <v>216</v>
      </c>
      <c r="M18" s="23" t="s">
        <v>4</v>
      </c>
      <c r="N18" s="23" t="s">
        <v>217</v>
      </c>
      <c r="O18" s="24" t="s">
        <v>218</v>
      </c>
    </row>
    <row r="19" spans="1:15" ht="42.75" customHeight="1">
      <c r="A19" s="25">
        <v>0</v>
      </c>
      <c r="B19" s="26" t="s">
        <v>429</v>
      </c>
      <c r="C19" s="25" t="s">
        <v>11</v>
      </c>
      <c r="D19" s="25">
        <v>6</v>
      </c>
      <c r="E19" s="28"/>
      <c r="F19" s="28"/>
      <c r="G19" s="28"/>
      <c r="H19" s="27"/>
      <c r="I19" s="27"/>
      <c r="J19" s="27"/>
      <c r="K19" s="27"/>
      <c r="L19" s="27"/>
      <c r="M19" s="27"/>
      <c r="N19" s="28"/>
      <c r="O19" s="29"/>
    </row>
    <row r="20" spans="1:15" ht="42.75" customHeight="1">
      <c r="A20" s="25" t="s">
        <v>220</v>
      </c>
      <c r="B20" s="26" t="s">
        <v>430</v>
      </c>
      <c r="C20" s="25" t="s">
        <v>19</v>
      </c>
      <c r="D20" s="27"/>
      <c r="E20" s="28"/>
      <c r="F20" s="28"/>
      <c r="G20" s="28"/>
      <c r="H20" s="27"/>
      <c r="I20" s="27"/>
      <c r="J20" s="27"/>
      <c r="K20" s="27"/>
      <c r="L20" s="27"/>
      <c r="M20" s="27"/>
      <c r="N20" s="28"/>
      <c r="O20" s="29"/>
    </row>
    <row r="21" spans="1:15" ht="42.75" customHeight="1">
      <c r="A21" s="25" t="s">
        <v>222</v>
      </c>
      <c r="B21" s="26" t="s">
        <v>431</v>
      </c>
      <c r="C21" s="25" t="s">
        <v>19</v>
      </c>
      <c r="D21" s="27"/>
      <c r="E21" s="28"/>
      <c r="F21" s="28"/>
      <c r="G21" s="28"/>
      <c r="H21" s="27"/>
      <c r="I21" s="27"/>
      <c r="J21" s="27"/>
      <c r="K21" s="27"/>
      <c r="L21" s="27"/>
      <c r="M21" s="27"/>
      <c r="N21" s="28"/>
      <c r="O21" s="29"/>
    </row>
    <row r="22" spans="1:15" ht="42.75" customHeight="1">
      <c r="A22" s="25" t="s">
        <v>224</v>
      </c>
      <c r="B22" s="30" t="s">
        <v>432</v>
      </c>
      <c r="C22" s="25" t="s">
        <v>19</v>
      </c>
      <c r="D22" s="27"/>
      <c r="E22" s="28"/>
      <c r="F22" s="28"/>
      <c r="G22" s="28"/>
      <c r="H22" s="27"/>
      <c r="I22" s="27"/>
      <c r="J22" s="27"/>
      <c r="K22" s="27"/>
      <c r="L22" s="27"/>
      <c r="M22" s="27"/>
      <c r="N22" s="28"/>
      <c r="O22" s="29"/>
    </row>
    <row r="23" spans="1:15" ht="42.75" customHeight="1">
      <c r="A23" s="31"/>
      <c r="B23" s="30" t="s">
        <v>226</v>
      </c>
      <c r="C23" s="25" t="s">
        <v>29</v>
      </c>
      <c r="D23" s="27"/>
      <c r="E23" s="28"/>
      <c r="F23" s="28"/>
      <c r="G23" s="28"/>
      <c r="H23" s="27"/>
      <c r="I23" s="27"/>
      <c r="J23" s="27"/>
      <c r="K23" s="27"/>
      <c r="L23" s="27"/>
      <c r="M23" s="27"/>
      <c r="N23" s="28"/>
      <c r="O23" s="29"/>
    </row>
    <row r="24" spans="1:15" ht="42.75" customHeight="1">
      <c r="A24" s="25" t="s">
        <v>227</v>
      </c>
      <c r="B24" s="30" t="s">
        <v>433</v>
      </c>
      <c r="C24" s="25" t="s">
        <v>19</v>
      </c>
      <c r="D24" s="27"/>
      <c r="E24" s="28"/>
      <c r="F24" s="28"/>
      <c r="G24" s="28"/>
      <c r="H24" s="27"/>
      <c r="I24" s="27"/>
      <c r="J24" s="27"/>
      <c r="K24" s="27"/>
      <c r="L24" s="27"/>
      <c r="M24" s="27"/>
      <c r="N24" s="28"/>
      <c r="O24" s="29"/>
    </row>
    <row r="25" spans="1:15" ht="42.75" customHeight="1">
      <c r="A25" s="25" t="s">
        <v>229</v>
      </c>
      <c r="B25" s="30" t="s">
        <v>230</v>
      </c>
      <c r="C25" s="25" t="s">
        <v>19</v>
      </c>
      <c r="D25" s="27"/>
      <c r="E25" s="28"/>
      <c r="F25" s="28"/>
      <c r="G25" s="28"/>
      <c r="H25" s="27"/>
      <c r="I25" s="27"/>
      <c r="J25" s="27"/>
      <c r="K25" s="27"/>
      <c r="L25" s="27"/>
      <c r="M25" s="27"/>
      <c r="N25" s="28"/>
      <c r="O25" s="29"/>
    </row>
    <row r="26" spans="1:15" ht="42.75" customHeight="1">
      <c r="A26" s="25" t="s">
        <v>231</v>
      </c>
      <c r="B26" s="30" t="s">
        <v>232</v>
      </c>
      <c r="C26" s="25" t="s">
        <v>19</v>
      </c>
      <c r="D26" s="27"/>
      <c r="E26" s="28"/>
      <c r="F26" s="28"/>
      <c r="G26" s="28"/>
      <c r="H26" s="27"/>
      <c r="I26" s="27"/>
      <c r="J26" s="27"/>
      <c r="K26" s="27"/>
      <c r="L26" s="27"/>
      <c r="M26" s="27"/>
      <c r="N26" s="28"/>
      <c r="O26" s="29"/>
    </row>
    <row r="27" spans="1:15" ht="42.75" customHeight="1">
      <c r="A27" s="32">
        <v>1</v>
      </c>
      <c r="B27" s="33" t="s">
        <v>434</v>
      </c>
      <c r="C27" s="34" t="s">
        <v>11</v>
      </c>
      <c r="D27" s="34">
        <v>6</v>
      </c>
      <c r="E27" s="35"/>
      <c r="F27" s="35"/>
      <c r="G27" s="34" t="s">
        <v>435</v>
      </c>
      <c r="H27" s="34" t="s">
        <v>155</v>
      </c>
      <c r="I27" s="73">
        <v>14</v>
      </c>
      <c r="J27" s="73">
        <v>16</v>
      </c>
      <c r="K27" s="34"/>
      <c r="L27" s="34"/>
      <c r="M27" s="34"/>
      <c r="N27" s="35"/>
      <c r="O27" s="35"/>
    </row>
    <row r="28" spans="1:15" ht="42.75" customHeight="1">
      <c r="A28" s="36" t="s">
        <v>235</v>
      </c>
      <c r="B28" s="37" t="s">
        <v>436</v>
      </c>
      <c r="C28" s="34" t="s">
        <v>19</v>
      </c>
      <c r="D28" s="34">
        <v>3</v>
      </c>
      <c r="E28" s="35"/>
      <c r="F28" s="35"/>
      <c r="G28" s="34" t="s">
        <v>437</v>
      </c>
      <c r="H28" s="34" t="s">
        <v>155</v>
      </c>
      <c r="I28" s="75">
        <v>7</v>
      </c>
      <c r="J28" s="73">
        <v>8</v>
      </c>
      <c r="K28" s="34"/>
      <c r="L28" s="34"/>
      <c r="M28" s="34"/>
      <c r="N28" s="35"/>
      <c r="O28" s="35"/>
    </row>
    <row r="29" spans="1:15" ht="42.75" customHeight="1">
      <c r="A29" s="36" t="s">
        <v>238</v>
      </c>
      <c r="B29" s="37" t="s">
        <v>438</v>
      </c>
      <c r="C29" s="34" t="s">
        <v>19</v>
      </c>
      <c r="D29" s="34">
        <v>3</v>
      </c>
      <c r="E29" s="35"/>
      <c r="F29" s="35"/>
      <c r="G29" s="34" t="s">
        <v>439</v>
      </c>
      <c r="H29" s="34" t="s">
        <v>155</v>
      </c>
      <c r="I29" s="73">
        <v>7</v>
      </c>
      <c r="J29" s="73">
        <v>8</v>
      </c>
      <c r="K29" s="34"/>
      <c r="L29" s="34"/>
      <c r="M29" s="34"/>
      <c r="N29" s="35"/>
      <c r="O29" s="35"/>
    </row>
    <row r="30" spans="1:15" ht="42.75" customHeight="1">
      <c r="A30" s="32">
        <v>2</v>
      </c>
      <c r="B30" s="40" t="s">
        <v>440</v>
      </c>
      <c r="C30" s="34" t="s">
        <v>11</v>
      </c>
      <c r="D30" s="34">
        <v>6</v>
      </c>
      <c r="E30" s="35"/>
      <c r="F30" s="35"/>
      <c r="G30" s="34" t="s">
        <v>441</v>
      </c>
      <c r="H30" s="34" t="s">
        <v>155</v>
      </c>
      <c r="I30" s="34"/>
      <c r="J30" s="34"/>
      <c r="K30" s="34"/>
      <c r="L30" s="34"/>
      <c r="M30" s="34"/>
      <c r="N30" s="35"/>
      <c r="O30" s="35"/>
    </row>
    <row r="31" spans="1:15" ht="42.75" customHeight="1">
      <c r="A31" s="36" t="s">
        <v>244</v>
      </c>
      <c r="B31" s="37" t="s">
        <v>442</v>
      </c>
      <c r="C31" s="34" t="s">
        <v>19</v>
      </c>
      <c r="D31" s="34">
        <v>3</v>
      </c>
      <c r="E31" s="35"/>
      <c r="F31" s="35"/>
      <c r="G31" s="35" t="s">
        <v>443</v>
      </c>
      <c r="H31" s="34" t="s">
        <v>155</v>
      </c>
      <c r="I31" s="34">
        <v>10</v>
      </c>
      <c r="J31" s="34">
        <v>20</v>
      </c>
      <c r="K31" s="34"/>
      <c r="L31" s="34"/>
      <c r="M31" s="34" t="s">
        <v>12</v>
      </c>
      <c r="N31" s="35"/>
      <c r="O31" s="35" t="s">
        <v>444</v>
      </c>
    </row>
    <row r="32" spans="1:15" ht="42.75" customHeight="1">
      <c r="A32" s="36" t="s">
        <v>247</v>
      </c>
      <c r="B32" s="37" t="s">
        <v>445</v>
      </c>
      <c r="C32" s="34" t="s">
        <v>19</v>
      </c>
      <c r="D32" s="34">
        <v>3</v>
      </c>
      <c r="E32" s="35"/>
      <c r="F32" s="35"/>
      <c r="G32" s="35" t="s">
        <v>446</v>
      </c>
      <c r="H32" s="34" t="s">
        <v>155</v>
      </c>
      <c r="I32" s="34">
        <v>10</v>
      </c>
      <c r="J32" s="34">
        <v>20</v>
      </c>
      <c r="K32" s="34"/>
      <c r="L32" s="34"/>
      <c r="M32" s="34" t="s">
        <v>12</v>
      </c>
      <c r="N32" s="35"/>
      <c r="O32" s="35" t="s">
        <v>444</v>
      </c>
    </row>
    <row r="33" spans="1:15" ht="42.75" customHeight="1">
      <c r="A33" s="32">
        <v>3</v>
      </c>
      <c r="B33" s="40" t="s">
        <v>447</v>
      </c>
      <c r="C33" s="34" t="s">
        <v>26</v>
      </c>
      <c r="D33" s="34"/>
      <c r="E33" s="35"/>
      <c r="F33" s="35"/>
      <c r="G33" s="39" t="s">
        <v>448</v>
      </c>
      <c r="H33" s="34"/>
      <c r="I33" s="34"/>
      <c r="J33" s="34"/>
      <c r="K33" s="34"/>
      <c r="L33" s="34"/>
      <c r="M33" s="34"/>
      <c r="N33" s="35"/>
      <c r="O33" s="35" t="s">
        <v>449</v>
      </c>
    </row>
    <row r="34" spans="1:15" ht="42.75" customHeight="1">
      <c r="A34" s="36"/>
      <c r="B34" s="33" t="s">
        <v>226</v>
      </c>
      <c r="C34" s="34" t="s">
        <v>29</v>
      </c>
      <c r="D34" s="34"/>
      <c r="E34" s="35"/>
      <c r="F34" s="35"/>
      <c r="G34" s="35"/>
      <c r="H34" s="34"/>
      <c r="I34" s="34"/>
      <c r="J34" s="34"/>
      <c r="K34" s="34"/>
      <c r="L34" s="34"/>
      <c r="M34" s="34"/>
      <c r="N34" s="35"/>
      <c r="O34" s="35"/>
    </row>
    <row r="35" spans="1:15" ht="42.75" customHeight="1">
      <c r="A35" s="32" t="s">
        <v>254</v>
      </c>
      <c r="B35" s="40" t="s">
        <v>450</v>
      </c>
      <c r="C35" s="34" t="s">
        <v>11</v>
      </c>
      <c r="D35" s="34">
        <v>6</v>
      </c>
      <c r="E35" s="35"/>
      <c r="F35" s="35"/>
      <c r="G35" s="34" t="s">
        <v>451</v>
      </c>
      <c r="H35" s="34" t="s">
        <v>155</v>
      </c>
      <c r="I35" s="34"/>
      <c r="J35" s="34"/>
      <c r="K35" s="34"/>
      <c r="L35" s="34"/>
      <c r="M35" s="34"/>
      <c r="N35" s="35"/>
      <c r="O35" s="35"/>
    </row>
    <row r="36" spans="1:15" ht="42.75" customHeight="1">
      <c r="A36" s="36" t="s">
        <v>257</v>
      </c>
      <c r="B36" s="37" t="s">
        <v>452</v>
      </c>
      <c r="C36" s="34" t="s">
        <v>19</v>
      </c>
      <c r="D36" s="34">
        <v>2</v>
      </c>
      <c r="E36" s="35"/>
      <c r="F36" s="35"/>
      <c r="G36" s="35" t="s">
        <v>453</v>
      </c>
      <c r="H36" s="34" t="s">
        <v>155</v>
      </c>
      <c r="I36" s="34">
        <v>20</v>
      </c>
      <c r="J36" s="34"/>
      <c r="K36" s="34"/>
      <c r="L36" s="34"/>
      <c r="M36" s="34" t="s">
        <v>12</v>
      </c>
      <c r="N36" s="35"/>
      <c r="O36" s="35"/>
    </row>
    <row r="37" spans="1:15" ht="42.75" customHeight="1">
      <c r="A37" s="36" t="s">
        <v>260</v>
      </c>
      <c r="B37" s="37" t="s">
        <v>454</v>
      </c>
      <c r="C37" s="34" t="s">
        <v>19</v>
      </c>
      <c r="D37" s="34">
        <v>2</v>
      </c>
      <c r="E37" s="35"/>
      <c r="F37" s="35"/>
      <c r="G37" s="35" t="s">
        <v>455</v>
      </c>
      <c r="H37" s="34" t="s">
        <v>155</v>
      </c>
      <c r="I37" s="34">
        <v>20</v>
      </c>
      <c r="J37" s="34"/>
      <c r="K37" s="34"/>
      <c r="L37" s="34"/>
      <c r="M37" s="34" t="s">
        <v>12</v>
      </c>
      <c r="N37" s="35"/>
      <c r="O37" s="35"/>
    </row>
    <row r="38" spans="1:15" ht="42.75" customHeight="1">
      <c r="A38" s="36" t="s">
        <v>263</v>
      </c>
      <c r="B38" s="37" t="s">
        <v>456</v>
      </c>
      <c r="C38" s="34" t="s">
        <v>19</v>
      </c>
      <c r="D38" s="34">
        <v>2</v>
      </c>
      <c r="E38" s="35"/>
      <c r="F38" s="35"/>
      <c r="G38" s="35" t="s">
        <v>457</v>
      </c>
      <c r="H38" s="34" t="s">
        <v>155</v>
      </c>
      <c r="I38" s="34">
        <v>20</v>
      </c>
      <c r="J38" s="34"/>
      <c r="K38" s="34"/>
      <c r="L38" s="34"/>
      <c r="M38" s="34" t="s">
        <v>12</v>
      </c>
      <c r="N38" s="35"/>
      <c r="O38" s="35"/>
    </row>
    <row r="39" spans="1:15" ht="42.75" customHeight="1">
      <c r="A39" s="76" t="s">
        <v>266</v>
      </c>
      <c r="B39" s="33" t="s">
        <v>267</v>
      </c>
      <c r="C39" s="34" t="s">
        <v>26</v>
      </c>
      <c r="D39" s="34"/>
      <c r="E39" s="35"/>
      <c r="F39" s="35"/>
      <c r="G39" s="35"/>
      <c r="H39" s="34"/>
      <c r="I39" s="34"/>
      <c r="J39" s="34"/>
      <c r="K39" s="34"/>
      <c r="L39" s="34"/>
      <c r="M39" s="34" t="s">
        <v>20</v>
      </c>
      <c r="N39" s="35"/>
      <c r="O39" s="35"/>
    </row>
    <row r="40" spans="1:15" ht="42.75" customHeight="1">
      <c r="A40" s="36"/>
      <c r="B40" s="37" t="s">
        <v>226</v>
      </c>
      <c r="C40" s="34" t="s">
        <v>29</v>
      </c>
      <c r="D40" s="34"/>
      <c r="E40" s="35"/>
      <c r="F40" s="35"/>
      <c r="G40" s="35"/>
      <c r="H40" s="34"/>
      <c r="I40" s="34"/>
      <c r="J40" s="34"/>
      <c r="K40" s="34"/>
      <c r="L40" s="34"/>
      <c r="M40" s="34"/>
      <c r="N40" s="35"/>
      <c r="O40" s="35"/>
    </row>
    <row r="41" spans="1:15" ht="42.75" customHeight="1">
      <c r="A41" s="36" t="s">
        <v>270</v>
      </c>
      <c r="B41" s="33" t="s">
        <v>458</v>
      </c>
      <c r="C41" s="34" t="s">
        <v>11</v>
      </c>
      <c r="D41" s="34"/>
      <c r="E41" s="34"/>
      <c r="F41" s="34"/>
      <c r="G41" s="41" t="s">
        <v>459</v>
      </c>
      <c r="H41" s="34"/>
      <c r="I41" s="34"/>
      <c r="J41" s="34"/>
      <c r="K41" s="34"/>
      <c r="L41" s="34"/>
      <c r="M41" s="34"/>
      <c r="N41" s="35"/>
      <c r="O41" s="35"/>
    </row>
    <row r="42" spans="1:15" ht="42.75" customHeight="1">
      <c r="A42" s="36"/>
      <c r="B42" s="37" t="s">
        <v>226</v>
      </c>
      <c r="C42" s="34" t="s">
        <v>29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5"/>
      <c r="O42" s="35"/>
    </row>
    <row r="43" spans="1:15" ht="42.75" customHeight="1">
      <c r="A43" s="36" t="s">
        <v>274</v>
      </c>
      <c r="B43" s="37" t="s">
        <v>460</v>
      </c>
      <c r="C43" s="34" t="s">
        <v>11</v>
      </c>
      <c r="D43" s="34">
        <v>6</v>
      </c>
      <c r="E43" s="34"/>
      <c r="F43" s="34"/>
      <c r="G43" s="41" t="s">
        <v>461</v>
      </c>
      <c r="H43" s="34" t="s">
        <v>127</v>
      </c>
      <c r="I43" s="34">
        <v>30</v>
      </c>
      <c r="J43" s="34"/>
      <c r="K43" s="34"/>
      <c r="L43" s="34"/>
      <c r="M43" s="34" t="s">
        <v>20</v>
      </c>
      <c r="N43" s="35" t="s">
        <v>462</v>
      </c>
      <c r="O43" s="45"/>
    </row>
    <row r="44" spans="1:15" ht="42.75" customHeight="1">
      <c r="A44" s="36" t="s">
        <v>277</v>
      </c>
      <c r="B44" s="37" t="s">
        <v>463</v>
      </c>
      <c r="C44" s="34" t="s">
        <v>11</v>
      </c>
      <c r="D44" s="34">
        <v>6</v>
      </c>
      <c r="E44" s="34"/>
      <c r="F44" s="34"/>
      <c r="G44" s="41" t="s">
        <v>464</v>
      </c>
      <c r="H44" s="34" t="s">
        <v>127</v>
      </c>
      <c r="I44" s="34">
        <v>30</v>
      </c>
      <c r="J44" s="34"/>
      <c r="K44" s="34"/>
      <c r="L44" s="34"/>
      <c r="M44" s="34" t="s">
        <v>20</v>
      </c>
      <c r="N44" s="35" t="s">
        <v>462</v>
      </c>
      <c r="O44" s="45"/>
    </row>
    <row r="45" spans="1:15" ht="42.75" customHeight="1">
      <c r="A45" s="36" t="s">
        <v>280</v>
      </c>
      <c r="B45" s="33" t="s">
        <v>465</v>
      </c>
      <c r="C45" s="34" t="s">
        <v>11</v>
      </c>
      <c r="D45" s="77"/>
      <c r="E45" s="45"/>
      <c r="F45" s="45"/>
      <c r="G45" s="41" t="s">
        <v>466</v>
      </c>
      <c r="H45" s="77"/>
      <c r="I45" s="34"/>
      <c r="J45" s="34"/>
      <c r="K45" s="34"/>
      <c r="L45" s="34"/>
      <c r="M45" s="34"/>
      <c r="N45" s="45"/>
      <c r="O45" s="45"/>
    </row>
    <row r="46" spans="1:15" ht="42.75" customHeight="1">
      <c r="A46" s="44"/>
      <c r="B46" s="37" t="s">
        <v>226</v>
      </c>
      <c r="C46" s="34" t="s">
        <v>29</v>
      </c>
      <c r="D46" s="77"/>
      <c r="E46" s="45"/>
      <c r="F46" s="45"/>
      <c r="G46" s="45"/>
      <c r="H46" s="77"/>
      <c r="I46" s="34"/>
      <c r="J46" s="34"/>
      <c r="K46" s="34"/>
      <c r="L46" s="34"/>
      <c r="M46" s="34"/>
      <c r="N46" s="45"/>
      <c r="O46" s="45"/>
    </row>
    <row r="47" spans="1:15" ht="42.75" customHeight="1">
      <c r="A47" s="36" t="s">
        <v>283</v>
      </c>
      <c r="B47" s="37" t="s">
        <v>467</v>
      </c>
      <c r="C47" s="34" t="s">
        <v>11</v>
      </c>
      <c r="D47" s="34">
        <v>6</v>
      </c>
      <c r="E47" s="45"/>
      <c r="F47" s="45"/>
      <c r="G47" s="41" t="s">
        <v>468</v>
      </c>
      <c r="H47" s="77"/>
      <c r="I47" s="34"/>
      <c r="J47" s="34"/>
      <c r="K47" s="34"/>
      <c r="L47" s="34"/>
      <c r="M47" s="34"/>
      <c r="N47" s="45"/>
      <c r="O47" s="45"/>
    </row>
    <row r="48" spans="1:15" ht="42.75" customHeight="1">
      <c r="A48" s="36" t="s">
        <v>286</v>
      </c>
      <c r="B48" s="78" t="s">
        <v>469</v>
      </c>
      <c r="C48" s="34" t="s">
        <v>19</v>
      </c>
      <c r="D48" s="34">
        <v>3</v>
      </c>
      <c r="E48" s="35"/>
      <c r="F48" s="35"/>
      <c r="G48" s="35" t="s">
        <v>470</v>
      </c>
      <c r="H48" s="34" t="s">
        <v>130</v>
      </c>
      <c r="I48" s="38">
        <v>20</v>
      </c>
      <c r="J48" s="34"/>
      <c r="K48" s="34"/>
      <c r="L48" s="34"/>
      <c r="M48" s="34" t="s">
        <v>20</v>
      </c>
      <c r="N48" s="43" t="s">
        <v>471</v>
      </c>
      <c r="O48" s="45"/>
    </row>
    <row r="49" spans="1:15" ht="42.75" customHeight="1">
      <c r="A49" s="36" t="s">
        <v>289</v>
      </c>
      <c r="B49" s="78" t="s">
        <v>472</v>
      </c>
      <c r="C49" s="34" t="s">
        <v>19</v>
      </c>
      <c r="D49" s="34">
        <v>3</v>
      </c>
      <c r="E49" s="35"/>
      <c r="F49" s="35"/>
      <c r="G49" s="35" t="s">
        <v>473</v>
      </c>
      <c r="H49" s="34" t="s">
        <v>130</v>
      </c>
      <c r="I49" s="34">
        <v>20</v>
      </c>
      <c r="J49" s="34"/>
      <c r="K49" s="34"/>
      <c r="L49" s="34"/>
      <c r="M49" s="34" t="s">
        <v>20</v>
      </c>
      <c r="N49" s="43" t="s">
        <v>471</v>
      </c>
      <c r="O49" s="45"/>
    </row>
    <row r="50" spans="1:15" ht="42.75" customHeight="1">
      <c r="A50" s="36" t="s">
        <v>292</v>
      </c>
      <c r="B50" s="37" t="s">
        <v>474</v>
      </c>
      <c r="C50" s="34" t="s">
        <v>11</v>
      </c>
      <c r="D50" s="34">
        <v>6</v>
      </c>
      <c r="E50" s="35"/>
      <c r="F50" s="35"/>
      <c r="G50" s="40" t="s">
        <v>475</v>
      </c>
      <c r="H50" s="34"/>
      <c r="I50" s="34"/>
      <c r="J50" s="34"/>
      <c r="K50" s="34"/>
      <c r="L50" s="34"/>
      <c r="M50" s="34"/>
      <c r="N50" s="35"/>
      <c r="O50" s="45"/>
    </row>
    <row r="51" spans="1:15" ht="42.75" customHeight="1">
      <c r="A51" s="36" t="s">
        <v>295</v>
      </c>
      <c r="B51" s="43" t="s">
        <v>476</v>
      </c>
      <c r="C51" s="34" t="s">
        <v>19</v>
      </c>
      <c r="D51" s="34">
        <v>3</v>
      </c>
      <c r="E51" s="35"/>
      <c r="F51" s="35"/>
      <c r="G51" s="35" t="s">
        <v>477</v>
      </c>
      <c r="H51" s="34" t="s">
        <v>131</v>
      </c>
      <c r="I51" s="34">
        <v>20</v>
      </c>
      <c r="J51" s="34"/>
      <c r="K51" s="34"/>
      <c r="L51" s="34"/>
      <c r="M51" s="34" t="s">
        <v>20</v>
      </c>
      <c r="N51" s="43" t="s">
        <v>471</v>
      </c>
      <c r="O51" s="48"/>
    </row>
    <row r="52" spans="1:15" ht="42.75" customHeight="1">
      <c r="A52" s="36" t="s">
        <v>298</v>
      </c>
      <c r="B52" s="43" t="s">
        <v>478</v>
      </c>
      <c r="C52" s="34" t="s">
        <v>19</v>
      </c>
      <c r="D52" s="34">
        <v>3</v>
      </c>
      <c r="E52" s="35"/>
      <c r="F52" s="35"/>
      <c r="G52" s="35" t="s">
        <v>479</v>
      </c>
      <c r="H52" s="34" t="s">
        <v>131</v>
      </c>
      <c r="I52" s="34">
        <v>20</v>
      </c>
      <c r="J52" s="34"/>
      <c r="K52" s="34"/>
      <c r="L52" s="34"/>
      <c r="M52" s="34" t="s">
        <v>20</v>
      </c>
      <c r="N52" s="43" t="s">
        <v>471</v>
      </c>
      <c r="O52" s="45"/>
    </row>
    <row r="53" spans="1:15" ht="42.75" customHeight="1">
      <c r="A53" s="36" t="s">
        <v>301</v>
      </c>
      <c r="B53" s="33" t="s">
        <v>480</v>
      </c>
      <c r="C53" s="34" t="s">
        <v>11</v>
      </c>
      <c r="D53" s="34">
        <v>6</v>
      </c>
      <c r="E53" s="35"/>
      <c r="F53" s="35"/>
      <c r="G53" s="41" t="s">
        <v>481</v>
      </c>
      <c r="H53" s="34"/>
      <c r="I53" s="34"/>
      <c r="J53" s="34"/>
      <c r="K53" s="34"/>
      <c r="L53" s="34"/>
      <c r="M53" s="34"/>
      <c r="N53" s="35"/>
      <c r="O53" s="45"/>
    </row>
    <row r="54" spans="1:15" ht="42.75" customHeight="1">
      <c r="A54" s="36"/>
      <c r="B54" s="37"/>
      <c r="C54" s="34" t="s">
        <v>29</v>
      </c>
      <c r="D54" s="34"/>
      <c r="E54" s="35"/>
      <c r="F54" s="35"/>
      <c r="G54" s="35"/>
      <c r="H54" s="34"/>
      <c r="I54" s="34"/>
      <c r="J54" s="34"/>
      <c r="K54" s="34"/>
      <c r="L54" s="34"/>
      <c r="M54" s="34"/>
      <c r="N54" s="35"/>
      <c r="O54" s="45"/>
    </row>
    <row r="55" spans="1:15" ht="42.75" customHeight="1">
      <c r="A55" s="32" t="s">
        <v>304</v>
      </c>
      <c r="B55" s="33" t="s">
        <v>482</v>
      </c>
      <c r="C55" s="41" t="s">
        <v>11</v>
      </c>
      <c r="D55" s="41">
        <v>6</v>
      </c>
      <c r="E55" s="35"/>
      <c r="F55" s="35"/>
      <c r="G55" s="40" t="s">
        <v>483</v>
      </c>
      <c r="H55" s="34" t="s">
        <v>126</v>
      </c>
      <c r="I55" s="34">
        <v>20</v>
      </c>
      <c r="J55" s="34"/>
      <c r="K55" s="34"/>
      <c r="L55" s="34"/>
      <c r="M55" s="34" t="s">
        <v>20</v>
      </c>
      <c r="N55" s="35" t="s">
        <v>81</v>
      </c>
      <c r="O55" s="45"/>
    </row>
    <row r="56" spans="1:15" ht="42.75" customHeight="1">
      <c r="A56" s="36" t="s">
        <v>307</v>
      </c>
      <c r="B56" s="37" t="s">
        <v>484</v>
      </c>
      <c r="C56" s="34" t="s">
        <v>19</v>
      </c>
      <c r="D56" s="34">
        <v>3</v>
      </c>
      <c r="E56" s="35"/>
      <c r="F56" s="35"/>
      <c r="G56" s="35" t="s">
        <v>485</v>
      </c>
      <c r="H56" s="34" t="s">
        <v>126</v>
      </c>
      <c r="I56" s="34">
        <v>20</v>
      </c>
      <c r="J56" s="34"/>
      <c r="K56" s="34"/>
      <c r="L56" s="34"/>
      <c r="M56" s="34" t="s">
        <v>20</v>
      </c>
      <c r="N56" s="35" t="s">
        <v>81</v>
      </c>
      <c r="O56" s="45"/>
    </row>
    <row r="57" spans="1:15" ht="42.75" customHeight="1">
      <c r="A57" s="36" t="s">
        <v>310</v>
      </c>
      <c r="B57" s="37" t="s">
        <v>486</v>
      </c>
      <c r="C57" s="34" t="s">
        <v>19</v>
      </c>
      <c r="D57" s="34">
        <v>3</v>
      </c>
      <c r="E57" s="35"/>
      <c r="F57" s="35"/>
      <c r="G57" s="35" t="s">
        <v>487</v>
      </c>
      <c r="H57" s="34" t="s">
        <v>126</v>
      </c>
      <c r="I57" s="34">
        <v>20</v>
      </c>
      <c r="J57" s="34"/>
      <c r="K57" s="34"/>
      <c r="L57" s="34"/>
      <c r="M57" s="34" t="s">
        <v>20</v>
      </c>
      <c r="N57" s="35" t="s">
        <v>81</v>
      </c>
      <c r="O57" s="45"/>
    </row>
    <row r="58" spans="1:15" ht="42.75" customHeight="1">
      <c r="A58" s="32" t="s">
        <v>313</v>
      </c>
      <c r="B58" s="33" t="s">
        <v>488</v>
      </c>
      <c r="C58" s="41" t="s">
        <v>11</v>
      </c>
      <c r="D58" s="41">
        <v>6</v>
      </c>
      <c r="E58" s="45"/>
      <c r="F58" s="45"/>
      <c r="G58" s="40" t="s">
        <v>489</v>
      </c>
      <c r="H58" s="77"/>
      <c r="I58" s="34"/>
      <c r="J58" s="34"/>
      <c r="K58" s="34"/>
      <c r="L58" s="34"/>
      <c r="M58" s="34"/>
      <c r="N58" s="45"/>
      <c r="O58" s="45"/>
    </row>
    <row r="59" spans="1:15" ht="42.75" customHeight="1">
      <c r="A59" s="36" t="s">
        <v>316</v>
      </c>
      <c r="B59" s="37" t="s">
        <v>490</v>
      </c>
      <c r="C59" s="34" t="s">
        <v>19</v>
      </c>
      <c r="D59" s="34">
        <v>3</v>
      </c>
      <c r="E59" s="35"/>
      <c r="F59" s="35"/>
      <c r="G59" s="34" t="s">
        <v>491</v>
      </c>
      <c r="H59" s="34" t="s">
        <v>126</v>
      </c>
      <c r="I59" s="34">
        <v>20</v>
      </c>
      <c r="J59" s="34"/>
      <c r="K59" s="34"/>
      <c r="L59" s="34"/>
      <c r="M59" s="34" t="s">
        <v>20</v>
      </c>
      <c r="N59" s="43" t="s">
        <v>81</v>
      </c>
      <c r="O59" s="45"/>
    </row>
    <row r="60" spans="1:15" ht="42.75" customHeight="1">
      <c r="A60" s="36" t="s">
        <v>319</v>
      </c>
      <c r="B60" s="37" t="s">
        <v>492</v>
      </c>
      <c r="C60" s="34" t="s">
        <v>19</v>
      </c>
      <c r="D60" s="34">
        <v>3</v>
      </c>
      <c r="E60" s="35"/>
      <c r="F60" s="35"/>
      <c r="G60" s="34" t="s">
        <v>493</v>
      </c>
      <c r="H60" s="34" t="s">
        <v>126</v>
      </c>
      <c r="I60" s="34"/>
      <c r="J60" s="34">
        <v>20</v>
      </c>
      <c r="K60" s="34"/>
      <c r="L60" s="34"/>
      <c r="M60" s="34" t="s">
        <v>20</v>
      </c>
      <c r="N60" s="43" t="s">
        <v>81</v>
      </c>
      <c r="O60" s="45"/>
    </row>
    <row r="61" spans="1:15" ht="42.75" customHeight="1">
      <c r="A61" s="32">
        <v>4</v>
      </c>
      <c r="B61" s="33" t="s">
        <v>267</v>
      </c>
      <c r="C61" s="34" t="s">
        <v>11</v>
      </c>
      <c r="D61" s="77"/>
      <c r="E61" s="45"/>
      <c r="F61" s="45"/>
      <c r="G61" s="45" t="s">
        <v>494</v>
      </c>
      <c r="H61" s="77"/>
      <c r="I61" s="34"/>
      <c r="J61" s="34"/>
      <c r="K61" s="34"/>
      <c r="L61" s="34"/>
      <c r="M61" s="34"/>
      <c r="N61" s="45"/>
      <c r="O61" s="45"/>
    </row>
    <row r="62" spans="1:15" ht="42.75" customHeight="1">
      <c r="A62" s="44"/>
      <c r="B62" s="37" t="s">
        <v>253</v>
      </c>
      <c r="C62" s="34" t="s">
        <v>29</v>
      </c>
      <c r="D62" s="77"/>
      <c r="E62" s="45"/>
      <c r="F62" s="45"/>
      <c r="G62" s="45"/>
      <c r="H62" s="77"/>
      <c r="I62" s="34"/>
      <c r="J62" s="34"/>
      <c r="K62" s="34"/>
      <c r="L62" s="34"/>
      <c r="M62" s="34"/>
      <c r="N62" s="45"/>
      <c r="O62" s="45"/>
    </row>
    <row r="63" spans="1:15" ht="42.75" customHeight="1">
      <c r="A63" s="36" t="s">
        <v>377</v>
      </c>
      <c r="B63" s="33" t="s">
        <v>458</v>
      </c>
      <c r="C63" s="34" t="s">
        <v>11</v>
      </c>
      <c r="D63" s="34"/>
      <c r="E63" s="34"/>
      <c r="F63" s="34"/>
      <c r="G63" s="34" t="s">
        <v>495</v>
      </c>
      <c r="H63" s="34"/>
      <c r="I63" s="34"/>
      <c r="J63" s="34"/>
      <c r="K63" s="34"/>
      <c r="L63" s="34"/>
      <c r="M63" s="34"/>
      <c r="N63" s="35"/>
      <c r="O63" s="45"/>
    </row>
    <row r="64" spans="1:15" ht="42.75" customHeight="1">
      <c r="A64" s="36"/>
      <c r="B64" s="37" t="s">
        <v>226</v>
      </c>
      <c r="C64" s="34" t="s">
        <v>29</v>
      </c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5"/>
      <c r="O64" s="45"/>
    </row>
    <row r="65" spans="1:15" ht="42.75" customHeight="1">
      <c r="A65" s="36" t="s">
        <v>379</v>
      </c>
      <c r="B65" s="37" t="s">
        <v>460</v>
      </c>
      <c r="C65" s="34" t="s">
        <v>11</v>
      </c>
      <c r="D65" s="34">
        <v>6</v>
      </c>
      <c r="E65" s="34"/>
      <c r="F65" s="34" t="s">
        <v>21</v>
      </c>
      <c r="G65" s="34"/>
      <c r="H65" s="34" t="s">
        <v>127</v>
      </c>
      <c r="I65" s="34">
        <v>30</v>
      </c>
      <c r="J65" s="34"/>
      <c r="K65" s="34"/>
      <c r="L65" s="34"/>
      <c r="M65" s="34" t="s">
        <v>20</v>
      </c>
      <c r="N65" s="35" t="s">
        <v>462</v>
      </c>
      <c r="O65" s="45"/>
    </row>
    <row r="66" spans="1:15" ht="42.75" customHeight="1">
      <c r="A66" s="36" t="s">
        <v>380</v>
      </c>
      <c r="B66" s="37" t="s">
        <v>463</v>
      </c>
      <c r="C66" s="34" t="s">
        <v>11</v>
      </c>
      <c r="D66" s="34">
        <v>6</v>
      </c>
      <c r="E66" s="34"/>
      <c r="F66" s="34" t="s">
        <v>13</v>
      </c>
      <c r="G66" s="34"/>
      <c r="H66" s="34" t="s">
        <v>127</v>
      </c>
      <c r="I66" s="34">
        <v>30</v>
      </c>
      <c r="J66" s="34"/>
      <c r="K66" s="34"/>
      <c r="L66" s="34"/>
      <c r="M66" s="34" t="s">
        <v>20</v>
      </c>
      <c r="N66" s="35" t="s">
        <v>462</v>
      </c>
      <c r="O66" s="45"/>
    </row>
    <row r="67" spans="1:15" ht="42.75" customHeight="1">
      <c r="A67" s="36" t="s">
        <v>381</v>
      </c>
      <c r="B67" s="33" t="s">
        <v>465</v>
      </c>
      <c r="C67" s="34" t="s">
        <v>11</v>
      </c>
      <c r="D67" s="77"/>
      <c r="E67" s="45"/>
      <c r="F67" s="45"/>
      <c r="G67" s="34" t="s">
        <v>496</v>
      </c>
      <c r="H67" s="77"/>
      <c r="I67" s="34"/>
      <c r="J67" s="34"/>
      <c r="K67" s="34"/>
      <c r="L67" s="34"/>
      <c r="M67" s="34"/>
      <c r="N67" s="45"/>
      <c r="O67" s="45"/>
    </row>
    <row r="68" spans="1:15" ht="42.75" customHeight="1">
      <c r="A68" s="44"/>
      <c r="B68" s="37" t="s">
        <v>226</v>
      </c>
      <c r="C68" s="34" t="s">
        <v>29</v>
      </c>
      <c r="D68" s="77"/>
      <c r="E68" s="45"/>
      <c r="F68" s="45"/>
      <c r="G68" s="45"/>
      <c r="H68" s="77"/>
      <c r="I68" s="34"/>
      <c r="J68" s="34"/>
      <c r="K68" s="34"/>
      <c r="L68" s="34"/>
      <c r="M68" s="34"/>
      <c r="N68" s="45"/>
      <c r="O68" s="45"/>
    </row>
    <row r="69" spans="1:15" ht="42.75" customHeight="1">
      <c r="A69" s="36" t="s">
        <v>383</v>
      </c>
      <c r="B69" s="37" t="s">
        <v>467</v>
      </c>
      <c r="C69" s="34" t="s">
        <v>11</v>
      </c>
      <c r="D69" s="34">
        <v>6</v>
      </c>
      <c r="E69" s="45"/>
      <c r="F69" s="45"/>
      <c r="G69" s="45"/>
      <c r="H69" s="77"/>
      <c r="I69" s="34"/>
      <c r="J69" s="34"/>
      <c r="K69" s="34"/>
      <c r="L69" s="34"/>
      <c r="M69" s="34"/>
      <c r="N69" s="45"/>
      <c r="O69" s="45"/>
    </row>
    <row r="70" spans="1:15" ht="42.75" customHeight="1">
      <c r="A70" s="36" t="s">
        <v>385</v>
      </c>
      <c r="B70" s="78" t="s">
        <v>469</v>
      </c>
      <c r="C70" s="34" t="s">
        <v>19</v>
      </c>
      <c r="D70" s="34">
        <v>3</v>
      </c>
      <c r="E70" s="35"/>
      <c r="F70" s="35"/>
      <c r="G70" s="35"/>
      <c r="H70" s="34" t="s">
        <v>130</v>
      </c>
      <c r="I70" s="38">
        <v>20</v>
      </c>
      <c r="J70" s="34"/>
      <c r="K70" s="34"/>
      <c r="L70" s="34"/>
      <c r="M70" s="34" t="s">
        <v>20</v>
      </c>
      <c r="N70" s="43" t="s">
        <v>471</v>
      </c>
      <c r="O70" s="45"/>
    </row>
    <row r="71" spans="1:15" ht="42.75" customHeight="1">
      <c r="A71" s="36" t="s">
        <v>386</v>
      </c>
      <c r="B71" s="78" t="s">
        <v>472</v>
      </c>
      <c r="C71" s="34" t="s">
        <v>19</v>
      </c>
      <c r="D71" s="34">
        <v>3</v>
      </c>
      <c r="E71" s="35"/>
      <c r="F71" s="35"/>
      <c r="G71" s="35"/>
      <c r="H71" s="34" t="s">
        <v>130</v>
      </c>
      <c r="I71" s="34">
        <v>20</v>
      </c>
      <c r="J71" s="34"/>
      <c r="K71" s="34"/>
      <c r="L71" s="34"/>
      <c r="M71" s="34" t="s">
        <v>20</v>
      </c>
      <c r="N71" s="43" t="s">
        <v>471</v>
      </c>
      <c r="O71" s="45"/>
    </row>
    <row r="72" spans="1:15" ht="42.75" customHeight="1">
      <c r="A72" s="36" t="s">
        <v>387</v>
      </c>
      <c r="B72" s="37" t="s">
        <v>497</v>
      </c>
      <c r="C72" s="34" t="s">
        <v>11</v>
      </c>
      <c r="D72" s="34">
        <v>6</v>
      </c>
      <c r="E72" s="35"/>
      <c r="F72" s="35"/>
      <c r="G72" s="35"/>
      <c r="H72" s="34"/>
      <c r="I72" s="34"/>
      <c r="J72" s="34"/>
      <c r="K72" s="34"/>
      <c r="L72" s="34"/>
      <c r="M72" s="34"/>
      <c r="N72" s="35"/>
      <c r="O72" s="45"/>
    </row>
    <row r="73" spans="1:15" ht="42.75" customHeight="1">
      <c r="A73" s="36" t="s">
        <v>388</v>
      </c>
      <c r="B73" s="43" t="s">
        <v>476</v>
      </c>
      <c r="C73" s="34" t="s">
        <v>19</v>
      </c>
      <c r="D73" s="34">
        <v>3</v>
      </c>
      <c r="E73" s="35"/>
      <c r="F73" s="35"/>
      <c r="G73" s="35"/>
      <c r="H73" s="34" t="s">
        <v>131</v>
      </c>
      <c r="I73" s="34">
        <v>20</v>
      </c>
      <c r="J73" s="34"/>
      <c r="K73" s="34"/>
      <c r="L73" s="34"/>
      <c r="M73" s="34" t="s">
        <v>20</v>
      </c>
      <c r="N73" s="43" t="s">
        <v>471</v>
      </c>
      <c r="O73" s="45"/>
    </row>
    <row r="74" spans="1:15" ht="42.75" customHeight="1">
      <c r="A74" s="36" t="s">
        <v>389</v>
      </c>
      <c r="B74" s="43" t="s">
        <v>478</v>
      </c>
      <c r="C74" s="34" t="s">
        <v>19</v>
      </c>
      <c r="D74" s="34">
        <v>3</v>
      </c>
      <c r="E74" s="35"/>
      <c r="F74" s="35"/>
      <c r="G74" s="35"/>
      <c r="H74" s="34" t="s">
        <v>131</v>
      </c>
      <c r="I74" s="34">
        <v>20</v>
      </c>
      <c r="J74" s="34"/>
      <c r="K74" s="34"/>
      <c r="L74" s="34"/>
      <c r="M74" s="34" t="s">
        <v>20</v>
      </c>
      <c r="N74" s="43" t="s">
        <v>471</v>
      </c>
      <c r="O74" s="45"/>
    </row>
    <row r="75" spans="1:15" ht="42.75" customHeight="1">
      <c r="A75" s="36" t="s">
        <v>390</v>
      </c>
      <c r="B75" s="33" t="s">
        <v>480</v>
      </c>
      <c r="C75" s="34" t="s">
        <v>11</v>
      </c>
      <c r="D75" s="34">
        <v>6</v>
      </c>
      <c r="E75" s="35"/>
      <c r="F75" s="35"/>
      <c r="G75" s="35" t="s">
        <v>498</v>
      </c>
      <c r="H75" s="34"/>
      <c r="I75" s="34"/>
      <c r="J75" s="34"/>
      <c r="K75" s="34"/>
      <c r="L75" s="34"/>
      <c r="M75" s="34"/>
      <c r="N75" s="35"/>
      <c r="O75" s="45"/>
    </row>
    <row r="76" spans="1:15" ht="42.75" customHeight="1">
      <c r="A76" s="36"/>
      <c r="B76" s="37"/>
      <c r="C76" s="34" t="s">
        <v>29</v>
      </c>
      <c r="D76" s="34"/>
      <c r="E76" s="35"/>
      <c r="F76" s="35"/>
      <c r="G76" s="35"/>
      <c r="H76" s="34"/>
      <c r="I76" s="34"/>
      <c r="J76" s="34"/>
      <c r="K76" s="34"/>
      <c r="L76" s="34"/>
      <c r="M76" s="34"/>
      <c r="N76" s="35"/>
      <c r="O76" s="45"/>
    </row>
    <row r="77" spans="1:15" ht="42.75" customHeight="1">
      <c r="A77" s="32" t="s">
        <v>391</v>
      </c>
      <c r="B77" s="33" t="s">
        <v>482</v>
      </c>
      <c r="C77" s="41" t="s">
        <v>11</v>
      </c>
      <c r="D77" s="41">
        <v>6</v>
      </c>
      <c r="E77" s="35"/>
      <c r="F77" s="35"/>
      <c r="G77" s="35"/>
      <c r="H77" s="34" t="s">
        <v>126</v>
      </c>
      <c r="I77" s="34">
        <v>20</v>
      </c>
      <c r="J77" s="34"/>
      <c r="K77" s="34"/>
      <c r="L77" s="34"/>
      <c r="M77" s="34" t="s">
        <v>20</v>
      </c>
      <c r="N77" s="35" t="s">
        <v>81</v>
      </c>
      <c r="O77" s="45"/>
    </row>
    <row r="78" spans="1:15" ht="42.75" customHeight="1">
      <c r="A78" s="36" t="s">
        <v>392</v>
      </c>
      <c r="B78" s="37" t="s">
        <v>484</v>
      </c>
      <c r="C78" s="34" t="s">
        <v>19</v>
      </c>
      <c r="D78" s="34">
        <v>3</v>
      </c>
      <c r="E78" s="35"/>
      <c r="F78" s="35"/>
      <c r="G78" s="35"/>
      <c r="H78" s="34" t="s">
        <v>126</v>
      </c>
      <c r="I78" s="34">
        <v>20</v>
      </c>
      <c r="J78" s="34"/>
      <c r="K78" s="34"/>
      <c r="L78" s="34"/>
      <c r="M78" s="34" t="s">
        <v>20</v>
      </c>
      <c r="N78" s="35" t="s">
        <v>81</v>
      </c>
      <c r="O78" s="45"/>
    </row>
    <row r="79" spans="1:15" ht="42.75" customHeight="1">
      <c r="A79" s="36" t="s">
        <v>393</v>
      </c>
      <c r="B79" s="37" t="s">
        <v>486</v>
      </c>
      <c r="C79" s="34" t="s">
        <v>19</v>
      </c>
      <c r="D79" s="34">
        <v>3</v>
      </c>
      <c r="E79" s="35"/>
      <c r="F79" s="35"/>
      <c r="G79" s="35"/>
      <c r="H79" s="34" t="s">
        <v>126</v>
      </c>
      <c r="I79" s="34">
        <v>20</v>
      </c>
      <c r="J79" s="34"/>
      <c r="K79" s="34"/>
      <c r="L79" s="34"/>
      <c r="M79" s="34" t="s">
        <v>20</v>
      </c>
      <c r="N79" s="35" t="s">
        <v>81</v>
      </c>
      <c r="O79" s="45"/>
    </row>
    <row r="80" spans="1:15" ht="42.75" customHeight="1">
      <c r="A80" s="32" t="s">
        <v>394</v>
      </c>
      <c r="B80" s="33" t="s">
        <v>488</v>
      </c>
      <c r="C80" s="41" t="s">
        <v>11</v>
      </c>
      <c r="D80" s="41">
        <v>6</v>
      </c>
      <c r="E80" s="45"/>
      <c r="F80" s="45"/>
      <c r="G80" s="45"/>
      <c r="H80" s="77"/>
      <c r="I80" s="34"/>
      <c r="J80" s="34"/>
      <c r="K80" s="34"/>
      <c r="L80" s="34"/>
      <c r="M80" s="34"/>
      <c r="N80" s="45"/>
      <c r="O80" s="45"/>
    </row>
    <row r="81" spans="1:15" ht="42.75" customHeight="1">
      <c r="A81" s="36" t="s">
        <v>395</v>
      </c>
      <c r="B81" s="37" t="s">
        <v>490</v>
      </c>
      <c r="C81" s="34" t="s">
        <v>19</v>
      </c>
      <c r="D81" s="34">
        <v>3</v>
      </c>
      <c r="E81" s="35"/>
      <c r="F81" s="35" t="s">
        <v>13</v>
      </c>
      <c r="G81" s="35"/>
      <c r="H81" s="34" t="s">
        <v>126</v>
      </c>
      <c r="I81" s="34">
        <v>20</v>
      </c>
      <c r="J81" s="34"/>
      <c r="K81" s="34"/>
      <c r="L81" s="34"/>
      <c r="M81" s="34" t="s">
        <v>20</v>
      </c>
      <c r="N81" s="43" t="s">
        <v>81</v>
      </c>
      <c r="O81" s="45"/>
    </row>
    <row r="82" spans="1:15" ht="42.75" customHeight="1">
      <c r="A82" s="36" t="s">
        <v>396</v>
      </c>
      <c r="B82" s="37" t="s">
        <v>492</v>
      </c>
      <c r="C82" s="34" t="s">
        <v>19</v>
      </c>
      <c r="D82" s="34">
        <v>3</v>
      </c>
      <c r="E82" s="35"/>
      <c r="F82" s="35" t="s">
        <v>13</v>
      </c>
      <c r="G82" s="35"/>
      <c r="H82" s="34" t="s">
        <v>126</v>
      </c>
      <c r="I82" s="34"/>
      <c r="J82" s="34">
        <v>20</v>
      </c>
      <c r="K82" s="34"/>
      <c r="L82" s="34"/>
      <c r="M82" s="34" t="s">
        <v>20</v>
      </c>
      <c r="N82" s="43" t="s">
        <v>81</v>
      </c>
      <c r="O82" s="45"/>
    </row>
    <row r="83" spans="1:15" ht="42.75" customHeight="1">
      <c r="A83" s="36" t="s">
        <v>499</v>
      </c>
      <c r="B83" s="37" t="s">
        <v>323</v>
      </c>
      <c r="C83" s="34" t="s">
        <v>11</v>
      </c>
      <c r="D83" s="77"/>
      <c r="E83" s="45"/>
      <c r="F83" s="45"/>
      <c r="G83" s="45" t="s">
        <v>500</v>
      </c>
      <c r="H83" s="77"/>
      <c r="I83" s="34"/>
      <c r="J83" s="34"/>
      <c r="K83" s="34"/>
      <c r="L83" s="34"/>
      <c r="M83" s="34"/>
      <c r="N83" s="45"/>
      <c r="O83" s="45"/>
    </row>
    <row r="84" spans="1:15" ht="42.75" customHeight="1">
      <c r="A84" s="36" t="s">
        <v>501</v>
      </c>
      <c r="B84" s="37" t="s">
        <v>502</v>
      </c>
      <c r="C84" s="34" t="s">
        <v>26</v>
      </c>
      <c r="D84" s="34"/>
      <c r="E84" s="34"/>
      <c r="F84" s="34" t="s">
        <v>13</v>
      </c>
      <c r="G84" s="34"/>
      <c r="H84" s="34"/>
      <c r="I84" s="34"/>
      <c r="J84" s="34"/>
      <c r="K84" s="34"/>
      <c r="L84" s="34"/>
      <c r="M84" s="34" t="s">
        <v>20</v>
      </c>
      <c r="N84" s="35" t="s">
        <v>80</v>
      </c>
      <c r="O84" s="45"/>
    </row>
    <row r="85" spans="1:15" ht="42.75" customHeight="1">
      <c r="A85" s="44"/>
      <c r="B85" s="37" t="s">
        <v>226</v>
      </c>
      <c r="C85" s="34" t="s">
        <v>29</v>
      </c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5"/>
      <c r="O85" s="45"/>
    </row>
    <row r="86" spans="1:15" ht="42.75" customHeight="1">
      <c r="A86" s="36" t="s">
        <v>503</v>
      </c>
      <c r="B86" s="37" t="s">
        <v>504</v>
      </c>
      <c r="C86" s="34" t="s">
        <v>19</v>
      </c>
      <c r="D86" s="34"/>
      <c r="E86" s="34"/>
      <c r="F86" s="34" t="s">
        <v>13</v>
      </c>
      <c r="G86" s="34"/>
      <c r="H86" s="34"/>
      <c r="I86" s="34">
        <v>20</v>
      </c>
      <c r="J86" s="34"/>
      <c r="K86" s="34"/>
      <c r="L86" s="34"/>
      <c r="M86" s="34" t="s">
        <v>20</v>
      </c>
      <c r="N86" s="35" t="s">
        <v>80</v>
      </c>
      <c r="O86" s="45"/>
    </row>
    <row r="87" spans="1:15" ht="42.75" customHeight="1">
      <c r="A87" s="36" t="s">
        <v>505</v>
      </c>
      <c r="B87" s="37" t="s">
        <v>506</v>
      </c>
      <c r="C87" s="34" t="s">
        <v>19</v>
      </c>
      <c r="D87" s="34"/>
      <c r="E87" s="34"/>
      <c r="F87" s="34" t="s">
        <v>13</v>
      </c>
      <c r="G87" s="34"/>
      <c r="H87" s="34"/>
      <c r="I87" s="34">
        <v>20</v>
      </c>
      <c r="J87" s="34"/>
      <c r="K87" s="34"/>
      <c r="L87" s="34"/>
      <c r="M87" s="34" t="s">
        <v>20</v>
      </c>
      <c r="N87" s="35" t="s">
        <v>80</v>
      </c>
      <c r="O87" s="45"/>
    </row>
    <row r="88" spans="1:15" ht="42.75" customHeight="1">
      <c r="A88" s="36" t="s">
        <v>507</v>
      </c>
      <c r="B88" s="37" t="s">
        <v>508</v>
      </c>
      <c r="C88" s="34" t="s">
        <v>26</v>
      </c>
      <c r="D88" s="34"/>
      <c r="E88" s="34"/>
      <c r="F88" s="34" t="s">
        <v>21</v>
      </c>
      <c r="G88" s="34"/>
      <c r="H88" s="34"/>
      <c r="I88" s="34"/>
      <c r="J88" s="34"/>
      <c r="K88" s="34"/>
      <c r="L88" s="34"/>
      <c r="M88" s="34" t="s">
        <v>20</v>
      </c>
      <c r="N88" s="35" t="s">
        <v>80</v>
      </c>
      <c r="O88" s="45"/>
    </row>
    <row r="89" spans="1:15" ht="42.75" customHeight="1">
      <c r="A89" s="44"/>
      <c r="B89" s="37" t="s">
        <v>226</v>
      </c>
      <c r="C89" s="34" t="s">
        <v>29</v>
      </c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5"/>
      <c r="O89" s="45"/>
    </row>
    <row r="90" spans="1:15" ht="42.75" customHeight="1">
      <c r="A90" s="36" t="s">
        <v>509</v>
      </c>
      <c r="B90" s="37" t="s">
        <v>510</v>
      </c>
      <c r="C90" s="34" t="s">
        <v>19</v>
      </c>
      <c r="D90" s="34"/>
      <c r="E90" s="34"/>
      <c r="F90" s="34"/>
      <c r="G90" s="79" t="s">
        <v>511</v>
      </c>
      <c r="H90" s="34"/>
      <c r="I90" s="34"/>
      <c r="J90" s="34">
        <v>30</v>
      </c>
      <c r="K90" s="34"/>
      <c r="L90" s="34"/>
      <c r="M90" s="34" t="s">
        <v>20</v>
      </c>
      <c r="N90" s="35" t="s">
        <v>80</v>
      </c>
      <c r="O90" s="45"/>
    </row>
    <row r="91" spans="1:15" ht="42.75" customHeight="1">
      <c r="A91" s="36" t="s">
        <v>512</v>
      </c>
      <c r="B91" s="37" t="s">
        <v>513</v>
      </c>
      <c r="C91" s="34" t="s">
        <v>19</v>
      </c>
      <c r="D91" s="34"/>
      <c r="E91" s="34"/>
      <c r="F91" s="34"/>
      <c r="G91" s="34" t="s">
        <v>514</v>
      </c>
      <c r="H91" s="34"/>
      <c r="I91" s="34"/>
      <c r="J91" s="34">
        <v>30</v>
      </c>
      <c r="K91" s="34"/>
      <c r="L91" s="34"/>
      <c r="M91" s="34" t="s">
        <v>20</v>
      </c>
      <c r="N91" s="35" t="s">
        <v>80</v>
      </c>
      <c r="O91" s="45"/>
    </row>
    <row r="92" spans="1:15" ht="42.75" customHeight="1">
      <c r="A92" s="36" t="s">
        <v>515</v>
      </c>
      <c r="B92" s="37" t="s">
        <v>516</v>
      </c>
      <c r="C92" s="34" t="s">
        <v>19</v>
      </c>
      <c r="D92" s="34"/>
      <c r="E92" s="34"/>
      <c r="F92" s="34"/>
      <c r="G92" s="34" t="s">
        <v>517</v>
      </c>
      <c r="H92" s="34"/>
      <c r="I92" s="34"/>
      <c r="J92" s="34">
        <v>30</v>
      </c>
      <c r="K92" s="34"/>
      <c r="L92" s="34"/>
      <c r="M92" s="34" t="s">
        <v>20</v>
      </c>
      <c r="N92" s="35" t="s">
        <v>80</v>
      </c>
      <c r="O92" s="45"/>
    </row>
    <row r="93" spans="1:15" ht="42.75" customHeight="1">
      <c r="A93" s="36" t="s">
        <v>518</v>
      </c>
      <c r="B93" s="37" t="s">
        <v>519</v>
      </c>
      <c r="C93" s="34" t="s">
        <v>19</v>
      </c>
      <c r="D93" s="34"/>
      <c r="E93" s="34"/>
      <c r="F93" s="34"/>
      <c r="G93" s="34" t="s">
        <v>520</v>
      </c>
      <c r="H93" s="34"/>
      <c r="I93" s="34"/>
      <c r="J93" s="34">
        <v>30</v>
      </c>
      <c r="K93" s="34"/>
      <c r="L93" s="34"/>
      <c r="M93" s="34" t="s">
        <v>20</v>
      </c>
      <c r="N93" s="35" t="s">
        <v>80</v>
      </c>
      <c r="O93" s="45"/>
    </row>
    <row r="94" spans="1:15" ht="42.75" customHeight="1">
      <c r="A94" s="36" t="s">
        <v>521</v>
      </c>
      <c r="B94" s="37" t="s">
        <v>522</v>
      </c>
      <c r="C94" s="34" t="s">
        <v>19</v>
      </c>
      <c r="D94" s="34"/>
      <c r="E94" s="34"/>
      <c r="F94" s="34"/>
      <c r="G94" s="34" t="s">
        <v>523</v>
      </c>
      <c r="H94" s="34"/>
      <c r="I94" s="34"/>
      <c r="J94" s="34">
        <v>30</v>
      </c>
      <c r="K94" s="34"/>
      <c r="L94" s="34"/>
      <c r="M94" s="34" t="s">
        <v>20</v>
      </c>
      <c r="N94" s="35" t="s">
        <v>80</v>
      </c>
      <c r="O94" s="45"/>
    </row>
    <row r="95" spans="1:15" ht="42.75" customHeight="1">
      <c r="A95" s="36" t="s">
        <v>524</v>
      </c>
      <c r="B95" s="37" t="s">
        <v>525</v>
      </c>
      <c r="C95" s="34" t="s">
        <v>19</v>
      </c>
      <c r="D95" s="34"/>
      <c r="E95" s="34"/>
      <c r="F95" s="34"/>
      <c r="G95" s="34" t="s">
        <v>526</v>
      </c>
      <c r="H95" s="34"/>
      <c r="I95" s="34"/>
      <c r="J95" s="34">
        <v>30</v>
      </c>
      <c r="K95" s="34"/>
      <c r="L95" s="34"/>
      <c r="M95" s="34" t="s">
        <v>20</v>
      </c>
      <c r="N95" s="35" t="s">
        <v>80</v>
      </c>
      <c r="O95" s="45"/>
    </row>
    <row r="96" spans="1:15" ht="42.75" customHeight="1">
      <c r="A96" s="36" t="s">
        <v>527</v>
      </c>
      <c r="B96" s="37" t="s">
        <v>528</v>
      </c>
      <c r="C96" s="34" t="s">
        <v>19</v>
      </c>
      <c r="D96" s="34"/>
      <c r="E96" s="34"/>
      <c r="F96" s="34"/>
      <c r="G96" s="34" t="s">
        <v>529</v>
      </c>
      <c r="H96" s="34"/>
      <c r="I96" s="34"/>
      <c r="J96" s="34">
        <v>30</v>
      </c>
      <c r="K96" s="34"/>
      <c r="L96" s="34"/>
      <c r="M96" s="34" t="s">
        <v>20</v>
      </c>
      <c r="N96" s="35" t="s">
        <v>80</v>
      </c>
      <c r="O96" s="45"/>
    </row>
    <row r="97" spans="1:15" ht="42.75" customHeight="1">
      <c r="A97" s="36" t="s">
        <v>530</v>
      </c>
      <c r="B97" s="37" t="s">
        <v>531</v>
      </c>
      <c r="C97" s="34" t="s">
        <v>19</v>
      </c>
      <c r="D97" s="34"/>
      <c r="E97" s="34"/>
      <c r="F97" s="34"/>
      <c r="G97" s="34" t="s">
        <v>532</v>
      </c>
      <c r="H97" s="34"/>
      <c r="I97" s="34"/>
      <c r="J97" s="34">
        <v>30</v>
      </c>
      <c r="K97" s="34"/>
      <c r="L97" s="34"/>
      <c r="M97" s="34" t="s">
        <v>20</v>
      </c>
      <c r="N97" s="35" t="s">
        <v>80</v>
      </c>
      <c r="O97" s="45"/>
    </row>
    <row r="98" spans="1:15" ht="42.75" customHeight="1">
      <c r="A98" s="36" t="s">
        <v>533</v>
      </c>
      <c r="B98" s="37" t="s">
        <v>534</v>
      </c>
      <c r="C98" s="34" t="s">
        <v>19</v>
      </c>
      <c r="D98" s="34"/>
      <c r="E98" s="34"/>
      <c r="F98" s="34"/>
      <c r="G98" s="34" t="s">
        <v>535</v>
      </c>
      <c r="H98" s="34"/>
      <c r="I98" s="34"/>
      <c r="J98" s="34">
        <v>30</v>
      </c>
      <c r="K98" s="34"/>
      <c r="L98" s="34"/>
      <c r="M98" s="34" t="s">
        <v>20</v>
      </c>
      <c r="N98" s="35" t="s">
        <v>80</v>
      </c>
      <c r="O98" s="45"/>
    </row>
    <row r="99" spans="1:15" ht="42.75" customHeight="1">
      <c r="A99" s="36" t="s">
        <v>536</v>
      </c>
      <c r="B99" s="37" t="s">
        <v>537</v>
      </c>
      <c r="C99" s="34" t="s">
        <v>19</v>
      </c>
      <c r="D99" s="34"/>
      <c r="E99" s="34"/>
      <c r="F99" s="34"/>
      <c r="G99" s="34" t="s">
        <v>538</v>
      </c>
      <c r="H99" s="34"/>
      <c r="I99" s="34"/>
      <c r="J99" s="34">
        <v>30</v>
      </c>
      <c r="K99" s="34"/>
      <c r="L99" s="34"/>
      <c r="M99" s="34" t="s">
        <v>20</v>
      </c>
      <c r="N99" s="35" t="s">
        <v>80</v>
      </c>
      <c r="O99" s="45"/>
    </row>
    <row r="100" spans="1:15" ht="42.75" customHeight="1">
      <c r="A100" s="36" t="s">
        <v>539</v>
      </c>
      <c r="B100" s="37" t="s">
        <v>540</v>
      </c>
      <c r="C100" s="34" t="s">
        <v>19</v>
      </c>
      <c r="D100" s="34"/>
      <c r="E100" s="34"/>
      <c r="F100" s="34"/>
      <c r="G100" s="34" t="s">
        <v>541</v>
      </c>
      <c r="H100" s="34"/>
      <c r="I100" s="34"/>
      <c r="J100" s="34">
        <v>30</v>
      </c>
      <c r="K100" s="34"/>
      <c r="L100" s="34"/>
      <c r="M100" s="34" t="s">
        <v>20</v>
      </c>
      <c r="N100" s="35" t="s">
        <v>80</v>
      </c>
      <c r="O100" s="45"/>
    </row>
    <row r="101" spans="1:15" ht="42.75" customHeight="1">
      <c r="A101" s="36" t="s">
        <v>542</v>
      </c>
      <c r="B101" s="37" t="s">
        <v>543</v>
      </c>
      <c r="C101" s="34" t="s">
        <v>19</v>
      </c>
      <c r="D101" s="34"/>
      <c r="E101" s="34"/>
      <c r="F101" s="34"/>
      <c r="G101" s="34" t="s">
        <v>544</v>
      </c>
      <c r="H101" s="34"/>
      <c r="I101" s="34"/>
      <c r="J101" s="34">
        <v>30</v>
      </c>
      <c r="K101" s="34"/>
      <c r="L101" s="34"/>
      <c r="M101" s="34" t="s">
        <v>20</v>
      </c>
      <c r="N101" s="35" t="s">
        <v>80</v>
      </c>
      <c r="O101" s="45"/>
    </row>
    <row r="102" spans="1:15" ht="42.75" customHeight="1">
      <c r="A102" s="36" t="s">
        <v>545</v>
      </c>
      <c r="B102" s="37" t="s">
        <v>546</v>
      </c>
      <c r="C102" s="34" t="s">
        <v>19</v>
      </c>
      <c r="D102" s="34"/>
      <c r="E102" s="34"/>
      <c r="F102" s="34"/>
      <c r="G102" s="34" t="s">
        <v>547</v>
      </c>
      <c r="H102" s="34"/>
      <c r="I102" s="34"/>
      <c r="J102" s="34">
        <v>30</v>
      </c>
      <c r="K102" s="34"/>
      <c r="L102" s="34"/>
      <c r="M102" s="34" t="s">
        <v>20</v>
      </c>
      <c r="N102" s="35" t="s">
        <v>80</v>
      </c>
      <c r="O102" s="45"/>
    </row>
    <row r="103" spans="1:15" ht="42.75" customHeight="1">
      <c r="A103" s="44"/>
      <c r="B103" s="52"/>
      <c r="C103" s="34"/>
      <c r="D103" s="77"/>
      <c r="E103" s="45"/>
      <c r="F103" s="45"/>
      <c r="G103" s="45"/>
      <c r="H103" s="77"/>
      <c r="I103" s="34"/>
      <c r="J103" s="34"/>
      <c r="K103" s="34"/>
      <c r="L103" s="34"/>
      <c r="M103" s="34"/>
      <c r="N103" s="45"/>
      <c r="O103" s="45"/>
    </row>
    <row r="104" spans="1:15" ht="42.75" customHeight="1">
      <c r="A104" s="44"/>
      <c r="B104" s="52"/>
      <c r="C104" s="34"/>
      <c r="D104" s="77"/>
      <c r="E104" s="45"/>
      <c r="F104" s="45"/>
      <c r="G104" s="45"/>
      <c r="H104" s="77"/>
      <c r="I104" s="34"/>
      <c r="J104" s="34"/>
      <c r="K104" s="34"/>
      <c r="L104" s="34"/>
      <c r="M104" s="34"/>
      <c r="N104" s="45"/>
      <c r="O104" s="45"/>
    </row>
    <row r="105" spans="1:15" ht="42.75" customHeight="1">
      <c r="A105" s="44"/>
      <c r="B105" s="52"/>
      <c r="C105" s="34"/>
      <c r="D105" s="77"/>
      <c r="E105" s="45"/>
      <c r="F105" s="45"/>
      <c r="G105" s="45"/>
      <c r="H105" s="77"/>
      <c r="I105" s="34"/>
      <c r="J105" s="34"/>
      <c r="K105" s="34"/>
      <c r="L105" s="34"/>
      <c r="M105" s="34"/>
      <c r="N105" s="45"/>
      <c r="O105" s="45"/>
    </row>
    <row r="106" spans="1:15" ht="42.75" customHeight="1">
      <c r="A106" s="44"/>
      <c r="B106" s="52"/>
      <c r="C106" s="34"/>
      <c r="D106" s="77"/>
      <c r="E106" s="45"/>
      <c r="F106" s="45"/>
      <c r="G106" s="45"/>
      <c r="H106" s="77"/>
      <c r="I106" s="34"/>
      <c r="J106" s="34"/>
      <c r="K106" s="34"/>
      <c r="L106" s="34"/>
      <c r="M106" s="34"/>
      <c r="N106" s="45"/>
      <c r="O106" s="45"/>
    </row>
    <row r="107" spans="1:15" ht="42.75" customHeight="1">
      <c r="A107" s="44"/>
      <c r="B107" s="52"/>
      <c r="C107" s="34"/>
      <c r="D107" s="77"/>
      <c r="E107" s="45"/>
      <c r="F107" s="45"/>
      <c r="G107" s="45"/>
      <c r="H107" s="77"/>
      <c r="I107" s="34"/>
      <c r="J107" s="34"/>
      <c r="K107" s="34"/>
      <c r="L107" s="34"/>
      <c r="M107" s="34"/>
      <c r="N107" s="45"/>
      <c r="O107" s="45"/>
    </row>
    <row r="108" spans="1:15" ht="42.75" customHeight="1">
      <c r="A108" s="44"/>
      <c r="B108" s="52"/>
      <c r="C108" s="34"/>
      <c r="D108" s="77"/>
      <c r="E108" s="45"/>
      <c r="F108" s="45"/>
      <c r="G108" s="45"/>
      <c r="H108" s="77"/>
      <c r="I108" s="34"/>
      <c r="J108" s="34"/>
      <c r="K108" s="34"/>
      <c r="L108" s="34"/>
      <c r="M108" s="34"/>
      <c r="N108" s="45"/>
      <c r="O108" s="45"/>
    </row>
    <row r="109" spans="1:15" ht="42.75" customHeight="1">
      <c r="A109" s="44"/>
      <c r="B109" s="52"/>
      <c r="C109" s="34"/>
      <c r="D109" s="77"/>
      <c r="E109" s="45"/>
      <c r="F109" s="45"/>
      <c r="G109" s="45"/>
      <c r="H109" s="77"/>
      <c r="I109" s="34"/>
      <c r="J109" s="34"/>
      <c r="K109" s="34"/>
      <c r="L109" s="34"/>
      <c r="M109" s="34"/>
      <c r="N109" s="45"/>
      <c r="O109" s="45"/>
    </row>
    <row r="110" spans="1:15" ht="42.75" customHeight="1">
      <c r="A110" s="44"/>
      <c r="B110" s="52"/>
      <c r="C110" s="34"/>
      <c r="D110" s="77"/>
      <c r="E110" s="45"/>
      <c r="F110" s="45"/>
      <c r="G110" s="45"/>
      <c r="H110" s="77"/>
      <c r="I110" s="34"/>
      <c r="J110" s="34"/>
      <c r="K110" s="34"/>
      <c r="L110" s="34"/>
      <c r="M110" s="34"/>
      <c r="N110" s="45"/>
      <c r="O110" s="45"/>
    </row>
    <row r="111" spans="1:15" ht="42.75" customHeight="1">
      <c r="A111" s="44"/>
      <c r="B111" s="52"/>
      <c r="C111" s="34"/>
      <c r="D111" s="77"/>
      <c r="E111" s="45"/>
      <c r="F111" s="45"/>
      <c r="G111" s="45"/>
      <c r="H111" s="77"/>
      <c r="I111" s="34"/>
      <c r="J111" s="34"/>
      <c r="K111" s="34"/>
      <c r="L111" s="34"/>
      <c r="M111" s="34"/>
      <c r="N111" s="45"/>
      <c r="O111" s="45"/>
    </row>
    <row r="112" spans="1:15" ht="42.75" customHeight="1">
      <c r="A112" s="44"/>
      <c r="B112" s="52"/>
      <c r="C112" s="34"/>
      <c r="D112" s="77"/>
      <c r="E112" s="45"/>
      <c r="F112" s="45"/>
      <c r="G112" s="45"/>
      <c r="H112" s="77"/>
      <c r="I112" s="34"/>
      <c r="J112" s="34"/>
      <c r="K112" s="34"/>
      <c r="L112" s="34"/>
      <c r="M112" s="34"/>
      <c r="N112" s="45"/>
      <c r="O112" s="45"/>
    </row>
    <row r="113" spans="1:15" ht="42.75" customHeight="1">
      <c r="A113" s="44"/>
      <c r="B113" s="52"/>
      <c r="C113" s="34"/>
      <c r="D113" s="77"/>
      <c r="E113" s="45"/>
      <c r="F113" s="45"/>
      <c r="G113" s="45"/>
      <c r="H113" s="77"/>
      <c r="I113" s="34"/>
      <c r="J113" s="34"/>
      <c r="K113" s="34"/>
      <c r="L113" s="34"/>
      <c r="M113" s="34"/>
      <c r="N113" s="45"/>
      <c r="O113" s="45"/>
    </row>
    <row r="114" spans="1:15" ht="42.75" customHeight="1">
      <c r="A114" s="44"/>
      <c r="B114" s="52"/>
      <c r="C114" s="34"/>
      <c r="D114" s="77"/>
      <c r="E114" s="45"/>
      <c r="F114" s="45"/>
      <c r="G114" s="45"/>
      <c r="H114" s="77"/>
      <c r="I114" s="34"/>
      <c r="J114" s="34"/>
      <c r="K114" s="34"/>
      <c r="L114" s="34"/>
      <c r="M114" s="34"/>
      <c r="N114" s="45"/>
      <c r="O114" s="45"/>
    </row>
    <row r="115" spans="1:15" ht="42.75" customHeight="1">
      <c r="A115" s="44"/>
      <c r="B115" s="52"/>
      <c r="C115" s="34"/>
      <c r="D115" s="77"/>
      <c r="E115" s="45"/>
      <c r="F115" s="45"/>
      <c r="G115" s="45"/>
      <c r="H115" s="77"/>
      <c r="I115" s="34"/>
      <c r="J115" s="34"/>
      <c r="K115" s="34"/>
      <c r="L115" s="34"/>
      <c r="M115" s="34"/>
      <c r="N115" s="45"/>
      <c r="O115" s="45"/>
    </row>
    <row r="116" spans="1:15" ht="42.75" customHeight="1">
      <c r="A116" s="44"/>
      <c r="B116" s="52"/>
      <c r="C116" s="34"/>
      <c r="D116" s="77"/>
      <c r="E116" s="45"/>
      <c r="F116" s="45"/>
      <c r="G116" s="45"/>
      <c r="H116" s="77"/>
      <c r="I116" s="34"/>
      <c r="J116" s="34"/>
      <c r="K116" s="34"/>
      <c r="L116" s="34"/>
      <c r="M116" s="34"/>
      <c r="N116" s="45"/>
      <c r="O116" s="45"/>
    </row>
    <row r="117" spans="1:15" ht="42.75" customHeight="1">
      <c r="A117" s="44"/>
      <c r="B117" s="52"/>
      <c r="C117" s="34"/>
      <c r="D117" s="77"/>
      <c r="E117" s="45"/>
      <c r="F117" s="45"/>
      <c r="G117" s="45"/>
      <c r="H117" s="77"/>
      <c r="I117" s="34"/>
      <c r="J117" s="34"/>
      <c r="K117" s="34"/>
      <c r="L117" s="34"/>
      <c r="M117" s="34"/>
      <c r="N117" s="45"/>
      <c r="O117" s="45"/>
    </row>
    <row r="118" spans="1:15" ht="42.75" customHeight="1">
      <c r="A118" s="44"/>
      <c r="B118" s="52"/>
      <c r="C118" s="34"/>
      <c r="D118" s="77"/>
      <c r="E118" s="45"/>
      <c r="F118" s="45"/>
      <c r="G118" s="45"/>
      <c r="H118" s="77"/>
      <c r="I118" s="34"/>
      <c r="J118" s="34"/>
      <c r="K118" s="34"/>
      <c r="L118" s="34"/>
      <c r="M118" s="34"/>
      <c r="N118" s="45"/>
      <c r="O118" s="45"/>
    </row>
    <row r="119" spans="1:15" ht="42.75" customHeight="1">
      <c r="A119" s="44"/>
      <c r="B119" s="52"/>
      <c r="C119" s="34"/>
      <c r="D119" s="77"/>
      <c r="E119" s="45"/>
      <c r="F119" s="45"/>
      <c r="G119" s="45"/>
      <c r="H119" s="77"/>
      <c r="I119" s="34"/>
      <c r="J119" s="34"/>
      <c r="K119" s="34"/>
      <c r="L119" s="34"/>
      <c r="M119" s="34"/>
      <c r="N119" s="45"/>
      <c r="O119" s="45"/>
    </row>
    <row r="120" spans="1:15" ht="42.75" customHeight="1">
      <c r="A120" s="44"/>
      <c r="B120" s="52"/>
      <c r="C120" s="34"/>
      <c r="D120" s="77"/>
      <c r="E120" s="45"/>
      <c r="F120" s="45"/>
      <c r="G120" s="45"/>
      <c r="H120" s="77"/>
      <c r="I120" s="34"/>
      <c r="J120" s="34"/>
      <c r="K120" s="34"/>
      <c r="L120" s="34"/>
      <c r="M120" s="34"/>
      <c r="N120" s="45"/>
      <c r="O120" s="45"/>
    </row>
    <row r="121" spans="1:15" ht="42.75" customHeight="1">
      <c r="A121" s="44"/>
      <c r="B121" s="52"/>
      <c r="C121" s="34"/>
      <c r="D121" s="77"/>
      <c r="E121" s="45"/>
      <c r="F121" s="45"/>
      <c r="G121" s="45"/>
      <c r="H121" s="77"/>
      <c r="I121" s="34"/>
      <c r="J121" s="34"/>
      <c r="K121" s="34"/>
      <c r="L121" s="34"/>
      <c r="M121" s="34"/>
      <c r="N121" s="45"/>
      <c r="O121" s="45"/>
    </row>
    <row r="122" spans="1:15" ht="42.75" customHeight="1">
      <c r="A122" s="44"/>
      <c r="B122" s="52"/>
      <c r="C122" s="34"/>
      <c r="D122" s="77"/>
      <c r="E122" s="45"/>
      <c r="F122" s="45"/>
      <c r="G122" s="45"/>
      <c r="H122" s="77"/>
      <c r="I122" s="34"/>
      <c r="J122" s="34"/>
      <c r="K122" s="34"/>
      <c r="L122" s="34"/>
      <c r="M122" s="34"/>
      <c r="N122" s="45"/>
      <c r="O122" s="45"/>
    </row>
    <row r="123" spans="1:15" ht="42.75" customHeight="1">
      <c r="A123" s="44"/>
      <c r="B123" s="52"/>
      <c r="C123" s="34"/>
      <c r="D123" s="77"/>
      <c r="E123" s="45"/>
      <c r="F123" s="45"/>
      <c r="G123" s="45"/>
      <c r="H123" s="77"/>
      <c r="I123" s="34"/>
      <c r="J123" s="34"/>
      <c r="K123" s="34"/>
      <c r="L123" s="34"/>
      <c r="M123" s="34"/>
      <c r="N123" s="45"/>
      <c r="O123" s="45"/>
    </row>
    <row r="124" spans="1:15" ht="42.75" customHeight="1">
      <c r="A124" s="44"/>
      <c r="B124" s="52"/>
      <c r="C124" s="34"/>
      <c r="D124" s="77"/>
      <c r="E124" s="45"/>
      <c r="F124" s="45"/>
      <c r="G124" s="45"/>
      <c r="H124" s="77"/>
      <c r="I124" s="34"/>
      <c r="J124" s="34"/>
      <c r="K124" s="34"/>
      <c r="L124" s="34"/>
      <c r="M124" s="34"/>
      <c r="N124" s="45"/>
      <c r="O124" s="45"/>
    </row>
    <row r="125" spans="1:15" ht="42.75" customHeight="1">
      <c r="A125" s="44"/>
      <c r="B125" s="52"/>
      <c r="C125" s="34"/>
      <c r="D125" s="77"/>
      <c r="E125" s="45"/>
      <c r="F125" s="45"/>
      <c r="G125" s="45"/>
      <c r="H125" s="77"/>
      <c r="I125" s="34"/>
      <c r="J125" s="34"/>
      <c r="K125" s="34"/>
      <c r="L125" s="34"/>
      <c r="M125" s="34"/>
      <c r="N125" s="45"/>
      <c r="O125" s="45"/>
    </row>
    <row r="126" spans="1:15" ht="42.75" customHeight="1">
      <c r="A126" s="44"/>
      <c r="B126" s="52"/>
      <c r="C126" s="34"/>
      <c r="D126" s="77"/>
      <c r="E126" s="45"/>
      <c r="F126" s="45"/>
      <c r="G126" s="45"/>
      <c r="H126" s="77"/>
      <c r="I126" s="34"/>
      <c r="J126" s="34"/>
      <c r="K126" s="34"/>
      <c r="L126" s="34"/>
      <c r="M126" s="34"/>
      <c r="N126" s="45"/>
      <c r="O126" s="45"/>
    </row>
    <row r="127" spans="1:15" ht="42.75" customHeight="1">
      <c r="A127" s="44"/>
      <c r="B127" s="52"/>
      <c r="C127" s="34"/>
      <c r="D127" s="77"/>
      <c r="E127" s="45"/>
      <c r="F127" s="45"/>
      <c r="G127" s="45"/>
      <c r="H127" s="77"/>
      <c r="I127" s="34"/>
      <c r="J127" s="34"/>
      <c r="K127" s="34"/>
      <c r="L127" s="34"/>
      <c r="M127" s="34"/>
      <c r="N127" s="45"/>
      <c r="O127" s="45"/>
    </row>
    <row r="128" spans="1:15" ht="42.75" customHeight="1">
      <c r="A128" s="44"/>
      <c r="B128" s="52"/>
      <c r="C128" s="34"/>
      <c r="D128" s="77"/>
      <c r="E128" s="45"/>
      <c r="F128" s="45"/>
      <c r="G128" s="45"/>
      <c r="H128" s="77"/>
      <c r="I128" s="34"/>
      <c r="J128" s="34"/>
      <c r="K128" s="34"/>
      <c r="L128" s="34"/>
      <c r="M128" s="34"/>
      <c r="N128" s="45"/>
      <c r="O128" s="45"/>
    </row>
    <row r="129" spans="1:15" ht="42.75" customHeight="1">
      <c r="A129" s="44"/>
      <c r="B129" s="52"/>
      <c r="C129" s="34"/>
      <c r="D129" s="77"/>
      <c r="E129" s="45"/>
      <c r="F129" s="45"/>
      <c r="G129" s="45"/>
      <c r="H129" s="77"/>
      <c r="I129" s="34"/>
      <c r="J129" s="34"/>
      <c r="K129" s="34"/>
      <c r="L129" s="34"/>
      <c r="M129" s="34"/>
      <c r="N129" s="45"/>
      <c r="O129" s="45"/>
    </row>
    <row r="130" spans="1:15" ht="42.75" customHeight="1">
      <c r="A130" s="44"/>
      <c r="B130" s="52"/>
      <c r="C130" s="34"/>
      <c r="D130" s="77"/>
      <c r="E130" s="45"/>
      <c r="F130" s="45"/>
      <c r="G130" s="45"/>
      <c r="H130" s="77"/>
      <c r="I130" s="34"/>
      <c r="J130" s="34"/>
      <c r="K130" s="34"/>
      <c r="L130" s="34"/>
      <c r="M130" s="34"/>
      <c r="N130" s="45"/>
      <c r="O130" s="45"/>
    </row>
    <row r="131" spans="1:15" ht="42.75" customHeight="1">
      <c r="A131" s="44"/>
      <c r="B131" s="52"/>
      <c r="C131" s="34"/>
      <c r="D131" s="77"/>
      <c r="E131" s="45"/>
      <c r="F131" s="45"/>
      <c r="G131" s="45"/>
      <c r="H131" s="77"/>
      <c r="I131" s="34"/>
      <c r="J131" s="34"/>
      <c r="K131" s="34"/>
      <c r="L131" s="34"/>
      <c r="M131" s="34"/>
      <c r="N131" s="45"/>
      <c r="O131" s="45"/>
    </row>
    <row r="132" spans="1:15" ht="42.75" customHeight="1">
      <c r="A132" s="44"/>
      <c r="B132" s="52"/>
      <c r="C132" s="34"/>
      <c r="D132" s="77"/>
      <c r="E132" s="45"/>
      <c r="F132" s="45"/>
      <c r="G132" s="45"/>
      <c r="H132" s="77"/>
      <c r="I132" s="34"/>
      <c r="J132" s="34"/>
      <c r="K132" s="34"/>
      <c r="L132" s="34"/>
      <c r="M132" s="34"/>
      <c r="N132" s="45"/>
      <c r="O132" s="45"/>
    </row>
    <row r="133" spans="1:15" ht="42.75" customHeight="1">
      <c r="A133" s="44"/>
      <c r="B133" s="52"/>
      <c r="C133" s="34"/>
      <c r="D133" s="77"/>
      <c r="E133" s="45"/>
      <c r="F133" s="45"/>
      <c r="G133" s="45"/>
      <c r="H133" s="77"/>
      <c r="I133" s="34"/>
      <c r="J133" s="34"/>
      <c r="K133" s="34"/>
      <c r="L133" s="34"/>
      <c r="M133" s="34"/>
      <c r="N133" s="45"/>
      <c r="O133" s="45"/>
    </row>
    <row r="134" spans="1:15" ht="42.75" customHeight="1">
      <c r="A134" s="44"/>
      <c r="B134" s="52"/>
      <c r="C134" s="34"/>
      <c r="D134" s="77"/>
      <c r="E134" s="45"/>
      <c r="F134" s="45"/>
      <c r="G134" s="45"/>
      <c r="H134" s="77"/>
      <c r="I134" s="34"/>
      <c r="J134" s="34"/>
      <c r="K134" s="34"/>
      <c r="L134" s="34"/>
      <c r="M134" s="34"/>
      <c r="N134" s="45"/>
      <c r="O134" s="45"/>
    </row>
    <row r="135" spans="1:15" ht="42.75" customHeight="1">
      <c r="A135" s="44"/>
      <c r="B135" s="52"/>
      <c r="C135" s="34"/>
      <c r="D135" s="77"/>
      <c r="E135" s="45"/>
      <c r="F135" s="45"/>
      <c r="G135" s="45"/>
      <c r="H135" s="77"/>
      <c r="I135" s="34"/>
      <c r="J135" s="34"/>
      <c r="K135" s="34"/>
      <c r="L135" s="34"/>
      <c r="M135" s="34"/>
      <c r="N135" s="45"/>
      <c r="O135" s="45"/>
    </row>
    <row r="136" spans="1:15" ht="42.75" customHeight="1">
      <c r="A136" s="44"/>
      <c r="B136" s="52"/>
      <c r="C136" s="34"/>
      <c r="D136" s="77"/>
      <c r="E136" s="45"/>
      <c r="F136" s="45"/>
      <c r="G136" s="45"/>
      <c r="H136" s="77"/>
      <c r="I136" s="34"/>
      <c r="J136" s="34"/>
      <c r="K136" s="34"/>
      <c r="L136" s="34"/>
      <c r="M136" s="34"/>
      <c r="N136" s="45"/>
      <c r="O136" s="45"/>
    </row>
    <row r="137" spans="1:15" ht="42.75" customHeight="1">
      <c r="A137" s="44"/>
      <c r="B137" s="52"/>
      <c r="C137" s="34"/>
      <c r="D137" s="77"/>
      <c r="E137" s="45"/>
      <c r="F137" s="45"/>
      <c r="G137" s="45"/>
      <c r="H137" s="77"/>
      <c r="I137" s="34"/>
      <c r="J137" s="34"/>
      <c r="K137" s="34"/>
      <c r="L137" s="34"/>
      <c r="M137" s="34"/>
      <c r="N137" s="45"/>
      <c r="O137" s="45"/>
    </row>
    <row r="138" spans="1:15" ht="42.75" customHeight="1">
      <c r="A138" s="44"/>
      <c r="B138" s="52"/>
      <c r="C138" s="34"/>
      <c r="D138" s="77"/>
      <c r="E138" s="45"/>
      <c r="F138" s="45"/>
      <c r="G138" s="45"/>
      <c r="H138" s="77"/>
      <c r="I138" s="34"/>
      <c r="J138" s="34"/>
      <c r="K138" s="34"/>
      <c r="L138" s="34"/>
      <c r="M138" s="34"/>
      <c r="N138" s="45"/>
      <c r="O138" s="45"/>
    </row>
    <row r="139" spans="1:15" ht="42.75" customHeight="1">
      <c r="A139" s="44"/>
      <c r="B139" s="52"/>
      <c r="C139" s="34"/>
      <c r="D139" s="77"/>
      <c r="E139" s="45"/>
      <c r="F139" s="45"/>
      <c r="G139" s="45"/>
      <c r="H139" s="77"/>
      <c r="I139" s="34"/>
      <c r="J139" s="34"/>
      <c r="K139" s="34"/>
      <c r="L139" s="34"/>
      <c r="M139" s="34"/>
      <c r="N139" s="45"/>
      <c r="O139" s="45"/>
    </row>
    <row r="140" spans="1:15" ht="42.75" customHeight="1">
      <c r="A140" s="44"/>
      <c r="B140" s="52"/>
      <c r="C140" s="34"/>
      <c r="D140" s="77"/>
      <c r="E140" s="45"/>
      <c r="F140" s="45"/>
      <c r="G140" s="45"/>
      <c r="H140" s="77"/>
      <c r="I140" s="34"/>
      <c r="J140" s="34"/>
      <c r="K140" s="34"/>
      <c r="L140" s="34"/>
      <c r="M140" s="34"/>
      <c r="N140" s="45"/>
      <c r="O140" s="45"/>
    </row>
    <row r="141" spans="1:15" ht="42.75" customHeight="1">
      <c r="A141" s="44"/>
      <c r="B141" s="52"/>
      <c r="C141" s="34"/>
      <c r="D141" s="77"/>
      <c r="E141" s="45"/>
      <c r="F141" s="45"/>
      <c r="G141" s="45"/>
      <c r="H141" s="77"/>
      <c r="I141" s="34"/>
      <c r="J141" s="34"/>
      <c r="K141" s="34"/>
      <c r="L141" s="34"/>
      <c r="M141" s="34"/>
      <c r="N141" s="45"/>
      <c r="O141" s="45"/>
    </row>
    <row r="142" spans="1:15" ht="42.75" customHeight="1">
      <c r="A142" s="44"/>
      <c r="B142" s="52"/>
      <c r="C142" s="34"/>
      <c r="D142" s="77"/>
      <c r="E142" s="45"/>
      <c r="F142" s="45"/>
      <c r="G142" s="45"/>
      <c r="H142" s="77"/>
      <c r="I142" s="34"/>
      <c r="J142" s="34"/>
      <c r="K142" s="34"/>
      <c r="L142" s="34"/>
      <c r="M142" s="34"/>
      <c r="N142" s="45"/>
      <c r="O142" s="45"/>
    </row>
    <row r="143" spans="1:15" ht="42.75" customHeight="1">
      <c r="A143" s="44"/>
      <c r="B143" s="52"/>
      <c r="C143" s="34"/>
      <c r="D143" s="77"/>
      <c r="E143" s="45"/>
      <c r="F143" s="45"/>
      <c r="G143" s="45"/>
      <c r="H143" s="77"/>
      <c r="I143" s="34"/>
      <c r="J143" s="34"/>
      <c r="K143" s="34"/>
      <c r="L143" s="34"/>
      <c r="M143" s="34"/>
      <c r="N143" s="45"/>
      <c r="O143" s="45"/>
    </row>
    <row r="144" spans="1:15" ht="42.75" customHeight="1">
      <c r="A144" s="44"/>
      <c r="B144" s="52"/>
      <c r="C144" s="34"/>
      <c r="D144" s="77"/>
      <c r="E144" s="45"/>
      <c r="F144" s="45"/>
      <c r="G144" s="45"/>
      <c r="H144" s="77"/>
      <c r="I144" s="34"/>
      <c r="J144" s="34"/>
      <c r="K144" s="34"/>
      <c r="L144" s="34"/>
      <c r="M144" s="34"/>
      <c r="N144" s="45"/>
      <c r="O144" s="45"/>
    </row>
    <row r="145" spans="1:15" ht="42.75" customHeight="1">
      <c r="A145" s="44"/>
      <c r="B145" s="52"/>
      <c r="C145" s="34"/>
      <c r="D145" s="77"/>
      <c r="E145" s="45"/>
      <c r="F145" s="45"/>
      <c r="G145" s="45"/>
      <c r="H145" s="77"/>
      <c r="I145" s="34"/>
      <c r="J145" s="34"/>
      <c r="K145" s="34"/>
      <c r="L145" s="34"/>
      <c r="M145" s="34"/>
      <c r="N145" s="45"/>
      <c r="O145" s="45"/>
    </row>
    <row r="146" spans="1:15" ht="42.75" customHeight="1">
      <c r="A146" s="44"/>
      <c r="B146" s="52"/>
      <c r="C146" s="34"/>
      <c r="D146" s="77"/>
      <c r="E146" s="45"/>
      <c r="F146" s="45"/>
      <c r="G146" s="45"/>
      <c r="H146" s="77"/>
      <c r="I146" s="34"/>
      <c r="J146" s="34"/>
      <c r="K146" s="34"/>
      <c r="L146" s="34"/>
      <c r="M146" s="34"/>
      <c r="N146" s="45"/>
      <c r="O146" s="45"/>
    </row>
    <row r="147" spans="1:15" ht="42.75" customHeight="1">
      <c r="A147" s="44"/>
      <c r="B147" s="52"/>
      <c r="C147" s="34"/>
      <c r="D147" s="77"/>
      <c r="E147" s="45"/>
      <c r="F147" s="45"/>
      <c r="G147" s="45"/>
      <c r="H147" s="77"/>
      <c r="I147" s="34"/>
      <c r="J147" s="34"/>
      <c r="K147" s="34"/>
      <c r="L147" s="34"/>
      <c r="M147" s="34"/>
      <c r="N147" s="45"/>
      <c r="O147" s="45"/>
    </row>
    <row r="148" spans="1:15" ht="42.75" customHeight="1">
      <c r="A148" s="44"/>
      <c r="B148" s="52"/>
      <c r="C148" s="34"/>
      <c r="D148" s="77"/>
      <c r="E148" s="45"/>
      <c r="F148" s="45"/>
      <c r="G148" s="45"/>
      <c r="H148" s="77"/>
      <c r="I148" s="34"/>
      <c r="J148" s="34"/>
      <c r="K148" s="34"/>
      <c r="L148" s="34"/>
      <c r="M148" s="34"/>
      <c r="N148" s="45"/>
      <c r="O148" s="45"/>
    </row>
    <row r="149" spans="1:15" ht="42.75" customHeight="1">
      <c r="A149" s="44"/>
      <c r="B149" s="52"/>
      <c r="C149" s="34"/>
      <c r="D149" s="77"/>
      <c r="E149" s="45"/>
      <c r="F149" s="45"/>
      <c r="G149" s="45"/>
      <c r="H149" s="77"/>
      <c r="I149" s="34"/>
      <c r="J149" s="34"/>
      <c r="K149" s="34"/>
      <c r="L149" s="34"/>
      <c r="M149" s="34"/>
      <c r="N149" s="45"/>
      <c r="O149" s="45"/>
    </row>
    <row r="150" spans="1:15" ht="42.75" customHeight="1">
      <c r="A150" s="44"/>
      <c r="B150" s="52"/>
      <c r="C150" s="34"/>
      <c r="D150" s="77"/>
      <c r="E150" s="45"/>
      <c r="F150" s="45"/>
      <c r="G150" s="45"/>
      <c r="H150" s="77"/>
      <c r="I150" s="34"/>
      <c r="J150" s="34"/>
      <c r="K150" s="34"/>
      <c r="L150" s="34"/>
      <c r="M150" s="34"/>
      <c r="N150" s="45"/>
      <c r="O150" s="45"/>
    </row>
    <row r="151" spans="1:15" ht="42.75" customHeight="1">
      <c r="A151" s="44"/>
      <c r="B151" s="52"/>
      <c r="C151" s="34"/>
      <c r="D151" s="77"/>
      <c r="E151" s="45"/>
      <c r="F151" s="45"/>
      <c r="G151" s="45"/>
      <c r="H151" s="77"/>
      <c r="I151" s="34"/>
      <c r="J151" s="34"/>
      <c r="K151" s="34"/>
      <c r="L151" s="34"/>
      <c r="M151" s="34"/>
      <c r="N151" s="45"/>
      <c r="O151" s="45"/>
    </row>
    <row r="152" spans="1:15" ht="42.75" customHeight="1">
      <c r="A152" s="44"/>
      <c r="B152" s="52"/>
      <c r="C152" s="34"/>
      <c r="D152" s="77"/>
      <c r="E152" s="45"/>
      <c r="F152" s="45"/>
      <c r="G152" s="45"/>
      <c r="H152" s="77"/>
      <c r="I152" s="34"/>
      <c r="J152" s="34"/>
      <c r="K152" s="34"/>
      <c r="L152" s="34"/>
      <c r="M152" s="34"/>
      <c r="N152" s="45"/>
      <c r="O152" s="45"/>
    </row>
    <row r="153" spans="1:15" ht="42.75" customHeight="1">
      <c r="A153" s="44"/>
      <c r="B153" s="52"/>
      <c r="C153" s="34"/>
      <c r="D153" s="77"/>
      <c r="E153" s="45"/>
      <c r="F153" s="45"/>
      <c r="G153" s="45"/>
      <c r="H153" s="77"/>
      <c r="I153" s="34"/>
      <c r="J153" s="34"/>
      <c r="K153" s="34"/>
      <c r="L153" s="34"/>
      <c r="M153" s="34"/>
      <c r="N153" s="45"/>
      <c r="O153" s="45"/>
    </row>
    <row r="154" spans="1:15" ht="42.75" customHeight="1">
      <c r="A154" s="44"/>
      <c r="B154" s="52"/>
      <c r="C154" s="34"/>
      <c r="D154" s="77"/>
      <c r="E154" s="45"/>
      <c r="F154" s="45"/>
      <c r="G154" s="45"/>
      <c r="H154" s="77"/>
      <c r="I154" s="34"/>
      <c r="J154" s="34"/>
      <c r="K154" s="34"/>
      <c r="L154" s="34"/>
      <c r="M154" s="34"/>
      <c r="N154" s="45"/>
      <c r="O154" s="45"/>
    </row>
    <row r="155" spans="1:15" ht="42.75" customHeight="1">
      <c r="A155" s="44"/>
      <c r="B155" s="52"/>
      <c r="C155" s="34"/>
      <c r="D155" s="77"/>
      <c r="E155" s="45"/>
      <c r="F155" s="45"/>
      <c r="G155" s="45"/>
      <c r="H155" s="77"/>
      <c r="I155" s="34"/>
      <c r="J155" s="34"/>
      <c r="K155" s="34"/>
      <c r="L155" s="34"/>
      <c r="M155" s="34"/>
      <c r="N155" s="45"/>
      <c r="O155" s="45"/>
    </row>
    <row r="156" spans="1:15" ht="42.75" customHeight="1">
      <c r="A156" s="44"/>
      <c r="B156" s="52"/>
      <c r="C156" s="34"/>
      <c r="D156" s="77"/>
      <c r="E156" s="45"/>
      <c r="F156" s="45"/>
      <c r="G156" s="45"/>
      <c r="H156" s="77"/>
      <c r="I156" s="34"/>
      <c r="J156" s="34"/>
      <c r="K156" s="34"/>
      <c r="L156" s="34"/>
      <c r="M156" s="34"/>
      <c r="N156" s="45"/>
      <c r="O156" s="45"/>
    </row>
    <row r="157" spans="1:15" ht="42.75" customHeight="1">
      <c r="A157" s="44"/>
      <c r="B157" s="52"/>
      <c r="C157" s="34"/>
      <c r="D157" s="77"/>
      <c r="E157" s="45"/>
      <c r="F157" s="45"/>
      <c r="G157" s="45"/>
      <c r="H157" s="77"/>
      <c r="I157" s="34"/>
      <c r="J157" s="34"/>
      <c r="K157" s="34"/>
      <c r="L157" s="34"/>
      <c r="M157" s="34"/>
      <c r="N157" s="45"/>
      <c r="O157" s="45"/>
    </row>
    <row r="158" spans="1:15" ht="42.75" customHeight="1">
      <c r="A158" s="44"/>
      <c r="B158" s="52"/>
      <c r="C158" s="34"/>
      <c r="D158" s="77"/>
      <c r="E158" s="45"/>
      <c r="F158" s="45"/>
      <c r="G158" s="45"/>
      <c r="H158" s="77"/>
      <c r="I158" s="34"/>
      <c r="J158" s="34"/>
      <c r="K158" s="34"/>
      <c r="L158" s="34"/>
      <c r="M158" s="34"/>
      <c r="N158" s="45"/>
      <c r="O158" s="45"/>
    </row>
    <row r="159" spans="1:15" ht="42.75" customHeight="1">
      <c r="A159" s="44"/>
      <c r="B159" s="52"/>
      <c r="C159" s="34"/>
      <c r="D159" s="77"/>
      <c r="E159" s="45"/>
      <c r="F159" s="45"/>
      <c r="G159" s="45"/>
      <c r="H159" s="77"/>
      <c r="I159" s="34"/>
      <c r="J159" s="34"/>
      <c r="K159" s="34"/>
      <c r="L159" s="34"/>
      <c r="M159" s="34"/>
      <c r="N159" s="45"/>
      <c r="O159" s="45"/>
    </row>
    <row r="160" spans="1:15" ht="42.75" customHeight="1">
      <c r="A160" s="44"/>
      <c r="B160" s="52"/>
      <c r="C160" s="34"/>
      <c r="D160" s="77"/>
      <c r="E160" s="45"/>
      <c r="F160" s="45"/>
      <c r="G160" s="45"/>
      <c r="H160" s="77"/>
      <c r="I160" s="34"/>
      <c r="J160" s="34"/>
      <c r="K160" s="34"/>
      <c r="L160" s="34"/>
      <c r="M160" s="34"/>
      <c r="N160" s="45"/>
      <c r="O160" s="45"/>
    </row>
    <row r="161" spans="1:15" ht="42.75" customHeight="1">
      <c r="A161" s="44"/>
      <c r="B161" s="52"/>
      <c r="C161" s="34"/>
      <c r="D161" s="77"/>
      <c r="E161" s="45"/>
      <c r="F161" s="45"/>
      <c r="G161" s="45"/>
      <c r="H161" s="45"/>
      <c r="I161" s="34"/>
      <c r="J161" s="34"/>
      <c r="K161" s="34"/>
      <c r="L161" s="34"/>
      <c r="M161" s="34"/>
      <c r="N161" s="45"/>
      <c r="O161" s="45"/>
    </row>
    <row r="162" spans="1:15" ht="42.75" customHeight="1">
      <c r="A162" s="44"/>
      <c r="B162" s="52"/>
      <c r="C162" s="34"/>
      <c r="D162" s="77"/>
      <c r="E162" s="45"/>
      <c r="F162" s="45"/>
      <c r="G162" s="45"/>
      <c r="H162" s="45"/>
      <c r="I162" s="34"/>
      <c r="J162" s="34"/>
      <c r="K162" s="34"/>
      <c r="L162" s="34"/>
      <c r="M162" s="34"/>
      <c r="N162" s="45"/>
      <c r="O162" s="45"/>
    </row>
    <row r="163" spans="1:15" ht="42.75" customHeight="1">
      <c r="A163" s="44"/>
      <c r="B163" s="52"/>
      <c r="C163" s="34"/>
      <c r="D163" s="77"/>
      <c r="E163" s="45"/>
      <c r="F163" s="45"/>
      <c r="G163" s="45"/>
      <c r="H163" s="45"/>
      <c r="I163" s="34"/>
      <c r="J163" s="34"/>
      <c r="K163" s="34"/>
      <c r="L163" s="34"/>
      <c r="M163" s="34"/>
      <c r="N163" s="45"/>
      <c r="O163" s="45"/>
    </row>
    <row r="164" spans="1:15" ht="42.75" customHeight="1">
      <c r="A164" s="44"/>
      <c r="B164" s="52"/>
      <c r="C164" s="34"/>
      <c r="D164" s="77"/>
      <c r="E164" s="45"/>
      <c r="F164" s="45"/>
      <c r="G164" s="45"/>
      <c r="H164" s="45"/>
      <c r="I164" s="34"/>
      <c r="J164" s="34"/>
      <c r="K164" s="34"/>
      <c r="L164" s="34"/>
      <c r="M164" s="34"/>
      <c r="N164" s="45"/>
      <c r="O164" s="45"/>
    </row>
    <row r="165" spans="1:15" ht="42.75" customHeight="1">
      <c r="A165" s="44"/>
      <c r="B165" s="52"/>
      <c r="C165" s="34"/>
      <c r="D165" s="77"/>
      <c r="E165" s="45"/>
      <c r="F165" s="45"/>
      <c r="G165" s="45"/>
      <c r="H165" s="45"/>
      <c r="I165" s="34"/>
      <c r="J165" s="34"/>
      <c r="K165" s="34"/>
      <c r="L165" s="34"/>
      <c r="M165" s="34"/>
      <c r="N165" s="45"/>
      <c r="O165" s="45"/>
    </row>
    <row r="166" spans="1:15" ht="42.75" customHeight="1">
      <c r="A166" s="44"/>
      <c r="B166" s="52"/>
      <c r="C166" s="34"/>
      <c r="D166" s="77"/>
      <c r="E166" s="45"/>
      <c r="F166" s="45"/>
      <c r="G166" s="45"/>
      <c r="H166" s="45"/>
      <c r="I166" s="34"/>
      <c r="J166" s="34"/>
      <c r="K166" s="34"/>
      <c r="L166" s="34"/>
      <c r="M166" s="34"/>
      <c r="N166" s="45"/>
      <c r="O166" s="45"/>
    </row>
    <row r="167" spans="1:15" ht="42.75" customHeight="1">
      <c r="A167" s="44"/>
      <c r="B167" s="52"/>
      <c r="C167" s="34"/>
      <c r="D167" s="77"/>
      <c r="E167" s="45"/>
      <c r="F167" s="45"/>
      <c r="G167" s="45"/>
      <c r="H167" s="45"/>
      <c r="I167" s="34"/>
      <c r="J167" s="34"/>
      <c r="K167" s="34"/>
      <c r="L167" s="34"/>
      <c r="M167" s="34"/>
      <c r="N167" s="45"/>
      <c r="O167" s="45"/>
    </row>
    <row r="168" spans="1:15" ht="42.75" customHeight="1">
      <c r="A168" s="44"/>
      <c r="B168" s="52"/>
      <c r="C168" s="34"/>
      <c r="D168" s="77"/>
      <c r="E168" s="45"/>
      <c r="F168" s="45"/>
      <c r="G168" s="45"/>
      <c r="H168" s="45"/>
      <c r="I168" s="34"/>
      <c r="J168" s="34"/>
      <c r="K168" s="34"/>
      <c r="L168" s="34"/>
      <c r="M168" s="34"/>
      <c r="N168" s="45"/>
      <c r="O168" s="45"/>
    </row>
    <row r="169" spans="1:15" ht="42.75" customHeight="1">
      <c r="A169" s="44"/>
      <c r="B169" s="52"/>
      <c r="C169" s="34"/>
      <c r="D169" s="77"/>
      <c r="E169" s="45"/>
      <c r="F169" s="45"/>
      <c r="G169" s="45"/>
      <c r="H169" s="45"/>
      <c r="I169" s="34"/>
      <c r="J169" s="34"/>
      <c r="K169" s="34"/>
      <c r="L169" s="34"/>
      <c r="M169" s="34"/>
      <c r="N169" s="45"/>
      <c r="O169" s="45"/>
    </row>
    <row r="170" spans="1:15" ht="42.75" customHeight="1">
      <c r="A170" s="44"/>
      <c r="B170" s="52"/>
      <c r="C170" s="34"/>
      <c r="D170" s="77"/>
      <c r="E170" s="45"/>
      <c r="F170" s="45"/>
      <c r="G170" s="45"/>
      <c r="H170" s="45"/>
      <c r="I170" s="34"/>
      <c r="J170" s="34"/>
      <c r="K170" s="34"/>
      <c r="L170" s="34"/>
      <c r="M170" s="34"/>
      <c r="N170" s="45"/>
      <c r="O170" s="45"/>
    </row>
    <row r="171" spans="1:15" ht="42.75" customHeight="1">
      <c r="A171" s="44"/>
      <c r="B171" s="52"/>
      <c r="C171" s="34"/>
      <c r="D171" s="77"/>
      <c r="E171" s="45"/>
      <c r="F171" s="45"/>
      <c r="G171" s="45"/>
      <c r="H171" s="45"/>
      <c r="I171" s="34"/>
      <c r="J171" s="34"/>
      <c r="K171" s="34"/>
      <c r="L171" s="34"/>
      <c r="M171" s="34"/>
      <c r="N171" s="45"/>
      <c r="O171" s="45"/>
    </row>
    <row r="172" spans="1:15" ht="42.75" customHeight="1">
      <c r="A172" s="44"/>
      <c r="B172" s="52"/>
      <c r="C172" s="34"/>
      <c r="D172" s="77"/>
      <c r="E172" s="45"/>
      <c r="F172" s="45"/>
      <c r="G172" s="45"/>
      <c r="H172" s="45"/>
      <c r="I172" s="34"/>
      <c r="J172" s="34"/>
      <c r="K172" s="34"/>
      <c r="L172" s="34"/>
      <c r="M172" s="34"/>
      <c r="N172" s="45"/>
      <c r="O172" s="45"/>
    </row>
    <row r="173" spans="1:15" ht="42.75" customHeight="1">
      <c r="A173" s="44"/>
      <c r="B173" s="52"/>
      <c r="C173" s="34"/>
      <c r="D173" s="77"/>
      <c r="E173" s="45"/>
      <c r="F173" s="45"/>
      <c r="G173" s="45"/>
      <c r="H173" s="45"/>
      <c r="I173" s="34"/>
      <c r="J173" s="34"/>
      <c r="K173" s="34"/>
      <c r="L173" s="34"/>
      <c r="M173" s="34"/>
      <c r="N173" s="45"/>
      <c r="O173" s="45"/>
    </row>
    <row r="174" spans="1:15" ht="42.75" customHeight="1">
      <c r="A174" s="44"/>
      <c r="B174" s="52"/>
      <c r="C174" s="34"/>
      <c r="D174" s="77"/>
      <c r="E174" s="45"/>
      <c r="F174" s="45"/>
      <c r="G174" s="45"/>
      <c r="H174" s="45"/>
      <c r="I174" s="34"/>
      <c r="J174" s="34"/>
      <c r="K174" s="34"/>
      <c r="L174" s="34"/>
      <c r="M174" s="34"/>
      <c r="N174" s="45"/>
      <c r="O174" s="45"/>
    </row>
    <row r="175" spans="1:15" ht="42.75" customHeight="1">
      <c r="A175" s="44"/>
      <c r="B175" s="52"/>
      <c r="C175" s="34"/>
      <c r="D175" s="77"/>
      <c r="E175" s="45"/>
      <c r="F175" s="45"/>
      <c r="G175" s="45"/>
      <c r="H175" s="45"/>
      <c r="I175" s="34"/>
      <c r="J175" s="34"/>
      <c r="K175" s="34"/>
      <c r="L175" s="34"/>
      <c r="M175" s="34"/>
      <c r="N175" s="45"/>
      <c r="O175" s="45"/>
    </row>
    <row r="176" spans="1:15" ht="42.75" customHeight="1">
      <c r="A176" s="44"/>
      <c r="B176" s="52"/>
      <c r="C176" s="34"/>
      <c r="D176" s="77"/>
      <c r="E176" s="45"/>
      <c r="F176" s="45"/>
      <c r="G176" s="45"/>
      <c r="H176" s="45"/>
      <c r="I176" s="34"/>
      <c r="J176" s="34"/>
      <c r="K176" s="34"/>
      <c r="L176" s="34"/>
      <c r="M176" s="34"/>
      <c r="N176" s="45"/>
      <c r="O176" s="45"/>
    </row>
    <row r="177" spans="1:15" ht="42.75" customHeight="1">
      <c r="A177" s="44"/>
      <c r="B177" s="52"/>
      <c r="C177" s="34"/>
      <c r="D177" s="77"/>
      <c r="E177" s="45"/>
      <c r="F177" s="45"/>
      <c r="G177" s="45"/>
      <c r="H177" s="45"/>
      <c r="I177" s="34"/>
      <c r="J177" s="34"/>
      <c r="K177" s="34"/>
      <c r="L177" s="34"/>
      <c r="M177" s="34"/>
      <c r="N177" s="45"/>
      <c r="O177" s="45"/>
    </row>
    <row r="178" spans="1:15" ht="42.75" customHeight="1">
      <c r="A178" s="44"/>
      <c r="B178" s="52"/>
      <c r="C178" s="34"/>
      <c r="D178" s="77"/>
      <c r="E178" s="45"/>
      <c r="F178" s="45"/>
      <c r="G178" s="45"/>
      <c r="H178" s="45"/>
      <c r="I178" s="34"/>
      <c r="J178" s="34"/>
      <c r="K178" s="34"/>
      <c r="L178" s="34"/>
      <c r="M178" s="34"/>
      <c r="N178" s="45"/>
      <c r="O178" s="45"/>
    </row>
    <row r="179" spans="1:15" ht="42.75" customHeight="1">
      <c r="A179" s="44"/>
      <c r="B179" s="52"/>
      <c r="C179" s="34"/>
      <c r="D179" s="77"/>
      <c r="E179" s="45"/>
      <c r="F179" s="45"/>
      <c r="G179" s="45"/>
      <c r="H179" s="45"/>
      <c r="I179" s="34"/>
      <c r="J179" s="34"/>
      <c r="K179" s="34"/>
      <c r="L179" s="34"/>
      <c r="M179" s="34"/>
      <c r="N179" s="45"/>
      <c r="O179" s="45"/>
    </row>
    <row r="180" spans="1:15" ht="42.75" customHeight="1">
      <c r="A180" s="44"/>
      <c r="B180" s="52"/>
      <c r="C180" s="34"/>
      <c r="D180" s="77"/>
      <c r="E180" s="45"/>
      <c r="F180" s="45"/>
      <c r="G180" s="45"/>
      <c r="H180" s="45"/>
      <c r="I180" s="34"/>
      <c r="J180" s="34"/>
      <c r="K180" s="34"/>
      <c r="L180" s="34"/>
      <c r="M180" s="34"/>
      <c r="N180" s="45"/>
      <c r="O180" s="45"/>
    </row>
    <row r="181" spans="1:15" ht="42.75" customHeight="1">
      <c r="A181" s="44"/>
      <c r="B181" s="52"/>
      <c r="C181" s="34"/>
      <c r="D181" s="77"/>
      <c r="E181" s="45"/>
      <c r="F181" s="45"/>
      <c r="G181" s="45"/>
      <c r="H181" s="45"/>
      <c r="I181" s="34"/>
      <c r="J181" s="34"/>
      <c r="K181" s="34"/>
      <c r="L181" s="34"/>
      <c r="M181" s="34"/>
      <c r="N181" s="45"/>
      <c r="O181" s="45"/>
    </row>
    <row r="182" spans="1:15" ht="42.75" customHeight="1">
      <c r="A182" s="44"/>
      <c r="B182" s="52"/>
      <c r="C182" s="34"/>
      <c r="D182" s="77"/>
      <c r="E182" s="45"/>
      <c r="F182" s="45"/>
      <c r="G182" s="45"/>
      <c r="H182" s="45"/>
      <c r="I182" s="34"/>
      <c r="J182" s="34"/>
      <c r="K182" s="34"/>
      <c r="L182" s="34"/>
      <c r="M182" s="34"/>
      <c r="N182" s="45"/>
      <c r="O182" s="45"/>
    </row>
    <row r="183" spans="1:15" ht="42.75" customHeight="1">
      <c r="A183" s="44"/>
      <c r="B183" s="52"/>
      <c r="C183" s="34"/>
      <c r="D183" s="77"/>
      <c r="E183" s="45"/>
      <c r="F183" s="45"/>
      <c r="G183" s="45"/>
      <c r="H183" s="45"/>
      <c r="I183" s="34"/>
      <c r="J183" s="34"/>
      <c r="K183" s="34"/>
      <c r="L183" s="34"/>
      <c r="M183" s="34"/>
      <c r="N183" s="45"/>
      <c r="O183" s="45"/>
    </row>
    <row r="184" spans="1:15" ht="42.75" customHeight="1">
      <c r="A184" s="44"/>
      <c r="B184" s="52"/>
      <c r="C184" s="34"/>
      <c r="D184" s="77"/>
      <c r="E184" s="45"/>
      <c r="F184" s="45"/>
      <c r="G184" s="45"/>
      <c r="H184" s="45"/>
      <c r="I184" s="34"/>
      <c r="J184" s="34"/>
      <c r="K184" s="34"/>
      <c r="L184" s="34"/>
      <c r="M184" s="34"/>
      <c r="N184" s="45"/>
      <c r="O184" s="45"/>
    </row>
    <row r="185" spans="1:15" ht="42.75" customHeight="1">
      <c r="A185" s="44"/>
      <c r="B185" s="52"/>
      <c r="C185" s="34"/>
      <c r="D185" s="77"/>
      <c r="E185" s="45"/>
      <c r="F185" s="45"/>
      <c r="G185" s="45"/>
      <c r="H185" s="45"/>
      <c r="I185" s="34"/>
      <c r="J185" s="34"/>
      <c r="K185" s="34"/>
      <c r="L185" s="34"/>
      <c r="M185" s="34"/>
      <c r="N185" s="45"/>
      <c r="O185" s="45"/>
    </row>
    <row r="186" spans="1:15" ht="42.75" customHeight="1">
      <c r="A186" s="44"/>
      <c r="B186" s="52"/>
      <c r="C186" s="34"/>
      <c r="D186" s="77"/>
      <c r="E186" s="45"/>
      <c r="F186" s="45"/>
      <c r="G186" s="45"/>
      <c r="H186" s="45"/>
      <c r="I186" s="34"/>
      <c r="J186" s="34"/>
      <c r="K186" s="34"/>
      <c r="L186" s="34"/>
      <c r="M186" s="34"/>
      <c r="N186" s="45"/>
      <c r="O186" s="45"/>
    </row>
    <row r="187" spans="1:15" ht="42.75" customHeight="1">
      <c r="A187" s="44"/>
      <c r="B187" s="52"/>
      <c r="C187" s="34"/>
      <c r="D187" s="77"/>
      <c r="E187" s="45"/>
      <c r="F187" s="45"/>
      <c r="G187" s="45"/>
      <c r="H187" s="45"/>
      <c r="I187" s="34"/>
      <c r="J187" s="34"/>
      <c r="K187" s="34"/>
      <c r="L187" s="34"/>
      <c r="M187" s="34"/>
      <c r="N187" s="45"/>
      <c r="O187" s="45"/>
    </row>
    <row r="188" spans="1:15" ht="42.75" customHeight="1">
      <c r="A188" s="44"/>
      <c r="B188" s="52"/>
      <c r="C188" s="34"/>
      <c r="D188" s="77"/>
      <c r="E188" s="45"/>
      <c r="F188" s="45"/>
      <c r="G188" s="45"/>
      <c r="H188" s="45"/>
      <c r="I188" s="34"/>
      <c r="J188" s="34"/>
      <c r="K188" s="34"/>
      <c r="L188" s="34"/>
      <c r="M188" s="34"/>
      <c r="N188" s="45"/>
      <c r="O188" s="45"/>
    </row>
    <row r="189" spans="1:15" ht="42.75" customHeight="1">
      <c r="A189" s="44"/>
      <c r="B189" s="52"/>
      <c r="C189" s="34"/>
      <c r="D189" s="77"/>
      <c r="E189" s="45"/>
      <c r="F189" s="45"/>
      <c r="G189" s="45"/>
      <c r="H189" s="45"/>
      <c r="I189" s="34"/>
      <c r="J189" s="34"/>
      <c r="K189" s="34"/>
      <c r="L189" s="34"/>
      <c r="M189" s="34"/>
      <c r="N189" s="45"/>
      <c r="O189" s="45"/>
    </row>
    <row r="190" spans="1:15" ht="42.75" customHeight="1">
      <c r="A190" s="44"/>
      <c r="B190" s="52"/>
      <c r="C190" s="34"/>
      <c r="D190" s="77"/>
      <c r="E190" s="45"/>
      <c r="F190" s="45"/>
      <c r="G190" s="45"/>
      <c r="H190" s="45"/>
      <c r="I190" s="34"/>
      <c r="J190" s="34"/>
      <c r="K190" s="34"/>
      <c r="L190" s="34"/>
      <c r="M190" s="34"/>
      <c r="N190" s="45"/>
      <c r="O190" s="45"/>
    </row>
    <row r="191" spans="1:15" ht="42.75" customHeight="1">
      <c r="A191" s="44"/>
      <c r="B191" s="52"/>
      <c r="C191" s="34"/>
      <c r="D191" s="77"/>
      <c r="E191" s="45"/>
      <c r="F191" s="45"/>
      <c r="G191" s="45"/>
      <c r="H191" s="45"/>
      <c r="I191" s="34"/>
      <c r="J191" s="34"/>
      <c r="K191" s="34"/>
      <c r="L191" s="34"/>
      <c r="M191" s="34"/>
      <c r="N191" s="45"/>
      <c r="O191" s="45"/>
    </row>
    <row r="192" spans="1:15" ht="42.75" customHeight="1">
      <c r="A192" s="44"/>
      <c r="B192" s="52"/>
      <c r="C192" s="34"/>
      <c r="D192" s="77"/>
      <c r="E192" s="45"/>
      <c r="F192" s="45"/>
      <c r="G192" s="45"/>
      <c r="H192" s="45"/>
      <c r="I192" s="34"/>
      <c r="J192" s="34"/>
      <c r="K192" s="34"/>
      <c r="L192" s="34"/>
      <c r="M192" s="34"/>
      <c r="N192" s="45"/>
      <c r="O192" s="45"/>
    </row>
    <row r="193" spans="1:15" ht="42.75" customHeight="1">
      <c r="A193" s="44"/>
      <c r="B193" s="52"/>
      <c r="C193" s="34"/>
      <c r="D193" s="77"/>
      <c r="E193" s="45"/>
      <c r="F193" s="45"/>
      <c r="G193" s="45"/>
      <c r="H193" s="45"/>
      <c r="I193" s="34"/>
      <c r="J193" s="34"/>
      <c r="K193" s="34"/>
      <c r="L193" s="34"/>
      <c r="M193" s="34"/>
      <c r="N193" s="45"/>
      <c r="O193" s="45"/>
    </row>
    <row r="194" spans="1:15" ht="42.75" customHeight="1">
      <c r="A194" s="44"/>
      <c r="B194" s="52"/>
      <c r="C194" s="34"/>
      <c r="D194" s="77"/>
      <c r="E194" s="45"/>
      <c r="F194" s="45"/>
      <c r="G194" s="45"/>
      <c r="H194" s="45"/>
      <c r="I194" s="34"/>
      <c r="J194" s="34"/>
      <c r="K194" s="34"/>
      <c r="L194" s="34"/>
      <c r="M194" s="34"/>
      <c r="N194" s="45"/>
      <c r="O194" s="45"/>
    </row>
    <row r="195" spans="1:15" ht="42.75" customHeight="1">
      <c r="A195" s="44"/>
      <c r="B195" s="52"/>
      <c r="C195" s="34"/>
      <c r="D195" s="77"/>
      <c r="E195" s="45"/>
      <c r="F195" s="45"/>
      <c r="G195" s="45"/>
      <c r="H195" s="45"/>
      <c r="I195" s="34"/>
      <c r="J195" s="34"/>
      <c r="K195" s="34"/>
      <c r="L195" s="34"/>
      <c r="M195" s="34"/>
      <c r="N195" s="45"/>
      <c r="O195" s="45"/>
    </row>
    <row r="196" spans="1:15" ht="42.75" customHeight="1">
      <c r="A196" s="44"/>
      <c r="B196" s="52"/>
      <c r="C196" s="34"/>
      <c r="D196" s="77"/>
      <c r="E196" s="45"/>
      <c r="F196" s="45"/>
      <c r="G196" s="45"/>
      <c r="H196" s="45"/>
      <c r="I196" s="34"/>
      <c r="J196" s="34"/>
      <c r="K196" s="34"/>
      <c r="L196" s="34"/>
      <c r="M196" s="34"/>
      <c r="N196" s="45"/>
      <c r="O196" s="45"/>
    </row>
    <row r="197" spans="1:15" ht="42.75" customHeight="1">
      <c r="A197" s="44"/>
      <c r="B197" s="52"/>
      <c r="C197" s="34"/>
      <c r="D197" s="77"/>
      <c r="E197" s="45"/>
      <c r="F197" s="45"/>
      <c r="G197" s="45"/>
      <c r="H197" s="45"/>
      <c r="I197" s="34"/>
      <c r="J197" s="34"/>
      <c r="K197" s="34"/>
      <c r="L197" s="34"/>
      <c r="M197" s="34"/>
      <c r="N197" s="45"/>
      <c r="O197" s="45"/>
    </row>
    <row r="198" spans="1:15" ht="42.75" customHeight="1">
      <c r="A198" s="44"/>
      <c r="B198" s="52"/>
      <c r="C198" s="34"/>
      <c r="D198" s="77"/>
      <c r="E198" s="45"/>
      <c r="F198" s="45"/>
      <c r="G198" s="45"/>
      <c r="H198" s="45"/>
      <c r="I198" s="34"/>
      <c r="J198" s="34"/>
      <c r="K198" s="34"/>
      <c r="L198" s="34"/>
      <c r="M198" s="34"/>
      <c r="N198" s="45"/>
      <c r="O198" s="45"/>
    </row>
    <row r="199" spans="1:15" ht="42.75" customHeight="1">
      <c r="A199" s="44"/>
      <c r="B199" s="52"/>
      <c r="C199" s="34"/>
      <c r="D199" s="77"/>
      <c r="E199" s="45"/>
      <c r="F199" s="45"/>
      <c r="G199" s="45"/>
      <c r="H199" s="45"/>
      <c r="I199" s="34"/>
      <c r="J199" s="34"/>
      <c r="K199" s="34"/>
      <c r="L199" s="34"/>
      <c r="M199" s="34"/>
      <c r="N199" s="45"/>
      <c r="O199" s="45"/>
    </row>
    <row r="200" spans="1:15" ht="42.75" customHeight="1">
      <c r="A200" s="44"/>
      <c r="B200" s="52"/>
      <c r="C200" s="34"/>
      <c r="D200" s="77"/>
      <c r="E200" s="45"/>
      <c r="F200" s="45"/>
      <c r="G200" s="45"/>
      <c r="H200" s="45"/>
      <c r="I200" s="34"/>
      <c r="J200" s="34"/>
      <c r="K200" s="34"/>
      <c r="L200" s="34"/>
      <c r="M200" s="34"/>
      <c r="N200" s="45"/>
      <c r="O200" s="45"/>
    </row>
    <row r="201" spans="1:15" ht="42.75" customHeight="1">
      <c r="A201" s="44"/>
      <c r="B201" s="52"/>
      <c r="C201" s="34"/>
      <c r="D201" s="77"/>
      <c r="E201" s="45"/>
      <c r="F201" s="45"/>
      <c r="G201" s="45"/>
      <c r="H201" s="45"/>
      <c r="I201" s="34"/>
      <c r="J201" s="34"/>
      <c r="K201" s="34"/>
      <c r="L201" s="34"/>
      <c r="M201" s="34"/>
      <c r="N201" s="45"/>
      <c r="O201" s="45"/>
    </row>
    <row r="202" spans="1:15" ht="42.75" customHeight="1">
      <c r="A202" s="44"/>
      <c r="B202" s="52"/>
      <c r="C202" s="34"/>
      <c r="D202" s="77"/>
      <c r="E202" s="45"/>
      <c r="F202" s="45"/>
      <c r="G202" s="45"/>
      <c r="H202" s="45"/>
      <c r="I202" s="34"/>
      <c r="J202" s="34"/>
      <c r="K202" s="34"/>
      <c r="L202" s="34"/>
      <c r="M202" s="34"/>
      <c r="N202" s="45"/>
      <c r="O202" s="45"/>
    </row>
    <row r="203" spans="1:15" ht="42.75" customHeight="1">
      <c r="A203" s="44"/>
      <c r="B203" s="52"/>
      <c r="C203" s="34"/>
      <c r="D203" s="77"/>
      <c r="E203" s="45"/>
      <c r="F203" s="45"/>
      <c r="G203" s="45"/>
      <c r="H203" s="45"/>
      <c r="I203" s="34"/>
      <c r="J203" s="34"/>
      <c r="K203" s="34"/>
      <c r="L203" s="34"/>
      <c r="M203" s="34"/>
      <c r="N203" s="45"/>
      <c r="O203" s="45"/>
    </row>
    <row r="204" spans="1:15" ht="42.75" customHeight="1">
      <c r="A204" s="44"/>
      <c r="B204" s="52"/>
      <c r="C204" s="34"/>
      <c r="D204" s="77"/>
      <c r="E204" s="45"/>
      <c r="F204" s="45"/>
      <c r="G204" s="45"/>
      <c r="H204" s="45"/>
      <c r="I204" s="34"/>
      <c r="J204" s="34"/>
      <c r="K204" s="34"/>
      <c r="L204" s="34"/>
      <c r="M204" s="34"/>
      <c r="N204" s="45"/>
      <c r="O204" s="45"/>
    </row>
    <row r="205" spans="1:15" ht="42.75" customHeight="1">
      <c r="A205" s="44"/>
      <c r="B205" s="52"/>
      <c r="C205" s="34"/>
      <c r="D205" s="77"/>
      <c r="E205" s="45"/>
      <c r="F205" s="45"/>
      <c r="G205" s="45"/>
      <c r="H205" s="45"/>
      <c r="I205" s="34"/>
      <c r="J205" s="34"/>
      <c r="K205" s="34"/>
      <c r="L205" s="34"/>
      <c r="M205" s="34"/>
      <c r="N205" s="45"/>
      <c r="O205" s="45"/>
    </row>
    <row r="206" spans="1:15" ht="42.75" customHeight="1">
      <c r="A206" s="44"/>
      <c r="B206" s="52"/>
      <c r="C206" s="34"/>
      <c r="D206" s="77"/>
      <c r="E206" s="45"/>
      <c r="F206" s="45"/>
      <c r="G206" s="45"/>
      <c r="H206" s="45"/>
      <c r="I206" s="34"/>
      <c r="J206" s="34"/>
      <c r="K206" s="34"/>
      <c r="L206" s="34"/>
      <c r="M206" s="34"/>
      <c r="N206" s="45"/>
      <c r="O206" s="45"/>
    </row>
    <row r="207" spans="1:15" ht="42.75" customHeight="1">
      <c r="A207" s="44"/>
      <c r="B207" s="52"/>
      <c r="C207" s="34"/>
      <c r="D207" s="77"/>
      <c r="E207" s="45"/>
      <c r="F207" s="45"/>
      <c r="G207" s="45"/>
      <c r="H207" s="45"/>
      <c r="I207" s="34"/>
      <c r="J207" s="34"/>
      <c r="K207" s="34"/>
      <c r="L207" s="34"/>
      <c r="M207" s="34"/>
      <c r="N207" s="45"/>
      <c r="O207" s="45"/>
    </row>
    <row r="208" spans="1:15" ht="42.75" customHeight="1">
      <c r="A208" s="44"/>
      <c r="B208" s="52"/>
      <c r="C208" s="34"/>
      <c r="D208" s="77"/>
      <c r="E208" s="45"/>
      <c r="F208" s="45"/>
      <c r="G208" s="45"/>
      <c r="H208" s="45"/>
      <c r="I208" s="34"/>
      <c r="J208" s="34"/>
      <c r="K208" s="34"/>
      <c r="L208" s="34"/>
      <c r="M208" s="34"/>
      <c r="N208" s="45"/>
      <c r="O208" s="45"/>
    </row>
    <row r="209" spans="1:15" ht="42.75" customHeight="1">
      <c r="A209" s="44"/>
      <c r="B209" s="52"/>
      <c r="C209" s="34"/>
      <c r="D209" s="77"/>
      <c r="E209" s="45"/>
      <c r="F209" s="45"/>
      <c r="G209" s="45"/>
      <c r="H209" s="45"/>
      <c r="I209" s="34"/>
      <c r="J209" s="34"/>
      <c r="K209" s="34"/>
      <c r="L209" s="34"/>
      <c r="M209" s="34"/>
      <c r="N209" s="45"/>
      <c r="O209" s="45"/>
    </row>
    <row r="210" spans="1:15" ht="42.75" customHeight="1">
      <c r="A210" s="44"/>
      <c r="B210" s="52"/>
      <c r="C210" s="34"/>
      <c r="D210" s="77"/>
      <c r="E210" s="45"/>
      <c r="F210" s="45"/>
      <c r="G210" s="45"/>
      <c r="H210" s="45"/>
      <c r="I210" s="34"/>
      <c r="J210" s="34"/>
      <c r="K210" s="34"/>
      <c r="L210" s="34"/>
      <c r="M210" s="34"/>
      <c r="N210" s="45"/>
      <c r="O210" s="45"/>
    </row>
    <row r="211" spans="1:15" ht="42.75" customHeight="1">
      <c r="A211" s="44"/>
      <c r="B211" s="52"/>
      <c r="C211" s="34"/>
      <c r="D211" s="77"/>
      <c r="E211" s="45"/>
      <c r="F211" s="45"/>
      <c r="G211" s="45"/>
      <c r="H211" s="45"/>
      <c r="I211" s="34"/>
      <c r="J211" s="34"/>
      <c r="K211" s="34"/>
      <c r="L211" s="34"/>
      <c r="M211" s="34"/>
      <c r="N211" s="45"/>
      <c r="O211" s="45"/>
    </row>
    <row r="212" spans="1:15" ht="42.75" customHeight="1">
      <c r="A212" s="44"/>
      <c r="B212" s="52"/>
      <c r="C212" s="34"/>
      <c r="D212" s="77"/>
      <c r="E212" s="45"/>
      <c r="F212" s="45"/>
      <c r="G212" s="45"/>
      <c r="H212" s="45"/>
      <c r="I212" s="34"/>
      <c r="J212" s="34"/>
      <c r="K212" s="34"/>
      <c r="L212" s="34"/>
      <c r="M212" s="34"/>
      <c r="N212" s="45"/>
      <c r="O212" s="45"/>
    </row>
    <row r="213" spans="1:15" ht="42.75" customHeight="1">
      <c r="A213" s="44"/>
      <c r="B213" s="52"/>
      <c r="C213" s="34"/>
      <c r="D213" s="77"/>
      <c r="E213" s="45"/>
      <c r="F213" s="45"/>
      <c r="G213" s="45"/>
      <c r="H213" s="45"/>
      <c r="I213" s="34"/>
      <c r="J213" s="34"/>
      <c r="K213" s="34"/>
      <c r="L213" s="34"/>
      <c r="M213" s="34"/>
      <c r="N213" s="45"/>
      <c r="O213" s="45"/>
    </row>
    <row r="214" spans="1:15" ht="42.75" customHeight="1">
      <c r="A214" s="44"/>
      <c r="B214" s="52"/>
      <c r="C214" s="34"/>
      <c r="D214" s="77"/>
      <c r="E214" s="45"/>
      <c r="F214" s="45"/>
      <c r="G214" s="45"/>
      <c r="H214" s="45"/>
      <c r="I214" s="34"/>
      <c r="J214" s="34"/>
      <c r="K214" s="34"/>
      <c r="L214" s="34"/>
      <c r="M214" s="34"/>
      <c r="N214" s="45"/>
      <c r="O214" s="45"/>
    </row>
    <row r="215" spans="1:15" ht="42.75" customHeight="1">
      <c r="A215" s="44"/>
      <c r="B215" s="52"/>
      <c r="C215" s="34"/>
      <c r="D215" s="77"/>
      <c r="E215" s="45"/>
      <c r="F215" s="45"/>
      <c r="G215" s="45"/>
      <c r="H215" s="45"/>
      <c r="I215" s="34"/>
      <c r="J215" s="34"/>
      <c r="K215" s="34"/>
      <c r="L215" s="34"/>
      <c r="M215" s="34"/>
      <c r="N215" s="45"/>
      <c r="O215" s="45"/>
    </row>
    <row r="216" spans="1:15" ht="42.75" customHeight="1">
      <c r="A216" s="44"/>
      <c r="B216" s="52"/>
      <c r="C216" s="34"/>
      <c r="D216" s="77"/>
      <c r="E216" s="45"/>
      <c r="F216" s="45"/>
      <c r="G216" s="45"/>
      <c r="H216" s="45"/>
      <c r="I216" s="34"/>
      <c r="J216" s="34"/>
      <c r="K216" s="34"/>
      <c r="L216" s="34"/>
      <c r="M216" s="34"/>
      <c r="N216" s="45"/>
      <c r="O216" s="45"/>
    </row>
    <row r="217" spans="1:15" ht="42.75" customHeight="1">
      <c r="A217" s="44"/>
      <c r="B217" s="52"/>
      <c r="C217" s="34"/>
      <c r="D217" s="77"/>
      <c r="E217" s="45"/>
      <c r="F217" s="45"/>
      <c r="G217" s="45"/>
      <c r="H217" s="45"/>
      <c r="I217" s="34"/>
      <c r="J217" s="34"/>
      <c r="K217" s="34"/>
      <c r="L217" s="34"/>
      <c r="M217" s="34"/>
      <c r="N217" s="45"/>
      <c r="O217" s="45"/>
    </row>
    <row r="218" spans="1:15" ht="42.75" customHeight="1">
      <c r="A218" s="44"/>
      <c r="B218" s="52"/>
      <c r="C218" s="34"/>
      <c r="D218" s="77"/>
      <c r="E218" s="45"/>
      <c r="F218" s="45"/>
      <c r="G218" s="45"/>
      <c r="H218" s="45"/>
      <c r="I218" s="34"/>
      <c r="J218" s="34"/>
      <c r="K218" s="34"/>
      <c r="L218" s="34"/>
      <c r="M218" s="34"/>
      <c r="N218" s="45"/>
      <c r="O218" s="45"/>
    </row>
    <row r="219" spans="1:15" ht="42.75" customHeight="1">
      <c r="A219" s="44"/>
      <c r="B219" s="52"/>
      <c r="C219" s="34"/>
      <c r="D219" s="77"/>
      <c r="E219" s="45"/>
      <c r="F219" s="45"/>
      <c r="G219" s="45"/>
      <c r="H219" s="45"/>
      <c r="I219" s="34"/>
      <c r="J219" s="34"/>
      <c r="K219" s="34"/>
      <c r="L219" s="34"/>
      <c r="M219" s="34"/>
      <c r="N219" s="45"/>
      <c r="O219" s="45"/>
    </row>
    <row r="220" spans="1:15" ht="42.75" customHeight="1">
      <c r="A220" s="44"/>
      <c r="B220" s="52"/>
      <c r="C220" s="34"/>
      <c r="D220" s="77"/>
      <c r="E220" s="45"/>
      <c r="F220" s="45"/>
      <c r="G220" s="45"/>
      <c r="H220" s="45"/>
      <c r="I220" s="34"/>
      <c r="J220" s="34"/>
      <c r="K220" s="34"/>
      <c r="L220" s="34"/>
      <c r="M220" s="34"/>
      <c r="N220" s="45"/>
      <c r="O220" s="45"/>
    </row>
    <row r="221" spans="1:15" ht="42.75" customHeight="1">
      <c r="A221" s="44"/>
      <c r="B221" s="52"/>
      <c r="C221" s="34"/>
      <c r="D221" s="77"/>
      <c r="E221" s="45"/>
      <c r="F221" s="45"/>
      <c r="G221" s="45"/>
      <c r="H221" s="45"/>
      <c r="I221" s="34"/>
      <c r="J221" s="34"/>
      <c r="K221" s="34"/>
      <c r="L221" s="34"/>
      <c r="M221" s="34"/>
      <c r="N221" s="45"/>
      <c r="O221" s="45"/>
    </row>
    <row r="222" spans="1:15" ht="42.75" customHeight="1">
      <c r="A222" s="44"/>
      <c r="B222" s="52"/>
      <c r="C222" s="34"/>
      <c r="D222" s="77"/>
      <c r="E222" s="45"/>
      <c r="F222" s="45"/>
      <c r="G222" s="45"/>
      <c r="H222" s="45"/>
      <c r="I222" s="34"/>
      <c r="J222" s="34"/>
      <c r="K222" s="34"/>
      <c r="L222" s="34"/>
      <c r="M222" s="34"/>
      <c r="N222" s="45"/>
      <c r="O222" s="45"/>
    </row>
    <row r="223" spans="1:15" ht="42.75" customHeight="1">
      <c r="A223" s="44"/>
      <c r="B223" s="52"/>
      <c r="C223" s="34"/>
      <c r="D223" s="77"/>
      <c r="E223" s="45"/>
      <c r="F223" s="45"/>
      <c r="G223" s="45"/>
      <c r="H223" s="45"/>
      <c r="I223" s="34"/>
      <c r="J223" s="34"/>
      <c r="K223" s="34"/>
      <c r="L223" s="34"/>
      <c r="M223" s="34"/>
      <c r="N223" s="45"/>
      <c r="O223" s="45"/>
    </row>
    <row r="224" spans="1:15" ht="42.75" customHeight="1">
      <c r="A224" s="44"/>
      <c r="B224" s="52"/>
      <c r="C224" s="34"/>
      <c r="D224" s="77"/>
      <c r="E224" s="45"/>
      <c r="F224" s="45"/>
      <c r="G224" s="45"/>
      <c r="H224" s="45"/>
      <c r="I224" s="34"/>
      <c r="J224" s="34"/>
      <c r="K224" s="34"/>
      <c r="L224" s="34"/>
      <c r="M224" s="34"/>
      <c r="N224" s="45"/>
      <c r="O224" s="45"/>
    </row>
    <row r="225" spans="1:15" ht="42.75" customHeight="1">
      <c r="A225" s="44"/>
      <c r="B225" s="52"/>
      <c r="C225" s="34"/>
      <c r="D225" s="77"/>
      <c r="E225" s="45"/>
      <c r="F225" s="45"/>
      <c r="G225" s="45"/>
      <c r="H225" s="45"/>
      <c r="I225" s="34"/>
      <c r="J225" s="34"/>
      <c r="K225" s="34"/>
      <c r="L225" s="34"/>
      <c r="M225" s="34"/>
      <c r="N225" s="45"/>
      <c r="O225" s="45"/>
    </row>
    <row r="226" spans="1:15" ht="42.75" customHeight="1">
      <c r="A226" s="44"/>
      <c r="B226" s="52"/>
      <c r="C226" s="34"/>
      <c r="D226" s="77"/>
      <c r="E226" s="45"/>
      <c r="F226" s="45"/>
      <c r="G226" s="45"/>
      <c r="H226" s="45"/>
      <c r="I226" s="34"/>
      <c r="J226" s="34"/>
      <c r="K226" s="34"/>
      <c r="L226" s="34"/>
      <c r="M226" s="34"/>
      <c r="N226" s="45"/>
      <c r="O226" s="45"/>
    </row>
    <row r="227" spans="1:15" ht="42.75" customHeight="1">
      <c r="A227" s="44"/>
      <c r="B227" s="52"/>
      <c r="C227" s="34"/>
      <c r="D227" s="77"/>
      <c r="E227" s="45"/>
      <c r="F227" s="45"/>
      <c r="G227" s="45"/>
      <c r="H227" s="45"/>
      <c r="I227" s="34"/>
      <c r="J227" s="34"/>
      <c r="K227" s="34"/>
      <c r="L227" s="34"/>
      <c r="M227" s="34"/>
      <c r="N227" s="45"/>
      <c r="O227" s="45"/>
    </row>
    <row r="228" spans="1:15" ht="42.75" customHeight="1">
      <c r="A228" s="44"/>
      <c r="B228" s="52"/>
      <c r="C228" s="34"/>
      <c r="D228" s="77"/>
      <c r="E228" s="45"/>
      <c r="F228" s="45"/>
      <c r="G228" s="45"/>
      <c r="H228" s="45"/>
      <c r="I228" s="34"/>
      <c r="J228" s="34"/>
      <c r="K228" s="34"/>
      <c r="L228" s="34"/>
      <c r="M228" s="34"/>
      <c r="N228" s="45"/>
      <c r="O228" s="45"/>
    </row>
    <row r="229" spans="1:15" ht="42.75" customHeight="1">
      <c r="A229" s="44"/>
      <c r="B229" s="52"/>
      <c r="C229" s="34"/>
      <c r="D229" s="77"/>
      <c r="E229" s="45"/>
      <c r="F229" s="45"/>
      <c r="G229" s="45"/>
      <c r="H229" s="45"/>
      <c r="I229" s="34"/>
      <c r="J229" s="34"/>
      <c r="K229" s="34"/>
      <c r="L229" s="34"/>
      <c r="M229" s="34"/>
      <c r="N229" s="45"/>
      <c r="O229" s="45"/>
    </row>
    <row r="230" spans="1:15" ht="42.75" customHeight="1">
      <c r="A230" s="44"/>
      <c r="B230" s="52"/>
      <c r="C230" s="34"/>
      <c r="D230" s="77"/>
      <c r="E230" s="45"/>
      <c r="F230" s="45"/>
      <c r="G230" s="45"/>
      <c r="H230" s="45"/>
      <c r="I230" s="34"/>
      <c r="J230" s="34"/>
      <c r="K230" s="34"/>
      <c r="L230" s="34"/>
      <c r="M230" s="34"/>
      <c r="N230" s="45"/>
      <c r="O230" s="45"/>
    </row>
    <row r="231" spans="1:15" ht="42.75" customHeight="1">
      <c r="A231" s="44"/>
      <c r="B231" s="52"/>
      <c r="C231" s="34"/>
      <c r="D231" s="77"/>
      <c r="E231" s="45"/>
      <c r="F231" s="45"/>
      <c r="G231" s="45"/>
      <c r="H231" s="45"/>
      <c r="I231" s="34"/>
      <c r="J231" s="34"/>
      <c r="K231" s="34"/>
      <c r="L231" s="34"/>
      <c r="M231" s="34"/>
      <c r="N231" s="45"/>
      <c r="O231" s="45"/>
    </row>
    <row r="232" spans="1:15" ht="42.75" customHeight="1">
      <c r="A232" s="44"/>
      <c r="B232" s="52"/>
      <c r="C232" s="34"/>
      <c r="D232" s="77"/>
      <c r="E232" s="45"/>
      <c r="F232" s="45"/>
      <c r="G232" s="45"/>
      <c r="H232" s="45"/>
      <c r="I232" s="34"/>
      <c r="J232" s="34"/>
      <c r="K232" s="34"/>
      <c r="L232" s="34"/>
      <c r="M232" s="34"/>
      <c r="N232" s="45"/>
      <c r="O232" s="45"/>
    </row>
    <row r="233" spans="1:15" ht="42.75" customHeight="1">
      <c r="A233" s="44"/>
      <c r="B233" s="52"/>
      <c r="C233" s="34"/>
      <c r="D233" s="77"/>
      <c r="E233" s="45"/>
      <c r="F233" s="45"/>
      <c r="G233" s="45"/>
      <c r="H233" s="45"/>
      <c r="I233" s="34"/>
      <c r="J233" s="34"/>
      <c r="K233" s="34"/>
      <c r="L233" s="34"/>
      <c r="M233" s="34"/>
      <c r="N233" s="45"/>
      <c r="O233" s="45"/>
    </row>
    <row r="234" spans="1:15" ht="42.75" customHeight="1">
      <c r="A234" s="44"/>
      <c r="B234" s="52"/>
      <c r="C234" s="34"/>
      <c r="D234" s="77"/>
      <c r="E234" s="45"/>
      <c r="F234" s="45"/>
      <c r="G234" s="45"/>
      <c r="H234" s="45"/>
      <c r="I234" s="34"/>
      <c r="J234" s="34"/>
      <c r="K234" s="34"/>
      <c r="L234" s="34"/>
      <c r="M234" s="34"/>
      <c r="N234" s="45"/>
      <c r="O234" s="45"/>
    </row>
    <row r="235" spans="1:15" ht="42.75" customHeight="1">
      <c r="A235" s="44"/>
      <c r="B235" s="52"/>
      <c r="C235" s="34"/>
      <c r="D235" s="77"/>
      <c r="E235" s="45"/>
      <c r="F235" s="45"/>
      <c r="G235" s="45"/>
      <c r="H235" s="45"/>
      <c r="I235" s="34"/>
      <c r="J235" s="34"/>
      <c r="K235" s="34"/>
      <c r="L235" s="34"/>
      <c r="M235" s="34"/>
      <c r="N235" s="45"/>
      <c r="O235" s="45"/>
    </row>
    <row r="236" spans="1:15" ht="42.75" customHeight="1">
      <c r="A236" s="44"/>
      <c r="B236" s="52"/>
      <c r="C236" s="34"/>
      <c r="D236" s="77"/>
      <c r="E236" s="45"/>
      <c r="F236" s="45"/>
      <c r="G236" s="45"/>
      <c r="H236" s="45"/>
      <c r="I236" s="34"/>
      <c r="J236" s="34"/>
      <c r="K236" s="34"/>
      <c r="L236" s="34"/>
      <c r="M236" s="34"/>
      <c r="N236" s="45"/>
      <c r="O236" s="45"/>
    </row>
    <row r="237" spans="1:15" ht="42.75" customHeight="1">
      <c r="A237" s="44"/>
      <c r="B237" s="52"/>
      <c r="C237" s="34"/>
      <c r="D237" s="77"/>
      <c r="E237" s="45"/>
      <c r="F237" s="45"/>
      <c r="G237" s="45"/>
      <c r="H237" s="45"/>
      <c r="I237" s="34"/>
      <c r="J237" s="34"/>
      <c r="K237" s="34"/>
      <c r="L237" s="34"/>
      <c r="M237" s="34"/>
      <c r="N237" s="45"/>
      <c r="O237" s="45"/>
    </row>
    <row r="238" spans="1:15" ht="42.75" customHeight="1">
      <c r="A238" s="44"/>
      <c r="B238" s="52"/>
      <c r="C238" s="34"/>
      <c r="D238" s="77"/>
      <c r="E238" s="45"/>
      <c r="F238" s="45"/>
      <c r="G238" s="45"/>
      <c r="H238" s="45"/>
      <c r="I238" s="34"/>
      <c r="J238" s="34"/>
      <c r="K238" s="34"/>
      <c r="L238" s="34"/>
      <c r="M238" s="34"/>
      <c r="N238" s="45"/>
      <c r="O238" s="45"/>
    </row>
    <row r="239" spans="1:15" ht="42.75" customHeight="1">
      <c r="A239" s="44"/>
      <c r="B239" s="52"/>
      <c r="C239" s="34"/>
      <c r="D239" s="77"/>
      <c r="E239" s="45"/>
      <c r="F239" s="45"/>
      <c r="G239" s="45"/>
      <c r="H239" s="45"/>
      <c r="I239" s="34"/>
      <c r="J239" s="34"/>
      <c r="K239" s="34"/>
      <c r="L239" s="34"/>
      <c r="M239" s="34"/>
      <c r="N239" s="45"/>
      <c r="O239" s="45"/>
    </row>
    <row r="240" spans="1:15" ht="42.75" customHeight="1">
      <c r="A240" s="44"/>
      <c r="B240" s="52"/>
      <c r="C240" s="34"/>
      <c r="D240" s="77"/>
      <c r="E240" s="45"/>
      <c r="F240" s="45"/>
      <c r="G240" s="45"/>
      <c r="H240" s="45"/>
      <c r="I240" s="34"/>
      <c r="J240" s="34"/>
      <c r="K240" s="34"/>
      <c r="L240" s="34"/>
      <c r="M240" s="34"/>
      <c r="N240" s="45"/>
      <c r="O240" s="45"/>
    </row>
    <row r="241" spans="1:15" ht="42.75" customHeight="1">
      <c r="A241" s="44"/>
      <c r="B241" s="52"/>
      <c r="C241" s="34"/>
      <c r="D241" s="77"/>
      <c r="E241" s="45"/>
      <c r="F241" s="45"/>
      <c r="G241" s="45"/>
      <c r="H241" s="45"/>
      <c r="I241" s="34"/>
      <c r="J241" s="34"/>
      <c r="K241" s="34"/>
      <c r="L241" s="34"/>
      <c r="M241" s="34"/>
      <c r="N241" s="45"/>
      <c r="O241" s="45"/>
    </row>
    <row r="242" spans="1:15" ht="42.75" customHeight="1">
      <c r="A242" s="44"/>
      <c r="B242" s="52"/>
      <c r="C242" s="34"/>
      <c r="D242" s="77"/>
      <c r="E242" s="45"/>
      <c r="F242" s="45"/>
      <c r="G242" s="45"/>
      <c r="H242" s="45"/>
      <c r="I242" s="34"/>
      <c r="J242" s="34"/>
      <c r="K242" s="34"/>
      <c r="L242" s="34"/>
      <c r="M242" s="34"/>
      <c r="N242" s="45"/>
      <c r="O242" s="45"/>
    </row>
    <row r="243" spans="1:15" ht="42.75" customHeight="1">
      <c r="A243" s="44"/>
      <c r="B243" s="52"/>
      <c r="C243" s="34"/>
      <c r="D243" s="77"/>
      <c r="E243" s="45"/>
      <c r="F243" s="45"/>
      <c r="G243" s="45"/>
      <c r="H243" s="45"/>
      <c r="I243" s="34"/>
      <c r="J243" s="34"/>
      <c r="K243" s="34"/>
      <c r="L243" s="34"/>
      <c r="M243" s="34"/>
      <c r="N243" s="45"/>
      <c r="O243" s="45"/>
    </row>
    <row r="244" spans="1:15" ht="42.75" customHeight="1">
      <c r="A244" s="44"/>
      <c r="B244" s="52"/>
      <c r="C244" s="34"/>
      <c r="D244" s="77"/>
      <c r="E244" s="45"/>
      <c r="F244" s="45"/>
      <c r="G244" s="45"/>
      <c r="H244" s="45"/>
      <c r="I244" s="34"/>
      <c r="J244" s="34"/>
      <c r="K244" s="34"/>
      <c r="L244" s="34"/>
      <c r="M244" s="34"/>
      <c r="N244" s="45"/>
      <c r="O244" s="45"/>
    </row>
    <row r="245" spans="1:15" ht="42.75" customHeight="1">
      <c r="A245" s="44"/>
      <c r="B245" s="52"/>
      <c r="C245" s="34"/>
      <c r="D245" s="77"/>
      <c r="E245" s="45"/>
      <c r="F245" s="45"/>
      <c r="G245" s="45"/>
      <c r="H245" s="45"/>
      <c r="I245" s="34"/>
      <c r="J245" s="34"/>
      <c r="K245" s="34"/>
      <c r="L245" s="34"/>
      <c r="M245" s="34"/>
      <c r="N245" s="45"/>
      <c r="O245" s="45"/>
    </row>
    <row r="246" spans="1:15" ht="42.75" customHeight="1">
      <c r="A246" s="44"/>
      <c r="B246" s="52"/>
      <c r="C246" s="34"/>
      <c r="D246" s="77"/>
      <c r="E246" s="45"/>
      <c r="F246" s="45"/>
      <c r="G246" s="45"/>
      <c r="H246" s="45"/>
      <c r="I246" s="34"/>
      <c r="J246" s="34"/>
      <c r="K246" s="34"/>
      <c r="L246" s="34"/>
      <c r="M246" s="34"/>
      <c r="N246" s="45"/>
      <c r="O246" s="45"/>
    </row>
    <row r="247" spans="1:15" ht="42.75" customHeight="1">
      <c r="A247" s="44"/>
      <c r="B247" s="52"/>
      <c r="C247" s="34"/>
      <c r="D247" s="77"/>
      <c r="E247" s="45"/>
      <c r="F247" s="45"/>
      <c r="G247" s="45"/>
      <c r="H247" s="45"/>
      <c r="I247" s="34"/>
      <c r="J247" s="34"/>
      <c r="K247" s="34"/>
      <c r="L247" s="34"/>
      <c r="M247" s="34"/>
      <c r="N247" s="45"/>
      <c r="O247" s="45"/>
    </row>
    <row r="248" spans="1:15" ht="42.75" customHeight="1">
      <c r="A248" s="44"/>
      <c r="B248" s="52"/>
      <c r="C248" s="34"/>
      <c r="D248" s="77"/>
      <c r="E248" s="45"/>
      <c r="F248" s="45"/>
      <c r="G248" s="45"/>
      <c r="H248" s="45"/>
      <c r="I248" s="34"/>
      <c r="J248" s="34"/>
      <c r="K248" s="34"/>
      <c r="L248" s="34"/>
      <c r="M248" s="34"/>
      <c r="N248" s="45"/>
      <c r="O248" s="45"/>
    </row>
    <row r="249" spans="1:15" ht="42.75" customHeight="1">
      <c r="A249" s="44"/>
      <c r="B249" s="52"/>
      <c r="C249" s="34"/>
      <c r="D249" s="77"/>
      <c r="E249" s="45"/>
      <c r="F249" s="45"/>
      <c r="G249" s="45"/>
      <c r="H249" s="45"/>
      <c r="I249" s="34"/>
      <c r="J249" s="34"/>
      <c r="K249" s="34"/>
      <c r="L249" s="34"/>
      <c r="M249" s="34"/>
      <c r="N249" s="45"/>
      <c r="O249" s="45"/>
    </row>
    <row r="250" spans="1:15" ht="42.75" customHeight="1">
      <c r="A250" s="44"/>
      <c r="B250" s="52"/>
      <c r="C250" s="34"/>
      <c r="D250" s="77"/>
      <c r="E250" s="45"/>
      <c r="F250" s="45"/>
      <c r="G250" s="45"/>
      <c r="H250" s="45"/>
      <c r="I250" s="34"/>
      <c r="J250" s="34"/>
      <c r="K250" s="34"/>
      <c r="L250" s="34"/>
      <c r="M250" s="34"/>
      <c r="N250" s="45"/>
      <c r="O250" s="45"/>
    </row>
    <row r="251" spans="1:15" ht="42.75" customHeight="1">
      <c r="A251" s="44"/>
      <c r="B251" s="52"/>
      <c r="C251" s="34"/>
      <c r="D251" s="77"/>
      <c r="E251" s="45"/>
      <c r="F251" s="45"/>
      <c r="G251" s="45"/>
      <c r="H251" s="45"/>
      <c r="I251" s="34"/>
      <c r="J251" s="34"/>
      <c r="K251" s="34"/>
      <c r="L251" s="34"/>
      <c r="M251" s="34"/>
      <c r="N251" s="45"/>
      <c r="O251" s="45"/>
    </row>
    <row r="252" spans="1:15" ht="42.75" customHeight="1">
      <c r="A252" s="44"/>
      <c r="B252" s="52"/>
      <c r="C252" s="34"/>
      <c r="D252" s="77"/>
      <c r="E252" s="45"/>
      <c r="F252" s="45"/>
      <c r="G252" s="45"/>
      <c r="H252" s="45"/>
      <c r="I252" s="34"/>
      <c r="J252" s="34"/>
      <c r="K252" s="34"/>
      <c r="L252" s="34"/>
      <c r="M252" s="34"/>
      <c r="N252" s="45"/>
      <c r="O252" s="45"/>
    </row>
    <row r="253" spans="1:15" ht="42.75" customHeight="1">
      <c r="A253" s="44"/>
      <c r="B253" s="52"/>
      <c r="C253" s="34"/>
      <c r="D253" s="77"/>
      <c r="E253" s="45"/>
      <c r="F253" s="45"/>
      <c r="G253" s="45"/>
      <c r="H253" s="45"/>
      <c r="I253" s="34"/>
      <c r="J253" s="34"/>
      <c r="K253" s="34"/>
      <c r="L253" s="34"/>
      <c r="M253" s="34"/>
      <c r="N253" s="45"/>
      <c r="O253" s="45"/>
    </row>
    <row r="254" spans="1:15" ht="42.75" customHeight="1">
      <c r="A254" s="44"/>
      <c r="B254" s="52"/>
      <c r="C254" s="34"/>
      <c r="D254" s="77"/>
      <c r="E254" s="45"/>
      <c r="F254" s="45"/>
      <c r="G254" s="45"/>
      <c r="H254" s="45"/>
      <c r="I254" s="34"/>
      <c r="J254" s="34"/>
      <c r="K254" s="34"/>
      <c r="L254" s="34"/>
      <c r="M254" s="34"/>
      <c r="N254" s="45"/>
      <c r="O254" s="45"/>
    </row>
    <row r="255" spans="1:15" ht="42.75" customHeight="1">
      <c r="A255" s="44"/>
      <c r="B255" s="52"/>
      <c r="C255" s="34"/>
      <c r="D255" s="77"/>
      <c r="E255" s="45"/>
      <c r="F255" s="45"/>
      <c r="G255" s="45"/>
      <c r="H255" s="45"/>
      <c r="I255" s="34"/>
      <c r="J255" s="34"/>
      <c r="K255" s="34"/>
      <c r="L255" s="34"/>
      <c r="M255" s="34"/>
      <c r="N255" s="45"/>
      <c r="O255" s="45"/>
    </row>
    <row r="256" spans="1:15" ht="42.75" customHeight="1">
      <c r="A256" s="44"/>
      <c r="B256" s="52"/>
      <c r="C256" s="34"/>
      <c r="D256" s="77"/>
      <c r="E256" s="45"/>
      <c r="F256" s="45"/>
      <c r="G256" s="45"/>
      <c r="H256" s="45"/>
      <c r="I256" s="34"/>
      <c r="J256" s="34"/>
      <c r="K256" s="34"/>
      <c r="L256" s="34"/>
      <c r="M256" s="34"/>
      <c r="N256" s="45"/>
      <c r="O256" s="45"/>
    </row>
    <row r="257" spans="1:15" ht="42.75" customHeight="1">
      <c r="A257" s="44"/>
      <c r="B257" s="52"/>
      <c r="C257" s="34"/>
      <c r="D257" s="77"/>
      <c r="E257" s="45"/>
      <c r="F257" s="45"/>
      <c r="G257" s="45"/>
      <c r="H257" s="45"/>
      <c r="I257" s="34"/>
      <c r="J257" s="34"/>
      <c r="K257" s="34"/>
      <c r="L257" s="34"/>
      <c r="M257" s="34"/>
      <c r="N257" s="45"/>
      <c r="O257" s="45"/>
    </row>
    <row r="258" spans="1:15" ht="42.75" customHeight="1">
      <c r="A258" s="44"/>
      <c r="B258" s="52"/>
      <c r="C258" s="34"/>
      <c r="D258" s="77"/>
      <c r="E258" s="45"/>
      <c r="F258" s="45"/>
      <c r="G258" s="45"/>
      <c r="H258" s="45"/>
      <c r="I258" s="34"/>
      <c r="J258" s="34"/>
      <c r="K258" s="34"/>
      <c r="L258" s="34"/>
      <c r="M258" s="34"/>
      <c r="N258" s="45"/>
      <c r="O258" s="45"/>
    </row>
    <row r="259" spans="1:15" ht="42.75" customHeight="1">
      <c r="A259" s="44"/>
      <c r="B259" s="52"/>
      <c r="C259" s="34"/>
      <c r="D259" s="77"/>
      <c r="E259" s="45"/>
      <c r="F259" s="45"/>
      <c r="G259" s="45"/>
      <c r="H259" s="45"/>
      <c r="I259" s="34"/>
      <c r="J259" s="34"/>
      <c r="K259" s="34"/>
      <c r="L259" s="34"/>
      <c r="M259" s="34"/>
      <c r="N259" s="45"/>
      <c r="O259" s="45"/>
    </row>
    <row r="260" spans="1:15" ht="42.75" customHeight="1">
      <c r="A260" s="44"/>
      <c r="B260" s="52"/>
      <c r="C260" s="34"/>
      <c r="D260" s="77"/>
      <c r="E260" s="45"/>
      <c r="F260" s="45"/>
      <c r="G260" s="45"/>
      <c r="H260" s="45"/>
      <c r="I260" s="34"/>
      <c r="J260" s="34"/>
      <c r="K260" s="34"/>
      <c r="L260" s="34"/>
      <c r="M260" s="34"/>
      <c r="N260" s="45"/>
      <c r="O260" s="45"/>
    </row>
    <row r="261" spans="1:15" ht="42.75" customHeight="1">
      <c r="A261" s="44"/>
      <c r="B261" s="52"/>
      <c r="C261" s="34"/>
      <c r="D261" s="77"/>
      <c r="E261" s="45"/>
      <c r="F261" s="45"/>
      <c r="G261" s="45"/>
      <c r="H261" s="45"/>
      <c r="I261" s="34"/>
      <c r="J261" s="34"/>
      <c r="K261" s="34"/>
      <c r="L261" s="34"/>
      <c r="M261" s="34"/>
      <c r="N261" s="45"/>
      <c r="O261" s="45"/>
    </row>
    <row r="262" spans="1:15" ht="42.75" customHeight="1">
      <c r="A262" s="44"/>
      <c r="B262" s="52"/>
      <c r="C262" s="34"/>
      <c r="D262" s="77"/>
      <c r="E262" s="45"/>
      <c r="F262" s="45"/>
      <c r="G262" s="45"/>
      <c r="H262" s="45"/>
      <c r="I262" s="34"/>
      <c r="J262" s="34"/>
      <c r="K262" s="34"/>
      <c r="L262" s="34"/>
      <c r="M262" s="34"/>
      <c r="N262" s="45"/>
      <c r="O262" s="45"/>
    </row>
    <row r="263" spans="1:15" ht="42.75" customHeight="1">
      <c r="A263" s="44"/>
      <c r="B263" s="52"/>
      <c r="C263" s="34"/>
      <c r="D263" s="77"/>
      <c r="E263" s="45"/>
      <c r="F263" s="45"/>
      <c r="G263" s="45"/>
      <c r="H263" s="45"/>
      <c r="I263" s="34"/>
      <c r="J263" s="34"/>
      <c r="K263" s="34"/>
      <c r="L263" s="34"/>
      <c r="M263" s="34"/>
      <c r="N263" s="45"/>
      <c r="O263" s="45"/>
    </row>
    <row r="264" spans="1:15" ht="42.75" customHeight="1">
      <c r="A264" s="44"/>
      <c r="B264" s="52"/>
      <c r="C264" s="34"/>
      <c r="D264" s="77"/>
      <c r="E264" s="45"/>
      <c r="F264" s="45"/>
      <c r="G264" s="45"/>
      <c r="H264" s="45"/>
      <c r="I264" s="34"/>
      <c r="J264" s="34"/>
      <c r="K264" s="34"/>
      <c r="L264" s="34"/>
      <c r="M264" s="34"/>
      <c r="N264" s="45"/>
      <c r="O264" s="45"/>
    </row>
    <row r="265" spans="1:15" ht="42.75" customHeight="1">
      <c r="A265" s="44"/>
      <c r="B265" s="52"/>
      <c r="C265" s="34"/>
      <c r="D265" s="77"/>
      <c r="E265" s="45"/>
      <c r="F265" s="45"/>
      <c r="G265" s="45"/>
      <c r="H265" s="45"/>
      <c r="I265" s="34"/>
      <c r="J265" s="34"/>
      <c r="K265" s="34"/>
      <c r="L265" s="34"/>
      <c r="M265" s="34"/>
      <c r="N265" s="45"/>
      <c r="O265" s="45"/>
    </row>
    <row r="266" spans="1:15" ht="42.75" customHeight="1">
      <c r="A266" s="44"/>
      <c r="B266" s="52"/>
      <c r="C266" s="34"/>
      <c r="D266" s="77"/>
      <c r="E266" s="45"/>
      <c r="F266" s="45"/>
      <c r="G266" s="45"/>
      <c r="H266" s="45"/>
      <c r="I266" s="34"/>
      <c r="J266" s="34"/>
      <c r="K266" s="34"/>
      <c r="L266" s="34"/>
      <c r="M266" s="34"/>
      <c r="N266" s="45"/>
      <c r="O266" s="45"/>
    </row>
    <row r="267" spans="1:15" ht="42.75" customHeight="1">
      <c r="A267" s="44"/>
      <c r="B267" s="52"/>
      <c r="C267" s="34"/>
      <c r="D267" s="77"/>
      <c r="E267" s="45"/>
      <c r="F267" s="45"/>
      <c r="G267" s="45"/>
      <c r="H267" s="45"/>
      <c r="I267" s="34"/>
      <c r="J267" s="34"/>
      <c r="K267" s="34"/>
      <c r="L267" s="34"/>
      <c r="M267" s="34"/>
      <c r="N267" s="45"/>
      <c r="O267" s="45"/>
    </row>
    <row r="268" spans="1:15" ht="42.75" customHeight="1">
      <c r="A268" s="44"/>
      <c r="B268" s="52"/>
      <c r="C268" s="34"/>
      <c r="D268" s="77"/>
      <c r="E268" s="45"/>
      <c r="F268" s="45"/>
      <c r="G268" s="45"/>
      <c r="H268" s="45"/>
      <c r="I268" s="34"/>
      <c r="J268" s="34"/>
      <c r="K268" s="34"/>
      <c r="L268" s="34"/>
      <c r="M268" s="34"/>
      <c r="N268" s="45"/>
      <c r="O268" s="45"/>
    </row>
    <row r="269" spans="1:15" ht="42.75" customHeight="1">
      <c r="A269" s="44"/>
      <c r="B269" s="52"/>
      <c r="C269" s="34"/>
      <c r="D269" s="77"/>
      <c r="E269" s="45"/>
      <c r="F269" s="45"/>
      <c r="G269" s="45"/>
      <c r="H269" s="45"/>
      <c r="I269" s="34"/>
      <c r="J269" s="34"/>
      <c r="K269" s="34"/>
      <c r="L269" s="34"/>
      <c r="M269" s="34"/>
      <c r="N269" s="45"/>
      <c r="O269" s="45"/>
    </row>
    <row r="270" spans="1:15" ht="42.75" customHeight="1">
      <c r="A270" s="44"/>
      <c r="B270" s="52"/>
      <c r="C270" s="34"/>
      <c r="D270" s="77"/>
      <c r="E270" s="45"/>
      <c r="F270" s="45"/>
      <c r="G270" s="45"/>
      <c r="H270" s="45"/>
      <c r="I270" s="34"/>
      <c r="J270" s="34"/>
      <c r="K270" s="34"/>
      <c r="L270" s="34"/>
      <c r="M270" s="34"/>
      <c r="N270" s="45"/>
      <c r="O270" s="45"/>
    </row>
    <row r="271" spans="1:15" ht="42.75" customHeight="1">
      <c r="A271" s="44"/>
      <c r="B271" s="52"/>
      <c r="C271" s="34"/>
      <c r="D271" s="77"/>
      <c r="E271" s="45"/>
      <c r="F271" s="45"/>
      <c r="G271" s="45"/>
      <c r="H271" s="45"/>
      <c r="I271" s="34"/>
      <c r="J271" s="34"/>
      <c r="K271" s="34"/>
      <c r="L271" s="34"/>
      <c r="M271" s="34"/>
      <c r="N271" s="45"/>
      <c r="O271" s="45"/>
    </row>
    <row r="272" spans="1:15" ht="42.75" customHeight="1">
      <c r="A272" s="44"/>
      <c r="B272" s="52"/>
      <c r="C272" s="34"/>
      <c r="D272" s="77"/>
      <c r="E272" s="45"/>
      <c r="F272" s="45"/>
      <c r="G272" s="45"/>
      <c r="H272" s="45"/>
      <c r="I272" s="34"/>
      <c r="J272" s="34"/>
      <c r="K272" s="34"/>
      <c r="L272" s="34"/>
      <c r="M272" s="34"/>
      <c r="N272" s="45"/>
      <c r="O272" s="45"/>
    </row>
    <row r="273" spans="1:15" ht="42.75" customHeight="1">
      <c r="A273" s="44"/>
      <c r="B273" s="52"/>
      <c r="C273" s="34"/>
      <c r="D273" s="77"/>
      <c r="E273" s="45"/>
      <c r="F273" s="45"/>
      <c r="G273" s="45"/>
      <c r="H273" s="45"/>
      <c r="I273" s="34"/>
      <c r="J273" s="34"/>
      <c r="K273" s="34"/>
      <c r="L273" s="34"/>
      <c r="M273" s="34"/>
      <c r="N273" s="45"/>
      <c r="O273" s="45"/>
    </row>
    <row r="274" spans="1:15" ht="42.75" customHeight="1">
      <c r="A274" s="44"/>
      <c r="B274" s="52"/>
      <c r="C274" s="34"/>
      <c r="D274" s="77"/>
      <c r="E274" s="45"/>
      <c r="F274" s="45"/>
      <c r="G274" s="45"/>
      <c r="H274" s="45"/>
      <c r="I274" s="34"/>
      <c r="J274" s="34"/>
      <c r="K274" s="34"/>
      <c r="L274" s="34"/>
      <c r="M274" s="34"/>
      <c r="N274" s="45"/>
      <c r="O274" s="45"/>
    </row>
    <row r="275" spans="1:15" ht="42.75" customHeight="1">
      <c r="A275" s="44"/>
      <c r="B275" s="52"/>
      <c r="C275" s="34"/>
      <c r="D275" s="77"/>
      <c r="E275" s="45"/>
      <c r="F275" s="45"/>
      <c r="G275" s="45"/>
      <c r="H275" s="45"/>
      <c r="I275" s="34"/>
      <c r="J275" s="34"/>
      <c r="K275" s="34"/>
      <c r="L275" s="34"/>
      <c r="M275" s="34"/>
      <c r="N275" s="45"/>
      <c r="O275" s="45"/>
    </row>
    <row r="276" spans="1:15" ht="42.75" customHeight="1">
      <c r="A276" s="44"/>
      <c r="B276" s="52"/>
      <c r="C276" s="34"/>
      <c r="D276" s="77"/>
      <c r="E276" s="45"/>
      <c r="F276" s="45"/>
      <c r="G276" s="45"/>
      <c r="H276" s="45"/>
      <c r="I276" s="34"/>
      <c r="J276" s="34"/>
      <c r="K276" s="34"/>
      <c r="L276" s="34"/>
      <c r="M276" s="34"/>
      <c r="N276" s="45"/>
      <c r="O276" s="45"/>
    </row>
    <row r="277" spans="1:15" ht="42.75" customHeight="1">
      <c r="A277" s="44"/>
      <c r="B277" s="52"/>
      <c r="C277" s="34"/>
      <c r="D277" s="77"/>
      <c r="E277" s="45"/>
      <c r="F277" s="45"/>
      <c r="G277" s="45"/>
      <c r="H277" s="45"/>
      <c r="I277" s="34"/>
      <c r="J277" s="34"/>
      <c r="K277" s="34"/>
      <c r="L277" s="34"/>
      <c r="M277" s="34"/>
      <c r="N277" s="45"/>
      <c r="O277" s="45"/>
    </row>
    <row r="278" spans="1:15" ht="42.75" customHeight="1">
      <c r="A278" s="44"/>
      <c r="B278" s="52"/>
      <c r="C278" s="34"/>
      <c r="D278" s="77"/>
      <c r="E278" s="45"/>
      <c r="F278" s="45"/>
      <c r="G278" s="45"/>
      <c r="H278" s="45"/>
      <c r="I278" s="34"/>
      <c r="J278" s="34"/>
      <c r="K278" s="34"/>
      <c r="L278" s="34"/>
      <c r="M278" s="34"/>
      <c r="N278" s="45"/>
      <c r="O278" s="45"/>
    </row>
    <row r="279" spans="1:15" ht="42.75" customHeight="1">
      <c r="A279" s="44"/>
      <c r="B279" s="52"/>
      <c r="C279" s="34"/>
      <c r="D279" s="77"/>
      <c r="E279" s="45"/>
      <c r="F279" s="45"/>
      <c r="G279" s="45"/>
      <c r="H279" s="45"/>
      <c r="I279" s="34"/>
      <c r="J279" s="34"/>
      <c r="K279" s="34"/>
      <c r="L279" s="34"/>
      <c r="M279" s="34"/>
      <c r="N279" s="45"/>
      <c r="O279" s="45"/>
    </row>
    <row r="280" spans="1:15" ht="42.75" customHeight="1">
      <c r="A280" s="44"/>
      <c r="B280" s="52"/>
      <c r="C280" s="34"/>
      <c r="D280" s="77"/>
      <c r="E280" s="45"/>
      <c r="F280" s="45"/>
      <c r="G280" s="45"/>
      <c r="H280" s="45"/>
      <c r="I280" s="34"/>
      <c r="J280" s="34"/>
      <c r="K280" s="34"/>
      <c r="L280" s="34"/>
      <c r="M280" s="34"/>
      <c r="N280" s="45"/>
      <c r="O280" s="45"/>
    </row>
    <row r="281" spans="1:15" ht="42.75" customHeight="1">
      <c r="A281" s="44"/>
      <c r="B281" s="52"/>
      <c r="C281" s="34"/>
      <c r="D281" s="77"/>
      <c r="E281" s="45"/>
      <c r="F281" s="45"/>
      <c r="G281" s="45"/>
      <c r="H281" s="45"/>
      <c r="I281" s="34"/>
      <c r="J281" s="34"/>
      <c r="K281" s="34"/>
      <c r="L281" s="34"/>
      <c r="M281" s="34"/>
      <c r="N281" s="45"/>
      <c r="O281" s="45"/>
    </row>
    <row r="282" spans="1:15" ht="42.75" customHeight="1">
      <c r="A282" s="44"/>
      <c r="B282" s="52"/>
      <c r="C282" s="34"/>
      <c r="D282" s="77"/>
      <c r="E282" s="45"/>
      <c r="F282" s="45"/>
      <c r="G282" s="45"/>
      <c r="H282" s="45"/>
      <c r="I282" s="34"/>
      <c r="J282" s="34"/>
      <c r="K282" s="34"/>
      <c r="L282" s="34"/>
      <c r="M282" s="34"/>
      <c r="N282" s="45"/>
      <c r="O282" s="45"/>
    </row>
    <row r="283" spans="1:15" ht="42.75" customHeight="1">
      <c r="A283" s="44"/>
      <c r="B283" s="52"/>
      <c r="C283" s="34"/>
      <c r="D283" s="77"/>
      <c r="E283" s="45"/>
      <c r="F283" s="45"/>
      <c r="G283" s="45"/>
      <c r="H283" s="45"/>
      <c r="I283" s="34"/>
      <c r="J283" s="34"/>
      <c r="K283" s="34"/>
      <c r="L283" s="34"/>
      <c r="M283" s="34"/>
      <c r="N283" s="45"/>
      <c r="O283" s="45"/>
    </row>
    <row r="284" spans="1:15" ht="42.75" customHeight="1">
      <c r="A284" s="44"/>
      <c r="B284" s="52"/>
      <c r="C284" s="34"/>
      <c r="D284" s="77"/>
      <c r="E284" s="45"/>
      <c r="F284" s="45"/>
      <c r="G284" s="45"/>
      <c r="H284" s="45"/>
      <c r="I284" s="34"/>
      <c r="J284" s="34"/>
      <c r="K284" s="34"/>
      <c r="L284" s="34"/>
      <c r="M284" s="34"/>
      <c r="N284" s="45"/>
      <c r="O284" s="45"/>
    </row>
    <row r="285" spans="1:15" ht="42.75" customHeight="1">
      <c r="A285" s="44"/>
      <c r="B285" s="52"/>
      <c r="C285" s="34"/>
      <c r="D285" s="77"/>
      <c r="E285" s="45"/>
      <c r="F285" s="45"/>
      <c r="G285" s="45"/>
      <c r="H285" s="45"/>
      <c r="I285" s="34"/>
      <c r="J285" s="34"/>
      <c r="K285" s="34"/>
      <c r="L285" s="34"/>
      <c r="M285" s="34"/>
      <c r="N285" s="45"/>
      <c r="O285" s="45"/>
    </row>
    <row r="286" spans="1:15" ht="42.75" customHeight="1">
      <c r="A286" s="44"/>
      <c r="B286" s="52"/>
      <c r="C286" s="34"/>
      <c r="D286" s="77"/>
      <c r="E286" s="45"/>
      <c r="F286" s="45"/>
      <c r="G286" s="45"/>
      <c r="H286" s="45"/>
      <c r="I286" s="34"/>
      <c r="J286" s="34"/>
      <c r="K286" s="34"/>
      <c r="L286" s="34"/>
      <c r="M286" s="34"/>
      <c r="N286" s="45"/>
      <c r="O286" s="45"/>
    </row>
    <row r="287" spans="1:15" ht="42.75" customHeight="1">
      <c r="A287" s="44"/>
      <c r="B287" s="52"/>
      <c r="C287" s="34"/>
      <c r="D287" s="77"/>
      <c r="E287" s="45"/>
      <c r="F287" s="45"/>
      <c r="G287" s="45"/>
      <c r="H287" s="45"/>
      <c r="I287" s="34"/>
      <c r="J287" s="34"/>
      <c r="K287" s="34"/>
      <c r="L287" s="34"/>
      <c r="M287" s="34"/>
      <c r="N287" s="45"/>
      <c r="O287" s="45"/>
    </row>
    <row r="288" spans="1:15" ht="42.75" customHeight="1">
      <c r="A288" s="44"/>
      <c r="B288" s="52"/>
      <c r="C288" s="34"/>
      <c r="D288" s="77"/>
      <c r="E288" s="45"/>
      <c r="F288" s="45"/>
      <c r="G288" s="45"/>
      <c r="H288" s="45"/>
      <c r="I288" s="34"/>
      <c r="J288" s="34"/>
      <c r="K288" s="34"/>
      <c r="L288" s="34"/>
      <c r="M288" s="34"/>
      <c r="N288" s="45"/>
      <c r="O288" s="45"/>
    </row>
    <row r="289" spans="1:15" ht="42.75" customHeight="1">
      <c r="A289" s="44"/>
      <c r="B289" s="52"/>
      <c r="C289" s="34"/>
      <c r="D289" s="77"/>
      <c r="E289" s="45"/>
      <c r="F289" s="45"/>
      <c r="G289" s="45"/>
      <c r="H289" s="45"/>
      <c r="I289" s="34"/>
      <c r="J289" s="34"/>
      <c r="K289" s="34"/>
      <c r="L289" s="34"/>
      <c r="M289" s="34"/>
      <c r="N289" s="45"/>
      <c r="O289" s="45"/>
    </row>
    <row r="290" spans="1:15" ht="42.75" customHeight="1">
      <c r="A290" s="44"/>
      <c r="B290" s="52"/>
      <c r="C290" s="34"/>
      <c r="D290" s="77"/>
      <c r="E290" s="45"/>
      <c r="F290" s="45"/>
      <c r="G290" s="45"/>
      <c r="H290" s="45"/>
      <c r="I290" s="34"/>
      <c r="J290" s="34"/>
      <c r="K290" s="34"/>
      <c r="L290" s="34"/>
      <c r="M290" s="34"/>
      <c r="N290" s="45"/>
      <c r="O290" s="45"/>
    </row>
    <row r="291" spans="1:15" ht="42.75" customHeight="1">
      <c r="A291" s="44"/>
      <c r="B291" s="52"/>
      <c r="C291" s="34"/>
      <c r="D291" s="77"/>
      <c r="E291" s="45"/>
      <c r="F291" s="45"/>
      <c r="G291" s="45"/>
      <c r="H291" s="45"/>
      <c r="I291" s="34"/>
      <c r="J291" s="34"/>
      <c r="K291" s="34"/>
      <c r="L291" s="34"/>
      <c r="M291" s="34"/>
      <c r="N291" s="45"/>
      <c r="O291" s="45"/>
    </row>
    <row r="292" spans="1:15" ht="42.75" customHeight="1">
      <c r="A292" s="44"/>
      <c r="B292" s="52"/>
      <c r="C292" s="34"/>
      <c r="D292" s="77"/>
      <c r="E292" s="45"/>
      <c r="F292" s="45"/>
      <c r="G292" s="45"/>
      <c r="H292" s="45"/>
      <c r="I292" s="34"/>
      <c r="J292" s="34"/>
      <c r="K292" s="34"/>
      <c r="L292" s="34"/>
      <c r="M292" s="34"/>
      <c r="N292" s="45"/>
      <c r="O292" s="45"/>
    </row>
    <row r="293" spans="1:15" ht="42.75" customHeight="1">
      <c r="A293" s="44"/>
      <c r="B293" s="52"/>
      <c r="C293" s="34"/>
      <c r="D293" s="77"/>
      <c r="E293" s="45"/>
      <c r="F293" s="45"/>
      <c r="G293" s="45"/>
      <c r="H293" s="45"/>
      <c r="I293" s="34"/>
      <c r="J293" s="34"/>
      <c r="K293" s="34"/>
      <c r="L293" s="34"/>
      <c r="M293" s="34"/>
      <c r="N293" s="45"/>
      <c r="O293" s="45"/>
    </row>
    <row r="294" spans="1:15" ht="42.75" customHeight="1">
      <c r="A294" s="44"/>
      <c r="B294" s="52"/>
      <c r="C294" s="34"/>
      <c r="D294" s="77"/>
      <c r="E294" s="45"/>
      <c r="F294" s="45"/>
      <c r="G294" s="45"/>
      <c r="H294" s="45"/>
      <c r="I294" s="34"/>
      <c r="J294" s="34"/>
      <c r="K294" s="34"/>
      <c r="L294" s="34"/>
      <c r="M294" s="34"/>
      <c r="N294" s="45"/>
      <c r="O294" s="45"/>
    </row>
    <row r="295" spans="1:15" ht="42.75" customHeight="1">
      <c r="A295" s="44"/>
      <c r="B295" s="52"/>
      <c r="C295" s="34"/>
      <c r="D295" s="77"/>
      <c r="E295" s="45"/>
      <c r="F295" s="45"/>
      <c r="G295" s="45"/>
      <c r="H295" s="45"/>
      <c r="I295" s="34"/>
      <c r="J295" s="34"/>
      <c r="K295" s="34"/>
      <c r="L295" s="34"/>
      <c r="M295" s="34"/>
      <c r="N295" s="45"/>
      <c r="O295" s="45"/>
    </row>
    <row r="296" spans="1:15" ht="42.75" customHeight="1">
      <c r="A296" s="44"/>
      <c r="B296" s="52"/>
      <c r="C296" s="34"/>
      <c r="D296" s="77"/>
      <c r="E296" s="45"/>
      <c r="F296" s="45"/>
      <c r="G296" s="45"/>
      <c r="H296" s="45"/>
      <c r="I296" s="34"/>
      <c r="J296" s="34"/>
      <c r="K296" s="34"/>
      <c r="L296" s="34"/>
      <c r="M296" s="34"/>
      <c r="N296" s="45"/>
      <c r="O296" s="45"/>
    </row>
    <row r="297" spans="1:15" ht="42.75" customHeight="1">
      <c r="A297" s="44"/>
      <c r="B297" s="52"/>
      <c r="C297" s="34"/>
      <c r="D297" s="34"/>
      <c r="E297" s="45"/>
      <c r="F297" s="45"/>
      <c r="G297" s="45"/>
      <c r="H297" s="45"/>
      <c r="I297" s="34"/>
      <c r="J297" s="34"/>
      <c r="K297" s="34"/>
      <c r="L297" s="34"/>
      <c r="M297" s="34"/>
      <c r="N297" s="45"/>
      <c r="O297" s="45"/>
    </row>
    <row r="298" spans="1:15" ht="42.75" customHeight="1">
      <c r="A298" s="44"/>
      <c r="B298" s="52"/>
      <c r="C298" s="34"/>
      <c r="D298" s="34"/>
      <c r="E298" s="45"/>
      <c r="F298" s="45"/>
      <c r="G298" s="45"/>
      <c r="H298" s="45"/>
      <c r="I298" s="34"/>
      <c r="J298" s="34"/>
      <c r="K298" s="34"/>
      <c r="L298" s="34"/>
      <c r="M298" s="34"/>
      <c r="N298" s="45"/>
      <c r="O298" s="45"/>
    </row>
    <row r="299" spans="1:15" ht="42.75" customHeight="1">
      <c r="A299" s="44"/>
      <c r="B299" s="52"/>
      <c r="C299" s="34"/>
      <c r="D299" s="34"/>
      <c r="E299" s="45"/>
      <c r="F299" s="45"/>
      <c r="G299" s="45"/>
      <c r="H299" s="45"/>
      <c r="I299" s="34"/>
      <c r="J299" s="34"/>
      <c r="K299" s="34"/>
      <c r="L299" s="34"/>
      <c r="M299" s="34"/>
      <c r="N299" s="45"/>
      <c r="O299" s="45"/>
    </row>
    <row r="300" spans="1:15" ht="42.75" customHeight="1">
      <c r="A300" s="44"/>
      <c r="B300" s="52"/>
      <c r="C300" s="34"/>
      <c r="D300" s="34"/>
      <c r="E300" s="45"/>
      <c r="F300" s="45"/>
      <c r="G300" s="45"/>
      <c r="H300" s="45"/>
      <c r="I300" s="34"/>
      <c r="J300" s="34"/>
      <c r="K300" s="34"/>
      <c r="L300" s="34"/>
      <c r="M300" s="34"/>
      <c r="N300" s="45"/>
      <c r="O300" s="45"/>
    </row>
  </sheetData>
  <sheetProtection algorithmName="SHA-512" hashValue="XbkBGYPy5rg34D9e0o/mFsmEZZ4LnAghsOrLPfki/pHxMF8m6JvZJpJnzQ475ozMiwUl4bClS6kX4tx7jkAyVQ==" saltValue="CQH76sdOpDuXNWcgDFBjZQ==" spinCount="100000" sheet="1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</mergeCells>
  <conditionalFormatting sqref="A1:A7 D1:E9 G1:N9 E10 K10:N11">
    <cfRule type="expression" dxfId="339" priority="2">
      <formula>$C1="Option"</formula>
    </cfRule>
  </conditionalFormatting>
  <conditionalFormatting sqref="A12:A48">
    <cfRule type="expression" dxfId="338" priority="3">
      <formula>$C12="Option"</formula>
    </cfRule>
  </conditionalFormatting>
  <conditionalFormatting sqref="A48">
    <cfRule type="expression" dxfId="337" priority="7">
      <formula>$F48="Fermeture"</formula>
    </cfRule>
    <cfRule type="expression" dxfId="336" priority="8">
      <formula>$F48="Modification"</formula>
    </cfRule>
    <cfRule type="expression" dxfId="335" priority="9">
      <formula>$F48="Création"</formula>
    </cfRule>
  </conditionalFormatting>
  <conditionalFormatting sqref="A50">
    <cfRule type="expression" dxfId="334" priority="10">
      <formula>$F50="Fermeture"</formula>
    </cfRule>
    <cfRule type="expression" dxfId="333" priority="11">
      <formula>$F50="Modification"</formula>
    </cfRule>
    <cfRule type="expression" dxfId="332" priority="12">
      <formula>$F50="Création"</formula>
    </cfRule>
  </conditionalFormatting>
  <conditionalFormatting sqref="A50:A51">
    <cfRule type="expression" dxfId="331" priority="13">
      <formula>$C50="Option"</formula>
    </cfRule>
  </conditionalFormatting>
  <conditionalFormatting sqref="A51">
    <cfRule type="expression" dxfId="330" priority="14">
      <formula>$F51="Fermeture"</formula>
    </cfRule>
    <cfRule type="expression" dxfId="329" priority="16">
      <formula>$F51="Création"</formula>
    </cfRule>
    <cfRule type="expression" dxfId="328" priority="15">
      <formula>$F51="Modification"</formula>
    </cfRule>
  </conditionalFormatting>
  <conditionalFormatting sqref="A53:A82">
    <cfRule type="expression" dxfId="327" priority="17">
      <formula>$C53="Option"</formula>
    </cfRule>
  </conditionalFormatting>
  <conditionalFormatting sqref="A63:A74">
    <cfRule type="expression" dxfId="326" priority="20">
      <formula>$F63="Fermeture"</formula>
    </cfRule>
    <cfRule type="expression" dxfId="325" priority="21">
      <formula>$F63="Modification"</formula>
    </cfRule>
    <cfRule type="expression" dxfId="324" priority="22">
      <formula>$F63="Création"</formula>
    </cfRule>
  </conditionalFormatting>
  <conditionalFormatting sqref="A67">
    <cfRule type="expression" dxfId="323" priority="26">
      <formula>$F67="Fermeture"</formula>
    </cfRule>
    <cfRule type="expression" dxfId="322" priority="27">
      <formula>$F67="Modification"</formula>
    </cfRule>
    <cfRule type="expression" dxfId="321" priority="28">
      <formula>$F67="Création"</formula>
    </cfRule>
  </conditionalFormatting>
  <conditionalFormatting sqref="A80:A102">
    <cfRule type="expression" dxfId="320" priority="31">
      <formula>$F80="Fermeture"</formula>
    </cfRule>
    <cfRule type="expression" dxfId="319" priority="32">
      <formula>$F80="Modification"</formula>
    </cfRule>
    <cfRule type="expression" dxfId="318" priority="33">
      <formula>$F80="Création"</formula>
    </cfRule>
  </conditionalFormatting>
  <conditionalFormatting sqref="A81:A82">
    <cfRule type="expression" dxfId="317" priority="34">
      <formula>$F81="Fermeture"</formula>
    </cfRule>
    <cfRule type="expression" dxfId="316" priority="35">
      <formula>$F81="Modification"</formula>
    </cfRule>
    <cfRule type="expression" dxfId="315" priority="36">
      <formula>$F81="Création"</formula>
    </cfRule>
  </conditionalFormatting>
  <conditionalFormatting sqref="A83:A1001">
    <cfRule type="expression" dxfId="314" priority="37">
      <formula>$C83="Option"</formula>
    </cfRule>
  </conditionalFormatting>
  <conditionalFormatting sqref="A22:B26">
    <cfRule type="expression" dxfId="313" priority="38">
      <formula>$F22="Fermeture"</formula>
    </cfRule>
  </conditionalFormatting>
  <conditionalFormatting sqref="A30:B30">
    <cfRule type="expression" dxfId="312" priority="41">
      <formula>$F30="Fermeture"</formula>
    </cfRule>
  </conditionalFormatting>
  <conditionalFormatting sqref="A33:C34">
    <cfRule type="expression" dxfId="311" priority="50">
      <formula>$F33="Fermeture"</formula>
    </cfRule>
    <cfRule type="expression" dxfId="310" priority="51">
      <formula>$F33="Modification"</formula>
    </cfRule>
    <cfRule type="expression" dxfId="309" priority="52">
      <formula>$F33="Création"</formula>
    </cfRule>
  </conditionalFormatting>
  <conditionalFormatting sqref="A58:D58">
    <cfRule type="expression" dxfId="308" priority="54">
      <formula>$F58="Modification"</formula>
    </cfRule>
    <cfRule type="expression" dxfId="307" priority="55">
      <formula>$F58="Création"</formula>
    </cfRule>
  </conditionalFormatting>
  <conditionalFormatting sqref="A80:D80">
    <cfRule type="expression" dxfId="306" priority="58">
      <formula>$F80="Création"</formula>
    </cfRule>
    <cfRule type="expression" dxfId="305" priority="57">
      <formula>$F80="Modification"</formula>
    </cfRule>
  </conditionalFormatting>
  <conditionalFormatting sqref="A41:F47">
    <cfRule type="expression" dxfId="304" priority="6">
      <formula>$F41="Création"</formula>
    </cfRule>
    <cfRule type="expression" dxfId="303" priority="5">
      <formula>$F41="Modification"</formula>
    </cfRule>
    <cfRule type="expression" dxfId="302" priority="4">
      <formula>$F41="Fermeture"</formula>
    </cfRule>
  </conditionalFormatting>
  <conditionalFormatting sqref="A53:F57 H53:I57">
    <cfRule type="expression" dxfId="301" priority="61">
      <formula>$F53="Création"</formula>
    </cfRule>
  </conditionalFormatting>
  <conditionalFormatting sqref="A53:F60">
    <cfRule type="expression" dxfId="300" priority="53">
      <formula>$F53="Fermeture"</formula>
    </cfRule>
  </conditionalFormatting>
  <conditionalFormatting sqref="A56:F57 J53:N55">
    <cfRule type="expression" dxfId="299" priority="74">
      <formula>$F53="Fermeture"</formula>
    </cfRule>
  </conditionalFormatting>
  <conditionalFormatting sqref="A59:F60 H59:J60">
    <cfRule type="expression" dxfId="298" priority="67">
      <formula>$F59="Création"</formula>
    </cfRule>
  </conditionalFormatting>
  <conditionalFormatting sqref="A75:I79">
    <cfRule type="expression" dxfId="297" priority="64">
      <formula>$F75="Création"</formula>
    </cfRule>
    <cfRule type="expression" dxfId="296" priority="63">
      <formula>$F75="Modification"</formula>
    </cfRule>
    <cfRule type="expression" dxfId="295" priority="62">
      <formula>$F75="Fermeture"</formula>
    </cfRule>
  </conditionalFormatting>
  <conditionalFormatting sqref="A81:J82">
    <cfRule type="expression" dxfId="294" priority="69">
      <formula>$F81="Modification"</formula>
    </cfRule>
    <cfRule type="expression" dxfId="293" priority="70">
      <formula>$F81="Création"</formula>
    </cfRule>
  </conditionalFormatting>
  <conditionalFormatting sqref="A39:N40">
    <cfRule type="expression" dxfId="292" priority="46">
      <formula>$F39="Création"</formula>
    </cfRule>
    <cfRule type="expression" dxfId="291" priority="45">
      <formula>$F39="Modification"</formula>
    </cfRule>
    <cfRule type="expression" dxfId="290" priority="44">
      <formula>$F39="Fermeture"</formula>
    </cfRule>
  </conditionalFormatting>
  <conditionalFormatting sqref="A61:N63">
    <cfRule type="expression" dxfId="289" priority="48">
      <formula>$F61="Modification"</formula>
    </cfRule>
    <cfRule type="expression" dxfId="288" priority="47">
      <formula>$F61="Fermeture"</formula>
    </cfRule>
    <cfRule type="expression" dxfId="287" priority="49">
      <formula>$F61="Création"</formula>
    </cfRule>
  </conditionalFormatting>
  <conditionalFormatting sqref="A78:N79 J75:N77">
    <cfRule type="expression" dxfId="286" priority="78">
      <formula>$F75="Fermeture"</formula>
    </cfRule>
  </conditionalFormatting>
  <conditionalFormatting sqref="A80:N82">
    <cfRule type="expression" dxfId="285" priority="56">
      <formula>$F80="Fermeture"</formula>
    </cfRule>
  </conditionalFormatting>
  <conditionalFormatting sqref="A1:O7 C8:O9 C10 E10 K10:O11 A12:O12 A13:H13 J13:O16 A14:F14 A15:H15 A16:F16 D33:F33 H33:O33 D34:O34 A35:O38 O39:O102 A103:O999">
    <cfRule type="expression" dxfId="284" priority="80">
      <formula>$F1="Création"</formula>
    </cfRule>
  </conditionalFormatting>
  <conditionalFormatting sqref="A1:O7 C8:O9 C10 E10 K10:O11 A12:O12 A13:H13 J13:O16 A14:F14 A15:H15 A16:F16 D33:O34 A35:O38 O39:O102 A103:O999 A27:F29 G27:O30 C30:F30 A31:O32 A17:O21 C22:O26">
    <cfRule type="expression" dxfId="283" priority="81">
      <formula>$F1="Fermeture"</formula>
    </cfRule>
  </conditionalFormatting>
  <conditionalFormatting sqref="A17:O26">
    <cfRule type="expression" dxfId="282" priority="40">
      <formula>$F17="Création"</formula>
    </cfRule>
    <cfRule type="expression" dxfId="281" priority="39">
      <formula>$F17="Modification"</formula>
    </cfRule>
  </conditionalFormatting>
  <conditionalFormatting sqref="A27:O32">
    <cfRule type="expression" dxfId="280" priority="43">
      <formula>$F27="Création"</formula>
    </cfRule>
    <cfRule type="expression" dxfId="279" priority="42">
      <formula>$F27="Modification"</formula>
    </cfRule>
  </conditionalFormatting>
  <conditionalFormatting sqref="A103:O999 A12:O12 A13:H13 A14:F14 A15:H15 A16:F16 A35:O38 A1:O7 C8:O9 E10 K10:O11 C10 J13:O16 D33:F33 H33:O33 D34:O34 O39:O102">
    <cfRule type="expression" dxfId="278" priority="79">
      <formula>$F1="Modification"</formula>
    </cfRule>
  </conditionalFormatting>
  <conditionalFormatting sqref="B48:F52">
    <cfRule type="expression" dxfId="277" priority="99">
      <formula>$F48="Création"</formula>
    </cfRule>
    <cfRule type="expression" dxfId="276" priority="98">
      <formula>$F48="Modification"</formula>
    </cfRule>
    <cfRule type="expression" dxfId="275" priority="97">
      <formula>$F48="Fermeture"</formula>
    </cfRule>
  </conditionalFormatting>
  <conditionalFormatting sqref="B84:M89 B90:F90 H90:M90 B91:M102">
    <cfRule type="expression" dxfId="274" priority="91">
      <formula>$F84="Fermeture"</formula>
    </cfRule>
    <cfRule type="expression" dxfId="273" priority="92">
      <formula>$F84="Modification"</formula>
    </cfRule>
    <cfRule type="expression" dxfId="272" priority="93">
      <formula>$F84="Création"</formula>
    </cfRule>
  </conditionalFormatting>
  <conditionalFormatting sqref="B64:N74">
    <cfRule type="expression" dxfId="271" priority="82">
      <formula>$F64="Fermeture"</formula>
    </cfRule>
    <cfRule type="expression" dxfId="270" priority="83">
      <formula>$F64="Modification"</formula>
    </cfRule>
    <cfRule type="expression" dxfId="269" priority="84">
      <formula>$F64="Création"</formula>
    </cfRule>
  </conditionalFormatting>
  <conditionalFormatting sqref="B83:N83">
    <cfRule type="expression" dxfId="268" priority="88">
      <formula>$F83="Fermeture"</formula>
    </cfRule>
    <cfRule type="expression" dxfId="267" priority="89">
      <formula>$F83="Modification"</formula>
    </cfRule>
    <cfRule type="expression" dxfId="266" priority="90">
      <formula>$F83="Création"</formula>
    </cfRule>
  </conditionalFormatting>
  <conditionalFormatting sqref="D12:E1001 G84:M89 H90:M90 G91:M102">
    <cfRule type="expression" dxfId="265" priority="118">
      <formula>$C12="Option"</formula>
    </cfRule>
  </conditionalFormatting>
  <conditionalFormatting sqref="G33">
    <cfRule type="expression" dxfId="264" priority="151">
      <formula>$F33="Modification"</formula>
    </cfRule>
    <cfRule type="expression" dxfId="263" priority="153">
      <formula>$C33="Option"</formula>
    </cfRule>
    <cfRule type="expression" dxfId="262" priority="152">
      <formula>$F33="Création"</formula>
    </cfRule>
  </conditionalFormatting>
  <conditionalFormatting sqref="G41">
    <cfRule type="expression" dxfId="261" priority="173">
      <formula>$C41="Option"</formula>
    </cfRule>
    <cfRule type="expression" dxfId="260" priority="172">
      <formula>$F41="Fermeture"</formula>
    </cfRule>
  </conditionalFormatting>
  <conditionalFormatting sqref="G41:G46">
    <cfRule type="expression" dxfId="259" priority="160">
      <formula>$F41="Création"</formula>
    </cfRule>
    <cfRule type="expression" dxfId="258" priority="159">
      <formula>$F41="Modification"</formula>
    </cfRule>
  </conditionalFormatting>
  <conditionalFormatting sqref="G42:G46">
    <cfRule type="expression" dxfId="257" priority="161">
      <formula>$C42="Option"</formula>
    </cfRule>
    <cfRule type="expression" dxfId="256" priority="158">
      <formula>$F42="Fermeture"</formula>
    </cfRule>
  </conditionalFormatting>
  <conditionalFormatting sqref="G47">
    <cfRule type="expression" dxfId="255" priority="185">
      <formula>$C47="Option"</formula>
    </cfRule>
  </conditionalFormatting>
  <conditionalFormatting sqref="G47:G49">
    <cfRule type="expression" dxfId="254" priority="179">
      <formula>$F47="Modification"</formula>
    </cfRule>
    <cfRule type="expression" dxfId="253" priority="180">
      <formula>$F47="Création"</formula>
    </cfRule>
  </conditionalFormatting>
  <conditionalFormatting sqref="G47:G60">
    <cfRule type="expression" dxfId="252" priority="181">
      <formula>$F47="Fermeture"</formula>
    </cfRule>
  </conditionalFormatting>
  <conditionalFormatting sqref="G48:G49">
    <cfRule type="expression" dxfId="251" priority="178">
      <formula>$C48="Option"</formula>
    </cfRule>
  </conditionalFormatting>
  <conditionalFormatting sqref="G50:G60">
    <cfRule type="expression" dxfId="250" priority="187">
      <formula>$F50="Modification"</formula>
    </cfRule>
    <cfRule type="expression" dxfId="249" priority="188">
      <formula>$F50="Création"</formula>
    </cfRule>
    <cfRule type="expression" dxfId="248" priority="189">
      <formula>$C50="Option"</formula>
    </cfRule>
  </conditionalFormatting>
  <conditionalFormatting sqref="G53">
    <cfRule type="expression" dxfId="247" priority="208">
      <formula>$F53="Création"</formula>
    </cfRule>
    <cfRule type="expression" dxfId="246" priority="207">
      <formula>$F53="Modification"</formula>
    </cfRule>
    <cfRule type="expression" dxfId="245" priority="206">
      <formula>$F53="Fermeture"</formula>
    </cfRule>
  </conditionalFormatting>
  <conditionalFormatting sqref="G12:N32 H33:N33 G34:N40">
    <cfRule type="expression" dxfId="244" priority="122">
      <formula>$C12="Option"</formula>
    </cfRule>
  </conditionalFormatting>
  <conditionalFormatting sqref="G61:N83">
    <cfRule type="expression" dxfId="243" priority="120">
      <formula>$C61="Option"</formula>
    </cfRule>
  </conditionalFormatting>
  <conditionalFormatting sqref="G102:N1001 N84:N101">
    <cfRule type="expression" dxfId="242" priority="121">
      <formula>$C84="Option"</formula>
    </cfRule>
  </conditionalFormatting>
  <conditionalFormatting sqref="H53:I57 A53:F57">
    <cfRule type="expression" dxfId="241" priority="60">
      <formula>$F53="Modification"</formula>
    </cfRule>
  </conditionalFormatting>
  <conditionalFormatting sqref="H53:I57">
    <cfRule type="expression" dxfId="240" priority="59">
      <formula>$F53="Fermeture"</formula>
    </cfRule>
  </conditionalFormatting>
  <conditionalFormatting sqref="H59:J60 A59:F60">
    <cfRule type="expression" dxfId="239" priority="66">
      <formula>$F59="Modification"</formula>
    </cfRule>
  </conditionalFormatting>
  <conditionalFormatting sqref="H41:N52">
    <cfRule type="expression" dxfId="238" priority="71">
      <formula>$F41="Fermeture"</formula>
    </cfRule>
    <cfRule type="expression" dxfId="237" priority="72">
      <formula>$F41="Modification"</formula>
    </cfRule>
    <cfRule type="expression" dxfId="236" priority="73">
      <formula>$F41="Création"</formula>
    </cfRule>
  </conditionalFormatting>
  <conditionalFormatting sqref="H41:N60">
    <cfRule type="expression" dxfId="235" priority="119">
      <formula>$C41="Option"</formula>
    </cfRule>
  </conditionalFormatting>
  <conditionalFormatting sqref="H56:N60">
    <cfRule type="expression" dxfId="234" priority="65">
      <formula>$F56="Fermeture"</formula>
    </cfRule>
  </conditionalFormatting>
  <conditionalFormatting sqref="J53:N55 A56:F57 H56:N58 E58:F58 K59:N60">
    <cfRule type="expression" dxfId="233" priority="126">
      <formula>$F53="Création"</formula>
    </cfRule>
  </conditionalFormatting>
  <conditionalFormatting sqref="J53:N55 H56:N58 K59:N60 A56:F57 E58:F58">
    <cfRule type="expression" dxfId="232" priority="125">
      <formula>$F53="Modification"</formula>
    </cfRule>
  </conditionalFormatting>
  <conditionalFormatting sqref="J75:N79 A78:I79 E80:N80 K81:N82">
    <cfRule type="expression" dxfId="231" priority="127">
      <formula>$F75="Modification"</formula>
    </cfRule>
    <cfRule type="expression" dxfId="230" priority="128">
      <formula>$F75="Création"</formula>
    </cfRule>
  </conditionalFormatting>
  <conditionalFormatting sqref="N1:N38">
    <cfRule type="expression" dxfId="229" priority="129">
      <formula>$M1="Porteuse"</formula>
    </cfRule>
  </conditionalFormatting>
  <conditionalFormatting sqref="N39:N40">
    <cfRule type="expression" dxfId="228" priority="130">
      <formula>$F39="Fermeture"</formula>
    </cfRule>
    <cfRule type="expression" dxfId="227" priority="131">
      <formula>$F39="Modification"</formula>
    </cfRule>
    <cfRule type="expression" dxfId="226" priority="132">
      <formula>$F39="Création"</formula>
    </cfRule>
  </conditionalFormatting>
  <conditionalFormatting sqref="N39:N83">
    <cfRule type="expression" dxfId="225" priority="133">
      <formula>$M39="Porteuse"</formula>
    </cfRule>
  </conditionalFormatting>
  <conditionalFormatting sqref="N84:N101 B102:N102">
    <cfRule type="expression" dxfId="224" priority="140">
      <formula>$F84="Création"</formula>
    </cfRule>
    <cfRule type="expression" dxfId="223" priority="139">
      <formula>$F84="Modification"</formula>
    </cfRule>
    <cfRule type="expression" dxfId="222" priority="138">
      <formula>$F84="Fermeture"</formula>
    </cfRule>
  </conditionalFormatting>
  <conditionalFormatting sqref="N84:N999">
    <cfRule type="expression" dxfId="221" priority="141">
      <formula>$M84="Porteuse"</formula>
    </cfRule>
  </conditionalFormatting>
  <dataValidations count="6">
    <dataValidation type="list" allowBlank="1" showInputMessage="1" showErrorMessage="1" sqref="E19:E300" xr:uid="{00000000-0002-0000-0500-000000000000}">
      <formula1>List_Type</formula1>
      <formula2>0</formula2>
    </dataValidation>
    <dataValidation type="list" allowBlank="1" showInputMessage="1" showErrorMessage="1" sqref="F19:F300" xr:uid="{00000000-0002-0000-0500-000001000000}">
      <formula1>List_Statut</formula1>
      <formula2>0</formula2>
    </dataValidation>
    <dataValidation type="list" allowBlank="1" showInputMessage="1" showErrorMessage="1" sqref="C19:C300" xr:uid="{00000000-0002-0000-0500-000002000000}">
      <formula1>"UE,ECUE,BLOC,OPTION,Parcours Pédagogique"</formula1>
      <formula2>0</formula2>
    </dataValidation>
    <dataValidation type="list" allowBlank="1" showInputMessage="1" showErrorMessage="1" sqref="H19:H300" xr:uid="{00000000-0002-0000-0500-000003000000}">
      <formula1>List_CNU</formula1>
      <formula2>0</formula2>
    </dataValidation>
    <dataValidation type="list" allowBlank="1" showInputMessage="1" showErrorMessage="1" sqref="M19:M300" xr:uid="{00000000-0002-0000-0500-000004000000}">
      <formula1>List_Mutualisation</formula1>
      <formula2>0</formula2>
    </dataValidation>
    <dataValidation type="list" allowBlank="1" showInputMessage="1" showErrorMessage="1" sqref="L19:L300" xr:uid="{00000000-0002-0000-0500-000005000000}">
      <formula1>"Anglais"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zoomScale="84" zoomScaleNormal="84" workbookViewId="0">
      <pane ySplit="18" topLeftCell="A19" activePane="bottomLeft" state="frozen"/>
      <selection pane="bottomLeft" activeCell="D27" sqref="D27:I39"/>
    </sheetView>
  </sheetViews>
  <sheetFormatPr baseColWidth="10" defaultColWidth="11.5" defaultRowHeight="15"/>
  <cols>
    <col min="1" max="1" width="39" style="19" customWidth="1"/>
    <col min="2" max="2" width="50.6640625" style="19" customWidth="1"/>
    <col min="3" max="3" width="15.5" style="53" customWidth="1"/>
    <col min="4" max="4" width="20.83203125" style="19" customWidth="1"/>
    <col min="5" max="5" width="15.5" style="19" customWidth="1"/>
    <col min="6" max="6" width="24.6640625" style="19" customWidth="1"/>
    <col min="7" max="7" width="22" style="19" customWidth="1"/>
    <col min="8" max="8" width="27.1640625" style="19" customWidth="1"/>
    <col min="9" max="9" width="35.33203125" style="19" customWidth="1"/>
    <col min="10" max="10" width="18.6640625" style="19" customWidth="1"/>
    <col min="11" max="11" width="40.6640625" style="19" customWidth="1"/>
    <col min="12" max="12" width="31.6640625" style="19" customWidth="1"/>
    <col min="13" max="14" width="22.5" style="19" customWidth="1"/>
    <col min="15" max="15" width="20.33203125" style="19" customWidth="1"/>
    <col min="16" max="16" width="20.83203125" style="19" customWidth="1"/>
    <col min="17" max="17" width="20.5" style="19" customWidth="1"/>
    <col min="18" max="18" width="17.33203125" style="19" customWidth="1"/>
    <col min="19" max="19" width="51.33203125" style="19" customWidth="1"/>
    <col min="20" max="20" width="46.1640625" style="53" customWidth="1"/>
    <col min="21" max="23" width="11.5" style="54"/>
  </cols>
  <sheetData>
    <row r="1" spans="1:19">
      <c r="A1" s="170"/>
      <c r="B1" s="170"/>
      <c r="C1" s="170"/>
      <c r="D1" s="170"/>
      <c r="E1" s="170"/>
      <c r="F1" s="170"/>
      <c r="G1" s="170"/>
      <c r="H1" s="170"/>
      <c r="I1" s="170"/>
      <c r="J1" s="55"/>
    </row>
    <row r="2" spans="1:19">
      <c r="A2" s="170"/>
      <c r="B2" s="170"/>
      <c r="C2" s="170"/>
      <c r="D2" s="170"/>
      <c r="E2" s="170"/>
      <c r="F2" s="170"/>
      <c r="G2" s="170"/>
      <c r="H2" s="170"/>
      <c r="I2" s="170"/>
      <c r="J2" s="55"/>
    </row>
    <row r="3" spans="1:19">
      <c r="A3" s="170"/>
      <c r="B3" s="170"/>
      <c r="C3" s="170"/>
      <c r="D3" s="170"/>
      <c r="E3" s="170"/>
      <c r="F3" s="170"/>
      <c r="G3" s="170"/>
      <c r="H3" s="170"/>
      <c r="I3" s="170"/>
      <c r="J3" s="55"/>
    </row>
    <row r="4" spans="1:19">
      <c r="A4" s="170"/>
      <c r="B4" s="170"/>
      <c r="C4" s="170"/>
      <c r="D4" s="170"/>
      <c r="E4" s="170"/>
      <c r="F4" s="170"/>
      <c r="G4" s="170"/>
      <c r="H4" s="170"/>
      <c r="I4" s="170"/>
      <c r="J4" s="55"/>
    </row>
    <row r="5" spans="1:19">
      <c r="A5" s="170"/>
      <c r="B5" s="170"/>
      <c r="C5" s="170"/>
      <c r="D5" s="170"/>
      <c r="E5" s="170"/>
      <c r="F5" s="170"/>
      <c r="G5" s="170"/>
      <c r="H5" s="170"/>
      <c r="I5" s="170"/>
      <c r="J5" s="55"/>
    </row>
    <row r="6" spans="1:19">
      <c r="A6" s="170"/>
      <c r="B6" s="170"/>
      <c r="C6" s="170"/>
      <c r="D6" s="170"/>
      <c r="E6" s="170"/>
      <c r="F6" s="170"/>
      <c r="G6" s="170"/>
      <c r="H6" s="170"/>
      <c r="I6" s="170"/>
      <c r="J6" s="55"/>
    </row>
    <row r="7" spans="1:19" ht="14.25" customHeight="1">
      <c r="A7" s="171" t="s">
        <v>398</v>
      </c>
      <c r="B7" s="172" t="str">
        <f>'Fiche Générale'!B3</f>
        <v>Portail_SHS</v>
      </c>
      <c r="C7" s="173" t="s">
        <v>399</v>
      </c>
      <c r="D7" s="173"/>
      <c r="E7" s="178" t="str">
        <f>'Fiche Générale'!B4</f>
        <v>Sciences de l'éducation et de la formation</v>
      </c>
      <c r="F7" s="178"/>
      <c r="G7" s="171" t="s">
        <v>400</v>
      </c>
      <c r="H7" s="157" t="str">
        <f>'Fiche Générale'!B5</f>
        <v>Code à créer dans Apogée</v>
      </c>
      <c r="I7" s="157"/>
      <c r="J7" s="56"/>
      <c r="K7" s="57"/>
    </row>
    <row r="8" spans="1:19" ht="14.25" customHeight="1">
      <c r="A8" s="171"/>
      <c r="B8" s="172"/>
      <c r="C8" s="173"/>
      <c r="D8" s="173"/>
      <c r="E8" s="178"/>
      <c r="F8" s="178"/>
      <c r="G8" s="171"/>
      <c r="H8" s="157"/>
      <c r="I8" s="157"/>
      <c r="J8" s="56"/>
      <c r="K8" s="57"/>
    </row>
    <row r="9" spans="1:19" ht="14.25" customHeight="1">
      <c r="A9" s="171"/>
      <c r="B9" s="172"/>
      <c r="C9" s="173"/>
      <c r="D9" s="173"/>
      <c r="E9" s="178"/>
      <c r="F9" s="178"/>
      <c r="G9" s="171"/>
      <c r="H9" s="157"/>
      <c r="I9" s="157"/>
      <c r="J9" s="56"/>
      <c r="K9" s="57"/>
    </row>
    <row r="10" spans="1:19" ht="14.25" customHeight="1">
      <c r="A10" s="171"/>
      <c r="B10" s="172"/>
      <c r="C10" s="174" t="s">
        <v>202</v>
      </c>
      <c r="D10" s="174"/>
      <c r="E10" s="175">
        <f>'Fiche Générale'!B9</f>
        <v>0</v>
      </c>
      <c r="F10" s="175"/>
      <c r="G10" s="175"/>
      <c r="H10" s="175"/>
      <c r="I10" s="175"/>
      <c r="J10" s="56"/>
      <c r="K10" s="57"/>
    </row>
    <row r="11" spans="1:19" ht="14.25" customHeight="1">
      <c r="A11" s="171"/>
      <c r="B11" s="172"/>
      <c r="C11" s="174"/>
      <c r="D11" s="174"/>
      <c r="E11" s="175"/>
      <c r="F11" s="175"/>
      <c r="G11" s="175"/>
      <c r="H11" s="175"/>
      <c r="I11" s="175"/>
      <c r="J11" s="56"/>
      <c r="K11" s="57"/>
    </row>
    <row r="12" spans="1:19">
      <c r="C12" s="19"/>
      <c r="I12" s="58"/>
      <c r="J12" s="58"/>
      <c r="M12" s="167" t="s">
        <v>401</v>
      </c>
      <c r="N12" s="167"/>
      <c r="O12" s="167"/>
      <c r="P12" s="167" t="s">
        <v>402</v>
      </c>
      <c r="Q12" s="167"/>
      <c r="R12" s="167"/>
      <c r="S12" s="167"/>
    </row>
    <row r="13" spans="1:19">
      <c r="A13" s="167" t="s">
        <v>203</v>
      </c>
      <c r="B13" s="154" t="str">
        <f>'S2 Maquette'!B13</f>
        <v>1ère année de Portail</v>
      </c>
      <c r="C13" s="154"/>
      <c r="D13" s="167" t="s">
        <v>403</v>
      </c>
      <c r="E13" s="176" t="str">
        <f>'S2 Maquette'!E13</f>
        <v>HPSHS1 404</v>
      </c>
      <c r="F13" s="176"/>
      <c r="G13" s="176"/>
      <c r="I13" s="58"/>
      <c r="J13" s="58"/>
      <c r="M13" s="167"/>
      <c r="N13" s="167"/>
      <c r="O13" s="167"/>
      <c r="P13" s="167"/>
      <c r="Q13" s="167"/>
      <c r="R13" s="167"/>
      <c r="S13" s="167"/>
    </row>
    <row r="14" spans="1:19">
      <c r="A14" s="167"/>
      <c r="B14" s="154"/>
      <c r="C14" s="154"/>
      <c r="D14" s="167"/>
      <c r="E14" s="176"/>
      <c r="F14" s="176"/>
      <c r="G14" s="176"/>
      <c r="I14" s="58"/>
      <c r="J14" s="58"/>
      <c r="M14" s="167" t="s">
        <v>404</v>
      </c>
      <c r="N14" s="167" t="s">
        <v>405</v>
      </c>
      <c r="O14" s="167"/>
      <c r="P14" s="170"/>
      <c r="Q14" s="177"/>
      <c r="R14" s="177"/>
      <c r="S14" s="167"/>
    </row>
    <row r="15" spans="1:19">
      <c r="A15" s="167" t="s">
        <v>406</v>
      </c>
      <c r="B15" s="169" t="str">
        <f>'S2 Maquette'!B15</f>
        <v>Semestre 2</v>
      </c>
      <c r="C15" s="169"/>
      <c r="D15" s="167" t="s">
        <v>407</v>
      </c>
      <c r="E15" s="176" t="str">
        <f>'S2 Maquette'!E15:F16</f>
        <v>HPS2DUC</v>
      </c>
      <c r="F15" s="176"/>
      <c r="G15" s="176"/>
      <c r="I15" s="58"/>
      <c r="J15" s="58"/>
      <c r="M15" s="167"/>
      <c r="N15" s="167"/>
      <c r="O15" s="167"/>
      <c r="P15" s="170"/>
      <c r="Q15" s="177"/>
      <c r="R15" s="177"/>
      <c r="S15" s="167"/>
    </row>
    <row r="16" spans="1:19">
      <c r="A16" s="167"/>
      <c r="B16" s="169"/>
      <c r="C16" s="169"/>
      <c r="D16" s="167"/>
      <c r="E16" s="176"/>
      <c r="F16" s="176"/>
      <c r="G16" s="176"/>
      <c r="I16" s="58"/>
      <c r="J16" s="58"/>
      <c r="M16" s="167"/>
      <c r="N16" s="167"/>
      <c r="O16" s="167"/>
      <c r="P16" s="170"/>
      <c r="Q16" s="177"/>
      <c r="R16" s="177"/>
      <c r="S16" s="167"/>
    </row>
    <row r="17" spans="1:20">
      <c r="L17" s="22"/>
      <c r="M17" s="167"/>
      <c r="N17" s="167"/>
      <c r="O17" s="167"/>
      <c r="P17" s="170"/>
      <c r="Q17" s="177"/>
      <c r="R17" s="177"/>
      <c r="S17" s="167"/>
    </row>
    <row r="18" spans="1:20" ht="59.25" customHeight="1">
      <c r="A18" s="23" t="s">
        <v>408</v>
      </c>
      <c r="B18" s="60" t="s">
        <v>409</v>
      </c>
      <c r="C18" s="23" t="s">
        <v>5</v>
      </c>
      <c r="D18" s="23" t="s">
        <v>410</v>
      </c>
      <c r="E18" s="23" t="s">
        <v>411</v>
      </c>
      <c r="F18" s="23" t="s">
        <v>412</v>
      </c>
      <c r="G18" s="23" t="s">
        <v>413</v>
      </c>
      <c r="H18" s="23" t="s">
        <v>414</v>
      </c>
      <c r="I18" s="23" t="s">
        <v>415</v>
      </c>
      <c r="J18" s="23" t="s">
        <v>416</v>
      </c>
      <c r="K18" s="23" t="s">
        <v>417</v>
      </c>
      <c r="L18" s="23" t="s">
        <v>418</v>
      </c>
      <c r="M18" s="23" t="s">
        <v>419</v>
      </c>
      <c r="N18" s="23" t="s">
        <v>409</v>
      </c>
      <c r="O18" s="23" t="s">
        <v>420</v>
      </c>
      <c r="P18" s="23" t="s">
        <v>421</v>
      </c>
      <c r="Q18" s="23" t="s">
        <v>409</v>
      </c>
      <c r="R18" s="23" t="s">
        <v>420</v>
      </c>
      <c r="S18" s="24" t="s">
        <v>422</v>
      </c>
      <c r="T18" s="24" t="s">
        <v>423</v>
      </c>
    </row>
    <row r="19" spans="1:20" ht="30" customHeight="1">
      <c r="A19" s="61" t="str">
        <f>'S2 Maquette'!B19</f>
        <v>Compétences transversales S2</v>
      </c>
      <c r="B19" s="62" t="str">
        <f>'S2 Maquette'!C19</f>
        <v>UE</v>
      </c>
      <c r="C19" s="63">
        <f>'S2 Maquette'!F19</f>
        <v>0</v>
      </c>
      <c r="D19" s="28"/>
      <c r="E19" s="28"/>
      <c r="F19" s="28"/>
      <c r="G19" s="64"/>
      <c r="H19" s="65"/>
      <c r="I19" s="65"/>
      <c r="J19" s="65"/>
      <c r="K19" s="64"/>
      <c r="L19" s="64"/>
      <c r="M19" s="65"/>
      <c r="N19" s="65"/>
      <c r="O19" s="64"/>
      <c r="P19" s="64"/>
      <c r="Q19" s="64"/>
      <c r="R19" s="64"/>
      <c r="S19" s="66"/>
      <c r="T19" s="67"/>
    </row>
    <row r="20" spans="1:20" ht="30" customHeight="1">
      <c r="A20" s="61" t="str">
        <f>'S2 Maquette'!B20</f>
        <v>Compétences numériques 1</v>
      </c>
      <c r="B20" s="62" t="str">
        <f>'S2 Maquette'!C20</f>
        <v>ECUE</v>
      </c>
      <c r="C20" s="63">
        <f>'S2 Maquette'!F20</f>
        <v>0</v>
      </c>
      <c r="D20" s="27"/>
      <c r="E20" s="27"/>
      <c r="F20" s="27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7"/>
    </row>
    <row r="21" spans="1:20" ht="30" customHeight="1">
      <c r="A21" s="61" t="str">
        <f>'S2 Maquette'!B21</f>
        <v>Compétences pré-professionnalisation 1</v>
      </c>
      <c r="B21" s="62" t="str">
        <f>'S2 Maquette'!C21</f>
        <v>ECUE</v>
      </c>
      <c r="C21" s="63">
        <f>'S2 Maquette'!F21</f>
        <v>0</v>
      </c>
      <c r="D21" s="27"/>
      <c r="E21" s="27"/>
      <c r="F21" s="27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7"/>
    </row>
    <row r="22" spans="1:20" ht="30" customHeight="1">
      <c r="A22" s="61" t="str">
        <f>'S2 Maquette'!B22</f>
        <v>Langue Vivante-2</v>
      </c>
      <c r="B22" s="62" t="str">
        <f>'S2 Maquette'!C22</f>
        <v>ECUE</v>
      </c>
      <c r="C22" s="63">
        <f>'S2 Maquette'!F22</f>
        <v>0</v>
      </c>
      <c r="D22" s="27"/>
      <c r="E22" s="27"/>
      <c r="F22" s="27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7"/>
    </row>
    <row r="23" spans="1:20" ht="30" customHeight="1">
      <c r="A23" s="61" t="str">
        <f>'S2 Maquette'!B23</f>
        <v>Min 1 Max 1</v>
      </c>
      <c r="B23" s="62" t="str">
        <f>'S2 Maquette'!C23</f>
        <v>OPTION</v>
      </c>
      <c r="C23" s="68">
        <f>'S2 Maquette'!F23</f>
        <v>0</v>
      </c>
      <c r="D23" s="27"/>
      <c r="E23" s="27"/>
      <c r="F23" s="27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7"/>
    </row>
    <row r="24" spans="1:20" ht="30" customHeight="1">
      <c r="A24" s="61" t="str">
        <f>'S2 Maquette'!B24</f>
        <v>Anglais 2</v>
      </c>
      <c r="B24" s="62" t="str">
        <f>'S2 Maquette'!C24</f>
        <v>ECUE</v>
      </c>
      <c r="C24" s="68">
        <f>'S2 Maquette'!F24</f>
        <v>0</v>
      </c>
      <c r="D24" s="27"/>
      <c r="E24" s="27"/>
      <c r="F24" s="27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7"/>
    </row>
    <row r="25" spans="1:20" ht="30" customHeight="1">
      <c r="A25" s="61" t="str">
        <f>'S2 Maquette'!B25</f>
        <v>Espagnol</v>
      </c>
      <c r="B25" s="62" t="str">
        <f>'S2 Maquette'!C25</f>
        <v>ECUE</v>
      </c>
      <c r="C25" s="68">
        <f>'S2 Maquette'!F25</f>
        <v>0</v>
      </c>
      <c r="D25" s="27"/>
      <c r="E25" s="27"/>
      <c r="F25" s="27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7"/>
    </row>
    <row r="26" spans="1:20" ht="30" customHeight="1">
      <c r="A26" s="61" t="str">
        <f>'S2 Maquette'!B26</f>
        <v>Italien</v>
      </c>
      <c r="B26" s="62" t="str">
        <f>'S2 Maquette'!C26</f>
        <v>ECUE</v>
      </c>
      <c r="C26" s="68">
        <f>'S2 Maquette'!F26</f>
        <v>0</v>
      </c>
      <c r="D26" s="27"/>
      <c r="E26" s="27"/>
      <c r="F26" s="27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7"/>
    </row>
    <row r="27" spans="1:20" ht="30" customHeight="1">
      <c r="A27" s="59" t="str">
        <f>'S2 Maquette'!B27</f>
        <v xml:space="preserve">UE Disciplinaire Introduction aux SEF 2 (2) </v>
      </c>
      <c r="B27" s="59" t="str">
        <f>'S2 Maquette'!C27</f>
        <v>UE</v>
      </c>
      <c r="C27" s="69">
        <f>'S2 Maquette'!F27</f>
        <v>0</v>
      </c>
      <c r="D27" s="113" t="s">
        <v>695</v>
      </c>
      <c r="E27" s="113" t="s">
        <v>424</v>
      </c>
      <c r="F27" s="113" t="s">
        <v>424</v>
      </c>
      <c r="G27" s="114" t="s">
        <v>424</v>
      </c>
      <c r="H27" s="114" t="s">
        <v>424</v>
      </c>
      <c r="I27" s="114" t="s">
        <v>424</v>
      </c>
      <c r="J27" s="70" t="s">
        <v>425</v>
      </c>
      <c r="K27" s="21"/>
      <c r="L27" s="21"/>
      <c r="M27" s="21"/>
      <c r="N27" s="21"/>
      <c r="O27" s="21"/>
      <c r="P27" s="21"/>
      <c r="Q27" s="21" t="s">
        <v>9</v>
      </c>
      <c r="R27" s="21"/>
      <c r="S27" s="21"/>
      <c r="T27" s="71"/>
    </row>
    <row r="28" spans="1:20" ht="30" customHeight="1">
      <c r="A28" s="59" t="str">
        <f>'S2 Maquette'!B28</f>
        <v>Théorie de l'éducation et de la formation</v>
      </c>
      <c r="B28" s="59" t="str">
        <f>'S2 Maquette'!C28</f>
        <v>ECUE</v>
      </c>
      <c r="C28" s="69">
        <f>'S2 Maquette'!F28</f>
        <v>0</v>
      </c>
      <c r="D28" s="113">
        <v>1</v>
      </c>
      <c r="E28" s="113" t="s">
        <v>424</v>
      </c>
      <c r="F28" s="113" t="s">
        <v>424</v>
      </c>
      <c r="G28" s="114" t="s">
        <v>424</v>
      </c>
      <c r="H28" s="114" t="s">
        <v>424</v>
      </c>
      <c r="I28" s="114" t="s">
        <v>424</v>
      </c>
      <c r="J28" s="21"/>
      <c r="K28" s="21" t="s">
        <v>16</v>
      </c>
      <c r="L28" s="21"/>
      <c r="M28" s="21"/>
      <c r="N28" s="21" t="s">
        <v>9</v>
      </c>
      <c r="O28" s="21">
        <v>3</v>
      </c>
      <c r="P28" s="21" t="s">
        <v>16</v>
      </c>
      <c r="Q28" s="21" t="s">
        <v>9</v>
      </c>
      <c r="R28" s="21">
        <v>2</v>
      </c>
      <c r="S28" s="21"/>
      <c r="T28" s="71"/>
    </row>
    <row r="29" spans="1:20" ht="30" customHeight="1">
      <c r="A29" s="59" t="str">
        <f>'S2 Maquette'!B29</f>
        <v>Approches pluridisciplinaires en sciences de l'éducation et de la formation</v>
      </c>
      <c r="B29" s="59" t="str">
        <f>'S2 Maquette'!C29</f>
        <v>ECUE</v>
      </c>
      <c r="C29" s="69">
        <f>'S2 Maquette'!F29</f>
        <v>0</v>
      </c>
      <c r="D29" s="113">
        <v>1</v>
      </c>
      <c r="E29" s="113" t="s">
        <v>424</v>
      </c>
      <c r="F29" s="113" t="s">
        <v>424</v>
      </c>
      <c r="G29" s="114" t="s">
        <v>424</v>
      </c>
      <c r="H29" s="114" t="s">
        <v>424</v>
      </c>
      <c r="I29" s="114" t="s">
        <v>424</v>
      </c>
      <c r="J29" s="21"/>
      <c r="K29" s="21" t="s">
        <v>16</v>
      </c>
      <c r="L29" s="21"/>
      <c r="M29" s="21"/>
      <c r="N29" s="21" t="s">
        <v>9</v>
      </c>
      <c r="O29" s="21">
        <v>3</v>
      </c>
      <c r="P29" s="21" t="s">
        <v>16</v>
      </c>
      <c r="Q29" s="21" t="s">
        <v>9</v>
      </c>
      <c r="R29" s="21">
        <v>2</v>
      </c>
      <c r="S29" s="8"/>
      <c r="T29" s="71"/>
    </row>
    <row r="30" spans="1:20" ht="30" customHeight="1">
      <c r="A30" s="59" t="str">
        <f>'S2 Maquette'!B30</f>
        <v>UE Découverte dans la mention (SEF)  : UED SEF 3 Découverte du champ des SEF (2)</v>
      </c>
      <c r="B30" s="59" t="str">
        <f>'S2 Maquette'!C30</f>
        <v>UE</v>
      </c>
      <c r="C30" s="69">
        <f>'S2 Maquette'!F30</f>
        <v>0</v>
      </c>
      <c r="D30" s="113">
        <v>6</v>
      </c>
      <c r="E30" s="113" t="s">
        <v>424</v>
      </c>
      <c r="F30" s="113" t="s">
        <v>424</v>
      </c>
      <c r="G30" s="114" t="s">
        <v>424</v>
      </c>
      <c r="H30" s="114" t="s">
        <v>424</v>
      </c>
      <c r="I30" s="114" t="s">
        <v>424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71"/>
    </row>
    <row r="31" spans="1:20" ht="30" customHeight="1">
      <c r="A31" s="59" t="str">
        <f>'S2 Maquette'!B31</f>
        <v xml:space="preserve">Méthodes d'enquête quantitatives en SEF </v>
      </c>
      <c r="B31" s="59" t="str">
        <f>'S2 Maquette'!C31</f>
        <v>ECUE</v>
      </c>
      <c r="C31" s="69">
        <f>'S2 Maquette'!F31</f>
        <v>0</v>
      </c>
      <c r="D31" s="113">
        <v>1</v>
      </c>
      <c r="E31" s="113" t="s">
        <v>424</v>
      </c>
      <c r="F31" s="113" t="s">
        <v>424</v>
      </c>
      <c r="G31" s="114" t="s">
        <v>424</v>
      </c>
      <c r="H31" s="114" t="s">
        <v>424</v>
      </c>
      <c r="I31" s="114" t="s">
        <v>424</v>
      </c>
      <c r="J31" s="21"/>
      <c r="K31" s="21" t="s">
        <v>8</v>
      </c>
      <c r="L31" s="21"/>
      <c r="M31" s="21">
        <v>2</v>
      </c>
      <c r="N31" s="21"/>
      <c r="O31" s="21"/>
      <c r="P31" s="21" t="s">
        <v>16</v>
      </c>
      <c r="Q31" s="21" t="s">
        <v>9</v>
      </c>
      <c r="R31" s="21">
        <v>2</v>
      </c>
      <c r="S31" s="21"/>
      <c r="T31" s="71"/>
    </row>
    <row r="32" spans="1:20" ht="30" customHeight="1">
      <c r="A32" s="59" t="str">
        <f>'S2 Maquette'!B32</f>
        <v xml:space="preserve">Méthodes d'enquête qualitatives en SEF </v>
      </c>
      <c r="B32" s="59" t="str">
        <f>'S2 Maquette'!C32</f>
        <v>ECUE</v>
      </c>
      <c r="C32" s="69">
        <f>'S2 Maquette'!F32</f>
        <v>0</v>
      </c>
      <c r="D32" s="113">
        <v>1</v>
      </c>
      <c r="E32" s="113" t="s">
        <v>424</v>
      </c>
      <c r="F32" s="113" t="s">
        <v>424</v>
      </c>
      <c r="G32" s="114" t="s">
        <v>424</v>
      </c>
      <c r="H32" s="114" t="s">
        <v>424</v>
      </c>
      <c r="I32" s="114" t="s">
        <v>424</v>
      </c>
      <c r="J32" s="21"/>
      <c r="K32" s="21" t="s">
        <v>8</v>
      </c>
      <c r="L32" s="21"/>
      <c r="M32" s="21">
        <v>2</v>
      </c>
      <c r="N32" s="21"/>
      <c r="O32" s="21"/>
      <c r="P32" s="21" t="s">
        <v>16</v>
      </c>
      <c r="Q32" s="21" t="s">
        <v>9</v>
      </c>
      <c r="R32" s="21">
        <v>2</v>
      </c>
      <c r="S32" s="21"/>
      <c r="T32" s="71"/>
    </row>
    <row r="33" spans="1:20" ht="30" customHeight="1">
      <c r="A33" s="59" t="str">
        <f>'S2 Maquette'!B33</f>
        <v xml:space="preserve">UE Découverte dans la mention (SEF) ou dans le Portail </v>
      </c>
      <c r="B33" s="59" t="str">
        <f>'S2 Maquette'!C33</f>
        <v>BLOC</v>
      </c>
      <c r="C33" s="69"/>
      <c r="D33" s="113">
        <v>6</v>
      </c>
      <c r="E33" s="113" t="s">
        <v>424</v>
      </c>
      <c r="F33" s="113" t="s">
        <v>424</v>
      </c>
      <c r="G33" s="114" t="s">
        <v>424</v>
      </c>
      <c r="H33" s="114" t="s">
        <v>424</v>
      </c>
      <c r="I33" s="114" t="s">
        <v>424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71"/>
    </row>
    <row r="34" spans="1:20" ht="30" customHeight="1">
      <c r="A34" s="59" t="str">
        <f>'S2 Maquette'!B34</f>
        <v>Min 1 Max 1</v>
      </c>
      <c r="B34" s="59" t="str">
        <f>'S2 Maquette'!C34</f>
        <v>OPTION</v>
      </c>
      <c r="C34" s="69">
        <f>'S2 Maquette'!F34</f>
        <v>0</v>
      </c>
      <c r="D34" s="113"/>
      <c r="E34" s="113"/>
      <c r="F34" s="113"/>
      <c r="G34" s="114"/>
      <c r="H34" s="114"/>
      <c r="I34" s="114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71"/>
    </row>
    <row r="35" spans="1:20" ht="30" customHeight="1">
      <c r="A35" s="59" t="str">
        <f>'S2 Maquette'!B35</f>
        <v>UE Découverte dans la mention (SEF) : UED SEF 4 : Culture et Éducation</v>
      </c>
      <c r="B35" s="59" t="str">
        <f>'S2 Maquette'!C35</f>
        <v>UE</v>
      </c>
      <c r="C35" s="69">
        <f>'S2 Maquette'!F35</f>
        <v>0</v>
      </c>
      <c r="D35" s="113">
        <v>6</v>
      </c>
      <c r="E35" s="113" t="s">
        <v>424</v>
      </c>
      <c r="F35" s="113" t="s">
        <v>424</v>
      </c>
      <c r="G35" s="114" t="s">
        <v>424</v>
      </c>
      <c r="H35" s="114" t="s">
        <v>424</v>
      </c>
      <c r="I35" s="114" t="s">
        <v>424</v>
      </c>
      <c r="J35" s="21"/>
      <c r="K35" s="74"/>
      <c r="L35" s="74"/>
      <c r="M35" s="74"/>
      <c r="N35" s="74"/>
      <c r="O35" s="74"/>
      <c r="P35" s="74"/>
      <c r="Q35" s="74"/>
      <c r="R35" s="74"/>
      <c r="S35" s="21"/>
      <c r="T35" s="71"/>
    </row>
    <row r="36" spans="1:20" ht="30" customHeight="1">
      <c r="A36" s="59" t="str">
        <f>'S2 Maquette'!B36</f>
        <v>Culture scientifique et technologique 1</v>
      </c>
      <c r="B36" s="59" t="str">
        <f>'S2 Maquette'!C36</f>
        <v>ECUE</v>
      </c>
      <c r="C36" s="69">
        <f>'S2 Maquette'!F36</f>
        <v>0</v>
      </c>
      <c r="D36" s="113">
        <v>1</v>
      </c>
      <c r="E36" s="113" t="s">
        <v>424</v>
      </c>
      <c r="F36" s="113" t="s">
        <v>424</v>
      </c>
      <c r="G36" s="114" t="s">
        <v>424</v>
      </c>
      <c r="H36" s="114" t="s">
        <v>424</v>
      </c>
      <c r="I36" s="114" t="s">
        <v>424</v>
      </c>
      <c r="J36" s="21"/>
      <c r="K36" s="74" t="s">
        <v>8</v>
      </c>
      <c r="L36" s="74"/>
      <c r="M36" s="74">
        <v>2</v>
      </c>
      <c r="N36" s="74" t="s">
        <v>9</v>
      </c>
      <c r="O36" s="74"/>
      <c r="P36" s="74" t="s">
        <v>16</v>
      </c>
      <c r="Q36" s="74" t="s">
        <v>9</v>
      </c>
      <c r="R36" s="74">
        <v>2</v>
      </c>
      <c r="S36" s="21"/>
      <c r="T36" s="71"/>
    </row>
    <row r="37" spans="1:20" ht="30" customHeight="1">
      <c r="A37" s="59" t="str">
        <f>'S2 Maquette'!B37</f>
        <v>Éducation artistique et culturelle</v>
      </c>
      <c r="B37" s="59" t="str">
        <f>'S2 Maquette'!C37</f>
        <v>ECUE</v>
      </c>
      <c r="C37" s="69">
        <f>'S2 Maquette'!F37</f>
        <v>0</v>
      </c>
      <c r="D37" s="113">
        <v>1</v>
      </c>
      <c r="E37" s="113" t="s">
        <v>424</v>
      </c>
      <c r="F37" s="113" t="s">
        <v>424</v>
      </c>
      <c r="G37" s="114" t="s">
        <v>424</v>
      </c>
      <c r="H37" s="114" t="s">
        <v>424</v>
      </c>
      <c r="I37" s="114" t="s">
        <v>424</v>
      </c>
      <c r="J37" s="21"/>
      <c r="K37" s="74" t="s">
        <v>8</v>
      </c>
      <c r="L37" s="74"/>
      <c r="M37" s="74">
        <v>2</v>
      </c>
      <c r="N37" s="74" t="s">
        <v>9</v>
      </c>
      <c r="O37" s="74"/>
      <c r="P37" s="74" t="s">
        <v>16</v>
      </c>
      <c r="Q37" s="74" t="s">
        <v>9</v>
      </c>
      <c r="R37" s="74">
        <v>2</v>
      </c>
      <c r="S37" s="21"/>
      <c r="T37" s="71"/>
    </row>
    <row r="38" spans="1:20" ht="30" customHeight="1">
      <c r="A38" s="59" t="str">
        <f>'S2 Maquette'!B38</f>
        <v>Les éducations à (numérique, santé, développement durable, etc.) 1</v>
      </c>
      <c r="B38" s="59" t="str">
        <f>'S2 Maquette'!C38</f>
        <v>ECUE</v>
      </c>
      <c r="C38" s="69">
        <f>'S2 Maquette'!F38</f>
        <v>0</v>
      </c>
      <c r="D38" s="113">
        <v>1</v>
      </c>
      <c r="E38" s="113" t="s">
        <v>424</v>
      </c>
      <c r="F38" s="113" t="s">
        <v>424</v>
      </c>
      <c r="G38" s="114" t="s">
        <v>424</v>
      </c>
      <c r="H38" s="114" t="s">
        <v>424</v>
      </c>
      <c r="I38" s="114" t="s">
        <v>424</v>
      </c>
      <c r="J38" s="21"/>
      <c r="K38" s="74" t="s">
        <v>8</v>
      </c>
      <c r="L38" s="74"/>
      <c r="M38" s="74">
        <v>2</v>
      </c>
      <c r="N38" s="74" t="s">
        <v>9</v>
      </c>
      <c r="O38" s="74"/>
      <c r="P38" s="74" t="s">
        <v>16</v>
      </c>
      <c r="Q38" s="74" t="s">
        <v>9</v>
      </c>
      <c r="R38" s="74">
        <v>2</v>
      </c>
      <c r="S38" s="21"/>
      <c r="T38" s="71"/>
    </row>
    <row r="39" spans="1:20" ht="30" customHeight="1">
      <c r="A39" s="59" t="str">
        <f>'S2 Maquette'!B39</f>
        <v xml:space="preserve">UE Découverte dans le Portail </v>
      </c>
      <c r="B39" s="59" t="str">
        <f>'S2 Maquette'!C39</f>
        <v>BLOC</v>
      </c>
      <c r="C39" s="69">
        <f>'S2 Maquette'!F39</f>
        <v>0</v>
      </c>
      <c r="D39" s="113">
        <v>6</v>
      </c>
      <c r="E39" s="113" t="s">
        <v>424</v>
      </c>
      <c r="F39" s="113" t="s">
        <v>424</v>
      </c>
      <c r="G39" s="114" t="s">
        <v>424</v>
      </c>
      <c r="H39" s="114" t="s">
        <v>424</v>
      </c>
      <c r="I39" s="114" t="s">
        <v>424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71"/>
    </row>
    <row r="40" spans="1:20" ht="30" customHeight="1">
      <c r="A40" s="59" t="str">
        <f>'S2 Maquette'!B40</f>
        <v>Min 1 Max 1</v>
      </c>
      <c r="B40" s="59" t="str">
        <f>'S2 Maquette'!C40</f>
        <v>OPTION</v>
      </c>
      <c r="C40" s="69">
        <f>'S2 Maquette'!F40</f>
        <v>0</v>
      </c>
      <c r="D40" s="34"/>
      <c r="E40" s="34"/>
      <c r="F40" s="34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71"/>
    </row>
    <row r="41" spans="1:20" ht="30" customHeight="1">
      <c r="A41" s="59" t="str">
        <f>'S2 Maquette'!B41</f>
        <v>UE découverte SHAE</v>
      </c>
      <c r="B41" s="59" t="str">
        <f>'S2 Maquette'!C41</f>
        <v>UE</v>
      </c>
      <c r="C41" s="69">
        <f>'S2 Maquette'!F41</f>
        <v>0</v>
      </c>
      <c r="D41" s="34"/>
      <c r="E41" s="34"/>
      <c r="F41" s="34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71"/>
    </row>
    <row r="42" spans="1:20" ht="30" customHeight="1">
      <c r="A42" s="59" t="str">
        <f>'S2 Maquette'!B42</f>
        <v>Min 1 Max 1</v>
      </c>
      <c r="B42" s="59" t="str">
        <f>'S2 Maquette'!C42</f>
        <v>OPTION</v>
      </c>
      <c r="C42" s="69">
        <f>'S2 Maquette'!F42</f>
        <v>0</v>
      </c>
      <c r="D42" s="34"/>
      <c r="E42" s="34"/>
      <c r="F42" s="34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71"/>
    </row>
    <row r="43" spans="1:20" ht="30" customHeight="1">
      <c r="A43" s="59" t="str">
        <f>'S2 Maquette'!B43</f>
        <v>UED Ethnologie 3 : Notions et concepts clés 2</v>
      </c>
      <c r="B43" s="59" t="str">
        <f>'S2 Maquette'!C43</f>
        <v>UE</v>
      </c>
      <c r="C43" s="69">
        <f>'S2 Maquette'!F43</f>
        <v>0</v>
      </c>
      <c r="D43" s="34"/>
      <c r="E43" s="34"/>
      <c r="F43" s="34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71"/>
    </row>
    <row r="44" spans="1:20" ht="30" customHeight="1">
      <c r="A44" s="59" t="str">
        <f>'S2 Maquette'!B44</f>
        <v>UED Ethnologie 4 : Interculturalité : Regards croisés 2</v>
      </c>
      <c r="B44" s="59" t="str">
        <f>'S2 Maquette'!C44</f>
        <v>UE</v>
      </c>
      <c r="C44" s="69">
        <f>'S2 Maquette'!F44</f>
        <v>0</v>
      </c>
      <c r="D44" s="34"/>
      <c r="E44" s="34"/>
      <c r="F44" s="34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71"/>
    </row>
    <row r="45" spans="1:20" ht="30" customHeight="1">
      <c r="A45" s="59" t="str">
        <f>'S2 Maquette'!B45</f>
        <v>UE découverte géographie</v>
      </c>
      <c r="B45" s="59" t="str">
        <f>'S2 Maquette'!C45</f>
        <v>UE</v>
      </c>
      <c r="C45" s="69">
        <f>'S2 Maquette'!F45</f>
        <v>0</v>
      </c>
      <c r="D45" s="34"/>
      <c r="E45" s="34"/>
      <c r="F45" s="34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71"/>
    </row>
    <row r="46" spans="1:20" ht="30" customHeight="1">
      <c r="A46" s="59" t="str">
        <f>'S2 Maquette'!B46</f>
        <v>Min 1 Max 1</v>
      </c>
      <c r="B46" s="59" t="str">
        <f>'S2 Maquette'!C46</f>
        <v>OPTION</v>
      </c>
      <c r="C46" s="69">
        <f>'S2 Maquette'!F46</f>
        <v>0</v>
      </c>
      <c r="D46" s="34"/>
      <c r="E46" s="34"/>
      <c r="F46" s="34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71"/>
    </row>
    <row r="47" spans="1:20" ht="30" customHeight="1">
      <c r="A47" s="59" t="str">
        <f>'S2 Maquette'!B47</f>
        <v>UED géographie 3</v>
      </c>
      <c r="B47" s="59" t="str">
        <f>'S2 Maquette'!C47</f>
        <v>UE</v>
      </c>
      <c r="C47" s="69">
        <f>'S2 Maquette'!F47</f>
        <v>0</v>
      </c>
      <c r="D47" s="34"/>
      <c r="E47" s="34"/>
      <c r="F47" s="34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71"/>
    </row>
    <row r="48" spans="1:20" ht="30" customHeight="1">
      <c r="A48" s="59" t="str">
        <f>'S2 Maquette'!B48</f>
        <v>Géographie humaine (urbaine et rurale)</v>
      </c>
      <c r="B48" s="59" t="str">
        <f>'S2 Maquette'!C48</f>
        <v>ECUE</v>
      </c>
      <c r="C48" s="69">
        <f>'S2 Maquette'!F48</f>
        <v>0</v>
      </c>
      <c r="D48" s="34"/>
      <c r="E48" s="34"/>
      <c r="F48" s="34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71"/>
    </row>
    <row r="49" spans="1:20" ht="30" customHeight="1">
      <c r="A49" s="59" t="str">
        <f>'S2 Maquette'!B49</f>
        <v>Climatologie générale</v>
      </c>
      <c r="B49" s="59" t="str">
        <f>'S2 Maquette'!C49</f>
        <v>ECUE</v>
      </c>
      <c r="C49" s="69">
        <f>'S2 Maquette'!F49</f>
        <v>0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71"/>
    </row>
    <row r="50" spans="1:20" ht="30" customHeight="1">
      <c r="A50" s="59" t="str">
        <f>'S2 Maquette'!B50</f>
        <v>UED géographie 4 : géographie appliquée aménagement 1</v>
      </c>
      <c r="B50" s="59" t="str">
        <f>'S2 Maquette'!C50</f>
        <v>UE</v>
      </c>
      <c r="C50" s="69">
        <f>'S2 Maquette'!F50</f>
        <v>0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71"/>
    </row>
    <row r="51" spans="1:20" ht="30" customHeight="1">
      <c r="A51" s="59" t="str">
        <f>'S2 Maquette'!B51</f>
        <v>Biogeographie</v>
      </c>
      <c r="B51" s="59" t="str">
        <f>'S2 Maquette'!C51</f>
        <v>ECUE</v>
      </c>
      <c r="C51" s="69">
        <f>'S2 Maquette'!F51</f>
        <v>0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71"/>
    </row>
    <row r="52" spans="1:20" ht="30" customHeight="1">
      <c r="A52" s="59" t="str">
        <f>'S2 Maquette'!B52</f>
        <v>Géographie des littoraux</v>
      </c>
      <c r="B52" s="59" t="str">
        <f>'S2 Maquette'!C52</f>
        <v>ECUE</v>
      </c>
      <c r="C52" s="69">
        <f>'S2 Maquette'!F52</f>
        <v>0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71"/>
    </row>
    <row r="53" spans="1:20" ht="30" customHeight="1">
      <c r="A53" s="59" t="str">
        <f>'S2 Maquette'!B53</f>
        <v>UE Découverte Sociologie</v>
      </c>
      <c r="B53" s="59" t="str">
        <f>'S2 Maquette'!C53</f>
        <v>UE</v>
      </c>
      <c r="C53" s="69">
        <f>'S2 Maquette'!F53</f>
        <v>0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71"/>
    </row>
    <row r="54" spans="1:20" ht="30" customHeight="1">
      <c r="A54" s="59">
        <f>'S2 Maquette'!B54</f>
        <v>0</v>
      </c>
      <c r="B54" s="59" t="str">
        <f>'S2 Maquette'!C54</f>
        <v>OPTION</v>
      </c>
      <c r="C54" s="69">
        <f>'S2 Maquette'!F54</f>
        <v>0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71"/>
    </row>
    <row r="55" spans="1:20" ht="30" customHeight="1">
      <c r="A55" s="59" t="str">
        <f>'S2 Maquette'!B55</f>
        <v>UED Sociologie 3</v>
      </c>
      <c r="B55" s="59" t="str">
        <f>'S2 Maquette'!C55</f>
        <v>UE</v>
      </c>
      <c r="C55" s="69">
        <f>'S2 Maquette'!F55</f>
        <v>0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71"/>
    </row>
    <row r="56" spans="1:20" ht="30" customHeight="1">
      <c r="A56" s="59" t="str">
        <f>'S2 Maquette'!B56</f>
        <v>Genre et sociétés</v>
      </c>
      <c r="B56" s="59" t="str">
        <f>'S2 Maquette'!C56</f>
        <v>ECUE</v>
      </c>
      <c r="C56" s="69">
        <f>'S2 Maquette'!F56</f>
        <v>0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71"/>
    </row>
    <row r="57" spans="1:20" ht="30" customHeight="1">
      <c r="A57" s="59" t="str">
        <f>'S2 Maquette'!B57</f>
        <v>Environnement et sociétés</v>
      </c>
      <c r="B57" s="59" t="str">
        <f>'S2 Maquette'!C57</f>
        <v>ECUE</v>
      </c>
      <c r="C57" s="69">
        <f>'S2 Maquette'!F57</f>
        <v>0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71"/>
    </row>
    <row r="58" spans="1:20" ht="30" customHeight="1">
      <c r="A58" s="59" t="str">
        <f>'S2 Maquette'!B58</f>
        <v>UED Sociologie 4</v>
      </c>
      <c r="B58" s="59" t="str">
        <f>'S2 Maquette'!C58</f>
        <v>UE</v>
      </c>
      <c r="C58" s="69">
        <f>'S2 Maquette'!F58</f>
        <v>0</v>
      </c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71"/>
    </row>
    <row r="59" spans="1:20" ht="30" customHeight="1">
      <c r="A59" s="59" t="str">
        <f>'S2 Maquette'!B59</f>
        <v>Grands ouvrages 2</v>
      </c>
      <c r="B59" s="59" t="str">
        <f>'S2 Maquette'!C59</f>
        <v>ECUE</v>
      </c>
      <c r="C59" s="69">
        <f>'S2 Maquette'!F59</f>
        <v>0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71"/>
    </row>
    <row r="60" spans="1:20" ht="30" customHeight="1">
      <c r="A60" s="59" t="str">
        <f>'S2 Maquette'!B60</f>
        <v>Méthodologies sociologiques 2</v>
      </c>
      <c r="B60" s="59" t="str">
        <f>'S2 Maquette'!C60</f>
        <v>ECUE</v>
      </c>
      <c r="C60" s="69">
        <f>'S2 Maquette'!F60</f>
        <v>0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71"/>
    </row>
    <row r="61" spans="1:20" ht="30" customHeight="1">
      <c r="A61" s="59" t="str">
        <f>'S2 Maquette'!B61</f>
        <v xml:space="preserve">UE Découverte dans le Portail </v>
      </c>
      <c r="B61" s="59" t="str">
        <f>'S2 Maquette'!C61</f>
        <v>UE</v>
      </c>
      <c r="C61" s="69">
        <f>'S2 Maquette'!F61</f>
        <v>0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71"/>
    </row>
    <row r="62" spans="1:20" ht="30" customHeight="1">
      <c r="A62" s="59" t="str">
        <f>'S2 Maquette'!B62</f>
        <v>Min1 max1</v>
      </c>
      <c r="B62" s="59" t="str">
        <f>'S2 Maquette'!C62</f>
        <v>OPTION</v>
      </c>
      <c r="C62" s="69">
        <f>'S2 Maquette'!F62</f>
        <v>0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71"/>
    </row>
    <row r="63" spans="1:20" ht="30" customHeight="1">
      <c r="A63" s="59" t="str">
        <f>'S2 Maquette'!B63</f>
        <v>UE découverte SHAE</v>
      </c>
      <c r="B63" s="59" t="str">
        <f>'S2 Maquette'!C63</f>
        <v>UE</v>
      </c>
      <c r="C63" s="69">
        <f>'S2 Maquette'!F63</f>
        <v>0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71"/>
    </row>
    <row r="64" spans="1:20" ht="30" customHeight="1">
      <c r="A64" s="59" t="str">
        <f>'S2 Maquette'!B64</f>
        <v>Min 1 Max 1</v>
      </c>
      <c r="B64" s="59" t="str">
        <f>'S2 Maquette'!C64</f>
        <v>OPTION</v>
      </c>
      <c r="C64" s="69">
        <f>'S2 Maquette'!F64</f>
        <v>0</v>
      </c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71"/>
    </row>
    <row r="65" spans="1:20" ht="30" customHeight="1">
      <c r="A65" s="59" t="str">
        <f>'S2 Maquette'!B65</f>
        <v>UED Ethnologie 3 : Notions et concepts clés 2</v>
      </c>
      <c r="B65" s="59" t="str">
        <f>'S2 Maquette'!C65</f>
        <v>UE</v>
      </c>
      <c r="C65" s="69" t="str">
        <f>'S2 Maquette'!F65</f>
        <v>Modification</v>
      </c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71"/>
    </row>
    <row r="66" spans="1:20" ht="30" customHeight="1">
      <c r="A66" s="59" t="str">
        <f>'S2 Maquette'!B66</f>
        <v>UED Ethnologie 4 : Interculturalité : Regards croisés 2</v>
      </c>
      <c r="B66" s="59" t="str">
        <f>'S2 Maquette'!C66</f>
        <v>UE</v>
      </c>
      <c r="C66" s="69" t="str">
        <f>'S2 Maquette'!F66</f>
        <v>Création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71"/>
    </row>
    <row r="67" spans="1:20" ht="30" customHeight="1">
      <c r="A67" s="59" t="str">
        <f>'S2 Maquette'!B67</f>
        <v>UE découverte géographie</v>
      </c>
      <c r="B67" s="59" t="str">
        <f>'S2 Maquette'!C67</f>
        <v>UE</v>
      </c>
      <c r="C67" s="69">
        <f>'S2 Maquette'!F67</f>
        <v>0</v>
      </c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71"/>
    </row>
    <row r="68" spans="1:20" ht="30" customHeight="1">
      <c r="A68" s="59" t="str">
        <f>'S2 Maquette'!B68</f>
        <v>Min 1 Max 1</v>
      </c>
      <c r="B68" s="59" t="str">
        <f>'S2 Maquette'!C68</f>
        <v>OPTION</v>
      </c>
      <c r="C68" s="69">
        <f>'S2 Maquette'!F68</f>
        <v>0</v>
      </c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71"/>
    </row>
    <row r="69" spans="1:20" ht="30" customHeight="1">
      <c r="A69" s="59" t="str">
        <f>'S2 Maquette'!B69</f>
        <v>UED géographie 3</v>
      </c>
      <c r="B69" s="59" t="str">
        <f>'S2 Maquette'!C69</f>
        <v>UE</v>
      </c>
      <c r="C69" s="69">
        <f>'S2 Maquette'!F69</f>
        <v>0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71"/>
    </row>
    <row r="70" spans="1:20" ht="30" customHeight="1">
      <c r="A70" s="59" t="str">
        <f>'S2 Maquette'!B70</f>
        <v>Géographie humaine (urbaine et rurale)</v>
      </c>
      <c r="B70" s="59" t="str">
        <f>'S2 Maquette'!C70</f>
        <v>ECUE</v>
      </c>
      <c r="C70" s="69">
        <f>'S2 Maquette'!F70</f>
        <v>0</v>
      </c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71"/>
    </row>
    <row r="71" spans="1:20" ht="30" customHeight="1">
      <c r="A71" s="59" t="str">
        <f>'S2 Maquette'!B71</f>
        <v>Climatologie générale</v>
      </c>
      <c r="B71" s="59" t="str">
        <f>'S2 Maquette'!C71</f>
        <v>ECUE</v>
      </c>
      <c r="C71" s="69">
        <f>'S2 Maquette'!F71</f>
        <v>0</v>
      </c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71"/>
    </row>
    <row r="72" spans="1:20" ht="30" customHeight="1">
      <c r="A72" s="59" t="str">
        <f>'S2 Maquette'!B72</f>
        <v>UED géographie 4 : géographie appliquée aménagement 2</v>
      </c>
      <c r="B72" s="59" t="str">
        <f>'S2 Maquette'!C72</f>
        <v>UE</v>
      </c>
      <c r="C72" s="69">
        <f>'S2 Maquette'!F72</f>
        <v>0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71"/>
    </row>
    <row r="73" spans="1:20" ht="30" customHeight="1">
      <c r="A73" s="59" t="str">
        <f>'S2 Maquette'!B73</f>
        <v>Biogeographie</v>
      </c>
      <c r="B73" s="59" t="str">
        <f>'S2 Maquette'!C73</f>
        <v>ECUE</v>
      </c>
      <c r="C73" s="69">
        <f>'S2 Maquette'!F73</f>
        <v>0</v>
      </c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71"/>
    </row>
    <row r="74" spans="1:20" ht="30" customHeight="1">
      <c r="A74" s="59" t="str">
        <f>'S2 Maquette'!B74</f>
        <v>Géographie des littoraux</v>
      </c>
      <c r="B74" s="59" t="str">
        <f>'S2 Maquette'!C74</f>
        <v>ECUE</v>
      </c>
      <c r="C74" s="69">
        <f>'S2 Maquette'!F74</f>
        <v>0</v>
      </c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71"/>
    </row>
    <row r="75" spans="1:20" ht="30" customHeight="1">
      <c r="A75" s="59" t="str">
        <f>'S2 Maquette'!B75</f>
        <v>UE Découverte Sociologie</v>
      </c>
      <c r="B75" s="59" t="str">
        <f>'S2 Maquette'!C75</f>
        <v>UE</v>
      </c>
      <c r="C75" s="69">
        <f>'S2 Maquette'!F75</f>
        <v>0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71"/>
    </row>
    <row r="76" spans="1:20" ht="30" customHeight="1">
      <c r="A76" s="59">
        <f>'S2 Maquette'!B76</f>
        <v>0</v>
      </c>
      <c r="B76" s="59" t="str">
        <f>'S2 Maquette'!C76</f>
        <v>OPTION</v>
      </c>
      <c r="C76" s="69">
        <f>'S2 Maquette'!F76</f>
        <v>0</v>
      </c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71"/>
    </row>
    <row r="77" spans="1:20" ht="30" customHeight="1">
      <c r="A77" s="59" t="str">
        <f>'S2 Maquette'!B77</f>
        <v>UED Sociologie 3</v>
      </c>
      <c r="B77" s="59" t="str">
        <f>'S2 Maquette'!C77</f>
        <v>UE</v>
      </c>
      <c r="C77" s="69">
        <f>'S2 Maquette'!F77</f>
        <v>0</v>
      </c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71"/>
    </row>
    <row r="78" spans="1:20" ht="30" customHeight="1">
      <c r="A78" s="59" t="str">
        <f>'S2 Maquette'!B78</f>
        <v>Genre et sociétés</v>
      </c>
      <c r="B78" s="59" t="str">
        <f>'S2 Maquette'!C78</f>
        <v>ECUE</v>
      </c>
      <c r="C78" s="69">
        <f>'S2 Maquette'!F78</f>
        <v>0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71"/>
    </row>
    <row r="79" spans="1:20" ht="30" customHeight="1">
      <c r="A79" s="59" t="str">
        <f>'S2 Maquette'!B79</f>
        <v>Environnement et sociétés</v>
      </c>
      <c r="B79" s="59" t="str">
        <f>'S2 Maquette'!C79</f>
        <v>ECUE</v>
      </c>
      <c r="C79" s="69">
        <f>'S2 Maquette'!F79</f>
        <v>0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71"/>
    </row>
    <row r="80" spans="1:20" ht="30" customHeight="1">
      <c r="A80" s="59" t="str">
        <f>'S2 Maquette'!B80</f>
        <v>UED Sociologie 4</v>
      </c>
      <c r="B80" s="59" t="str">
        <f>'S2 Maquette'!C80</f>
        <v>UE</v>
      </c>
      <c r="C80" s="69">
        <f>'S2 Maquette'!F80</f>
        <v>0</v>
      </c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71"/>
    </row>
    <row r="81" spans="1:20" ht="30" customHeight="1">
      <c r="A81" s="59" t="str">
        <f>'S2 Maquette'!B81</f>
        <v>Grands ouvrages 2</v>
      </c>
      <c r="B81" s="59" t="str">
        <f>'S2 Maquette'!C81</f>
        <v>ECUE</v>
      </c>
      <c r="C81" s="69" t="str">
        <f>'S2 Maquette'!F81</f>
        <v>Création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71"/>
    </row>
    <row r="82" spans="1:20" ht="30" customHeight="1">
      <c r="A82" s="59" t="str">
        <f>'S2 Maquette'!B82</f>
        <v>Méthodologies sociologiques 2</v>
      </c>
      <c r="B82" s="59" t="str">
        <f>'S2 Maquette'!C82</f>
        <v>ECUE</v>
      </c>
      <c r="C82" s="69" t="str">
        <f>'S2 Maquette'!F82</f>
        <v>Création</v>
      </c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71"/>
    </row>
    <row r="83" spans="1:20" ht="30" customHeight="1">
      <c r="A83" s="59" t="str">
        <f>'S2 Maquette'!B83</f>
        <v>UE découverte Histoire</v>
      </c>
      <c r="B83" s="59" t="str">
        <f>'S2 Maquette'!C83</f>
        <v>UE</v>
      </c>
      <c r="C83" s="69">
        <f>'S2 Maquette'!F83</f>
        <v>0</v>
      </c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71"/>
    </row>
    <row r="84" spans="1:20" ht="30" customHeight="1">
      <c r="A84" s="59" t="str">
        <f>'S2 Maquette'!B84</f>
        <v>ECUE Découverte Histoire 5 : la cité et l'historien 1</v>
      </c>
      <c r="B84" s="59" t="str">
        <f>'S2 Maquette'!C84</f>
        <v>BLOC</v>
      </c>
      <c r="C84" s="69" t="str">
        <f>'S2 Maquette'!F84</f>
        <v>Création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71"/>
    </row>
    <row r="85" spans="1:20" ht="30" customHeight="1">
      <c r="A85" s="59" t="str">
        <f>'S2 Maquette'!B85</f>
        <v>Min 1 Max 1</v>
      </c>
      <c r="B85" s="59" t="str">
        <f>'S2 Maquette'!C85</f>
        <v>OPTION</v>
      </c>
      <c r="C85" s="69">
        <f>'S2 Maquette'!F85</f>
        <v>0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71"/>
    </row>
    <row r="86" spans="1:20" ht="30" customHeight="1">
      <c r="A86" s="59" t="str">
        <f>'S2 Maquette'!B86</f>
        <v>la cité et l'historien (histoire ancienne et médiévale)</v>
      </c>
      <c r="B86" s="59" t="str">
        <f>'S2 Maquette'!C86</f>
        <v>ECUE</v>
      </c>
      <c r="C86" s="69" t="str">
        <f>'S2 Maquette'!F86</f>
        <v>Création</v>
      </c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71"/>
    </row>
    <row r="87" spans="1:20" ht="30" customHeight="1">
      <c r="A87" s="59" t="str">
        <f>'S2 Maquette'!B87</f>
        <v>la cité et l'historien (histoire moderne et contemporaine)</v>
      </c>
      <c r="B87" s="59" t="str">
        <f>'S2 Maquette'!C87</f>
        <v>ECUE</v>
      </c>
      <c r="C87" s="69" t="str">
        <f>'S2 Maquette'!F87</f>
        <v>Création</v>
      </c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71"/>
    </row>
    <row r="88" spans="1:20" ht="30" customHeight="1">
      <c r="A88" s="59" t="str">
        <f>'S2 Maquette'!B88</f>
        <v>ECUE Découverte Histoire 6 : thématiques périodiques 3</v>
      </c>
      <c r="B88" s="59" t="str">
        <f>'S2 Maquette'!C88</f>
        <v>BLOC</v>
      </c>
      <c r="C88" s="69" t="str">
        <f>'S2 Maquette'!F88</f>
        <v>Modification</v>
      </c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71"/>
    </row>
    <row r="89" spans="1:20" ht="30" customHeight="1">
      <c r="A89" s="59" t="str">
        <f>'S2 Maquette'!B89</f>
        <v>Min 1 Max 1</v>
      </c>
      <c r="B89" s="59" t="str">
        <f>'S2 Maquette'!C89</f>
        <v>OPTION</v>
      </c>
      <c r="C89" s="69">
        <f>'S2 Maquette'!F89</f>
        <v>0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71"/>
    </row>
    <row r="90" spans="1:20" ht="30" customHeight="1">
      <c r="A90" s="59" t="str">
        <f>'S2 Maquette'!B90</f>
        <v>UED14 Préhistoire</v>
      </c>
      <c r="B90" s="59" t="str">
        <f>'S2 Maquette'!C90</f>
        <v>ECUE</v>
      </c>
      <c r="C90" s="69">
        <f>'S2 Maquette'!F90</f>
        <v>0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71"/>
    </row>
    <row r="91" spans="1:20" ht="30" customHeight="1">
      <c r="A91" s="59" t="str">
        <f>'S2 Maquette'!B91</f>
        <v>UED15 Histoire ancienne</v>
      </c>
      <c r="B91" s="59" t="str">
        <f>'S2 Maquette'!C91</f>
        <v>ECUE</v>
      </c>
      <c r="C91" s="69">
        <f>'S2 Maquette'!F91</f>
        <v>0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71"/>
    </row>
    <row r="92" spans="1:20" ht="30" customHeight="1">
      <c r="A92" s="59" t="str">
        <f>'S2 Maquette'!B92</f>
        <v>UED16 Histoire ancienne</v>
      </c>
      <c r="B92" s="59" t="str">
        <f>'S2 Maquette'!C92</f>
        <v>ECUE</v>
      </c>
      <c r="C92" s="69">
        <f>'S2 Maquette'!F92</f>
        <v>0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71"/>
    </row>
    <row r="93" spans="1:20" ht="30" customHeight="1">
      <c r="A93" s="59" t="str">
        <f>'S2 Maquette'!B93</f>
        <v>UED17 Histoire ancienne</v>
      </c>
      <c r="B93" s="59" t="str">
        <f>'S2 Maquette'!C93</f>
        <v>ECUE</v>
      </c>
      <c r="C93" s="69">
        <f>'S2 Maquette'!F93</f>
        <v>0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71"/>
    </row>
    <row r="94" spans="1:20" ht="30" customHeight="1">
      <c r="A94" s="59" t="str">
        <f>'S2 Maquette'!B94</f>
        <v>UED18 Histoire médiévale</v>
      </c>
      <c r="B94" s="59" t="str">
        <f>'S2 Maquette'!C94</f>
        <v>ECUE</v>
      </c>
      <c r="C94" s="69">
        <f>'S2 Maquette'!F94</f>
        <v>0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71"/>
    </row>
    <row r="95" spans="1:20" ht="30" customHeight="1">
      <c r="A95" s="59" t="str">
        <f>'S2 Maquette'!B95</f>
        <v>UED19 Histoire médiévale</v>
      </c>
      <c r="B95" s="59" t="str">
        <f>'S2 Maquette'!C95</f>
        <v>ECUE</v>
      </c>
      <c r="C95" s="69">
        <f>'S2 Maquette'!F95</f>
        <v>0</v>
      </c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71"/>
    </row>
    <row r="96" spans="1:20" ht="30" customHeight="1">
      <c r="A96" s="59" t="str">
        <f>'S2 Maquette'!B96</f>
        <v>UED20 Histoire médiévale</v>
      </c>
      <c r="B96" s="59" t="str">
        <f>'S2 Maquette'!C96</f>
        <v>ECUE</v>
      </c>
      <c r="C96" s="69">
        <f>'S2 Maquette'!F96</f>
        <v>0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71"/>
    </row>
    <row r="97" spans="1:20" ht="30" customHeight="1">
      <c r="A97" s="59" t="str">
        <f>'S2 Maquette'!B97</f>
        <v xml:space="preserve">UED21 Histoire moderne </v>
      </c>
      <c r="B97" s="59" t="str">
        <f>'S2 Maquette'!C97</f>
        <v>ECUE</v>
      </c>
      <c r="C97" s="69">
        <f>'S2 Maquette'!F97</f>
        <v>0</v>
      </c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71"/>
    </row>
    <row r="98" spans="1:20" ht="30" customHeight="1">
      <c r="A98" s="59" t="str">
        <f>'S2 Maquette'!B98</f>
        <v xml:space="preserve">UED22 Histoire moderne </v>
      </c>
      <c r="B98" s="59" t="str">
        <f>'S2 Maquette'!C98</f>
        <v>ECUE</v>
      </c>
      <c r="C98" s="69">
        <f>'S2 Maquette'!F98</f>
        <v>0</v>
      </c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71"/>
    </row>
    <row r="99" spans="1:20" ht="30" customHeight="1">
      <c r="A99" s="59" t="str">
        <f>'S2 Maquette'!B99</f>
        <v>UED23 Histoire moderne</v>
      </c>
      <c r="B99" s="59" t="str">
        <f>'S2 Maquette'!C99</f>
        <v>ECUE</v>
      </c>
      <c r="C99" s="69">
        <f>'S2 Maquette'!F99</f>
        <v>0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71"/>
    </row>
    <row r="100" spans="1:20" ht="30" customHeight="1">
      <c r="A100" s="59" t="str">
        <f>'S2 Maquette'!B100</f>
        <v>UED24  Histoire contemporaine</v>
      </c>
      <c r="B100" s="59" t="str">
        <f>'S2 Maquette'!C100</f>
        <v>ECUE</v>
      </c>
      <c r="C100" s="69">
        <f>'S2 Maquette'!F100</f>
        <v>0</v>
      </c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71"/>
    </row>
    <row r="101" spans="1:20" ht="30" customHeight="1">
      <c r="A101" s="59" t="str">
        <f>'S2 Maquette'!B101</f>
        <v>UED25 Histoire contemporaine</v>
      </c>
      <c r="B101" s="59" t="str">
        <f>'S2 Maquette'!C101</f>
        <v>ECUE</v>
      </c>
      <c r="C101" s="69">
        <f>'S2 Maquette'!F101</f>
        <v>0</v>
      </c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71"/>
    </row>
    <row r="102" spans="1:20" ht="30" customHeight="1">
      <c r="A102" s="59" t="str">
        <f>'S2 Maquette'!B102</f>
        <v>UED26 Histoire contemporaine</v>
      </c>
      <c r="B102" s="59" t="str">
        <f>'S2 Maquette'!C102</f>
        <v>ECUE</v>
      </c>
      <c r="C102" s="69">
        <f>'S2 Maquette'!F102</f>
        <v>0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71"/>
    </row>
    <row r="103" spans="1:20" ht="30" customHeight="1">
      <c r="A103" s="59">
        <f>'S2 Maquette'!B103</f>
        <v>0</v>
      </c>
      <c r="B103" s="59">
        <f>'S2 Maquette'!C103</f>
        <v>0</v>
      </c>
      <c r="C103" s="69">
        <f>'S2 Maquette'!F103</f>
        <v>0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71"/>
    </row>
    <row r="104" spans="1:20" ht="30" customHeight="1">
      <c r="A104" s="59">
        <f>'S2 Maquette'!B104</f>
        <v>0</v>
      </c>
      <c r="B104" s="59">
        <f>'S2 Maquette'!C104</f>
        <v>0</v>
      </c>
      <c r="C104" s="69">
        <f>'S2 Maquette'!F104</f>
        <v>0</v>
      </c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71"/>
    </row>
    <row r="105" spans="1:20" ht="30" customHeight="1">
      <c r="A105" s="59">
        <f>'S2 Maquette'!B105</f>
        <v>0</v>
      </c>
      <c r="B105" s="59">
        <f>'S2 Maquette'!C105</f>
        <v>0</v>
      </c>
      <c r="C105" s="69">
        <f>'S2 Maquette'!F105</f>
        <v>0</v>
      </c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71"/>
    </row>
    <row r="106" spans="1:20" ht="30" customHeight="1">
      <c r="A106" s="59">
        <f>'S2 Maquette'!B106</f>
        <v>0</v>
      </c>
      <c r="B106" s="59">
        <f>'S2 Maquette'!C106</f>
        <v>0</v>
      </c>
      <c r="C106" s="69">
        <f>'S2 Maquette'!F106</f>
        <v>0</v>
      </c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71"/>
    </row>
    <row r="107" spans="1:20" ht="30" customHeight="1">
      <c r="A107" s="59">
        <f>'S2 Maquette'!B107</f>
        <v>0</v>
      </c>
      <c r="B107" s="59">
        <f>'S2 Maquette'!C107</f>
        <v>0</v>
      </c>
      <c r="C107" s="69">
        <f>'S2 Maquette'!F107</f>
        <v>0</v>
      </c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71"/>
    </row>
    <row r="108" spans="1:20" ht="30" customHeight="1">
      <c r="A108" s="59">
        <f>'S2 Maquette'!B108</f>
        <v>0</v>
      </c>
      <c r="B108" s="59">
        <f>'S2 Maquette'!C108</f>
        <v>0</v>
      </c>
      <c r="C108" s="69">
        <f>'S2 Maquette'!F108</f>
        <v>0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71"/>
    </row>
    <row r="109" spans="1:20" ht="30" customHeight="1">
      <c r="A109" s="59">
        <f>'S2 Maquette'!B109</f>
        <v>0</v>
      </c>
      <c r="B109" s="59">
        <f>'S2 Maquette'!C109</f>
        <v>0</v>
      </c>
      <c r="C109" s="69">
        <f>'S2 Maquette'!F109</f>
        <v>0</v>
      </c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71"/>
    </row>
    <row r="110" spans="1:20" ht="30" customHeight="1">
      <c r="A110" s="59">
        <f>'S2 Maquette'!B110</f>
        <v>0</v>
      </c>
      <c r="B110" s="59">
        <f>'S2 Maquette'!C110</f>
        <v>0</v>
      </c>
      <c r="C110" s="69">
        <f>'S2 Maquette'!F110</f>
        <v>0</v>
      </c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71"/>
    </row>
    <row r="111" spans="1:20" ht="30" customHeight="1">
      <c r="A111" s="59">
        <f>'S2 Maquette'!B111</f>
        <v>0</v>
      </c>
      <c r="B111" s="59">
        <f>'S2 Maquette'!C111</f>
        <v>0</v>
      </c>
      <c r="C111" s="69">
        <f>'S2 Maquette'!F111</f>
        <v>0</v>
      </c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71"/>
    </row>
    <row r="112" spans="1:20" ht="30" customHeight="1">
      <c r="A112" s="59">
        <f>'S2 Maquette'!B112</f>
        <v>0</v>
      </c>
      <c r="B112" s="59">
        <f>'S2 Maquette'!C112</f>
        <v>0</v>
      </c>
      <c r="C112" s="69">
        <f>'S2 Maquette'!F112</f>
        <v>0</v>
      </c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71"/>
    </row>
    <row r="113" spans="1:20" ht="30" customHeight="1">
      <c r="A113" s="59">
        <f>'S2 Maquette'!B113</f>
        <v>0</v>
      </c>
      <c r="B113" s="59">
        <f>'S2 Maquette'!C113</f>
        <v>0</v>
      </c>
      <c r="C113" s="69">
        <f>'S2 Maquette'!F113</f>
        <v>0</v>
      </c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71"/>
    </row>
    <row r="114" spans="1:20" ht="30" customHeight="1">
      <c r="A114" s="59">
        <f>'S2 Maquette'!B114</f>
        <v>0</v>
      </c>
      <c r="B114" s="59">
        <f>'S2 Maquette'!C114</f>
        <v>0</v>
      </c>
      <c r="C114" s="69">
        <f>'S2 Maquette'!F114</f>
        <v>0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71"/>
    </row>
    <row r="115" spans="1:20" ht="30" customHeight="1">
      <c r="A115" s="59">
        <f>'S2 Maquette'!B115</f>
        <v>0</v>
      </c>
      <c r="B115" s="59">
        <f>'S2 Maquette'!C115</f>
        <v>0</v>
      </c>
      <c r="C115" s="69">
        <f>'S2 Maquette'!F115</f>
        <v>0</v>
      </c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71"/>
    </row>
    <row r="116" spans="1:20" ht="30" customHeight="1">
      <c r="A116" s="59">
        <f>'S2 Maquette'!B116</f>
        <v>0</v>
      </c>
      <c r="B116" s="59">
        <f>'S2 Maquette'!C116</f>
        <v>0</v>
      </c>
      <c r="C116" s="69">
        <f>'S2 Maquette'!F116</f>
        <v>0</v>
      </c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71"/>
    </row>
    <row r="117" spans="1:20" ht="30" customHeight="1">
      <c r="A117" s="59">
        <f>'S2 Maquette'!B117</f>
        <v>0</v>
      </c>
      <c r="B117" s="59">
        <f>'S2 Maquette'!C117</f>
        <v>0</v>
      </c>
      <c r="C117" s="69">
        <f>'S2 Maquette'!F117</f>
        <v>0</v>
      </c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71"/>
    </row>
    <row r="118" spans="1:20" ht="30" customHeight="1">
      <c r="A118" s="59">
        <f>'S2 Maquette'!B118</f>
        <v>0</v>
      </c>
      <c r="B118" s="59">
        <f>'S2 Maquette'!C118</f>
        <v>0</v>
      </c>
      <c r="C118" s="69">
        <f>'S2 Maquette'!F118</f>
        <v>0</v>
      </c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71"/>
    </row>
    <row r="119" spans="1:20" ht="30" customHeight="1">
      <c r="A119" s="59">
        <f>'S2 Maquette'!B119</f>
        <v>0</v>
      </c>
      <c r="B119" s="59">
        <f>'S2 Maquette'!C119</f>
        <v>0</v>
      </c>
      <c r="C119" s="69">
        <f>'S2 Maquette'!F119</f>
        <v>0</v>
      </c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71"/>
    </row>
    <row r="120" spans="1:20" ht="30" customHeight="1">
      <c r="A120" s="59">
        <f>'S2 Maquette'!B120</f>
        <v>0</v>
      </c>
      <c r="B120" s="59">
        <f>'S2 Maquette'!C120</f>
        <v>0</v>
      </c>
      <c r="C120" s="69">
        <f>'S2 Maquette'!F120</f>
        <v>0</v>
      </c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71"/>
    </row>
    <row r="121" spans="1:20" ht="30" customHeight="1">
      <c r="A121" s="59">
        <f>'S2 Maquette'!B121</f>
        <v>0</v>
      </c>
      <c r="B121" s="59">
        <f>'S2 Maquette'!C121</f>
        <v>0</v>
      </c>
      <c r="C121" s="69">
        <f>'S2 Maquette'!F121</f>
        <v>0</v>
      </c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71"/>
    </row>
    <row r="122" spans="1:20" ht="30" customHeight="1">
      <c r="A122" s="59">
        <f>'S2 Maquette'!B122</f>
        <v>0</v>
      </c>
      <c r="B122" s="59">
        <f>'S2 Maquette'!C122</f>
        <v>0</v>
      </c>
      <c r="C122" s="69">
        <f>'S2 Maquette'!F122</f>
        <v>0</v>
      </c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71"/>
    </row>
    <row r="123" spans="1:20" ht="30" customHeight="1">
      <c r="A123" s="59">
        <f>'S2 Maquette'!B123</f>
        <v>0</v>
      </c>
      <c r="B123" s="59">
        <f>'S2 Maquette'!C123</f>
        <v>0</v>
      </c>
      <c r="C123" s="69">
        <f>'S2 Maquette'!F123</f>
        <v>0</v>
      </c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71"/>
    </row>
    <row r="124" spans="1:20" ht="30" customHeight="1">
      <c r="A124" s="59">
        <f>'S2 Maquette'!B124</f>
        <v>0</v>
      </c>
      <c r="B124" s="59">
        <f>'S2 Maquette'!C124</f>
        <v>0</v>
      </c>
      <c r="C124" s="69">
        <f>'S2 Maquette'!F124</f>
        <v>0</v>
      </c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71"/>
    </row>
    <row r="125" spans="1:20" ht="30" customHeight="1">
      <c r="A125" s="59">
        <f>'S2 Maquette'!B125</f>
        <v>0</v>
      </c>
      <c r="B125" s="59">
        <f>'S2 Maquette'!C125</f>
        <v>0</v>
      </c>
      <c r="C125" s="69">
        <f>'S2 Maquette'!F125</f>
        <v>0</v>
      </c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71"/>
    </row>
    <row r="126" spans="1:20" ht="30" customHeight="1">
      <c r="A126" s="59">
        <f>'S2 Maquette'!B126</f>
        <v>0</v>
      </c>
      <c r="B126" s="59">
        <f>'S2 Maquette'!C126</f>
        <v>0</v>
      </c>
      <c r="C126" s="69">
        <f>'S2 Maquette'!F126</f>
        <v>0</v>
      </c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71"/>
    </row>
    <row r="127" spans="1:20" ht="30" customHeight="1">
      <c r="A127" s="59">
        <f>'S2 Maquette'!B127</f>
        <v>0</v>
      </c>
      <c r="B127" s="59">
        <f>'S2 Maquette'!C127</f>
        <v>0</v>
      </c>
      <c r="C127" s="69">
        <f>'S2 Maquette'!F127</f>
        <v>0</v>
      </c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71"/>
    </row>
    <row r="128" spans="1:20" ht="30" customHeight="1">
      <c r="A128" s="59">
        <f>'S2 Maquette'!B128</f>
        <v>0</v>
      </c>
      <c r="B128" s="59">
        <f>'S2 Maquette'!C128</f>
        <v>0</v>
      </c>
      <c r="C128" s="69">
        <f>'S2 Maquette'!F128</f>
        <v>0</v>
      </c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71"/>
    </row>
    <row r="129" spans="1:20" ht="30" customHeight="1">
      <c r="A129" s="59">
        <f>'S2 Maquette'!B129</f>
        <v>0</v>
      </c>
      <c r="B129" s="59">
        <f>'S2 Maquette'!C129</f>
        <v>0</v>
      </c>
      <c r="C129" s="69">
        <f>'S2 Maquette'!F129</f>
        <v>0</v>
      </c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71"/>
    </row>
    <row r="130" spans="1:20" ht="30" customHeight="1">
      <c r="A130" s="59">
        <f>'S2 Maquette'!B130</f>
        <v>0</v>
      </c>
      <c r="B130" s="59">
        <f>'S2 Maquette'!C130</f>
        <v>0</v>
      </c>
      <c r="C130" s="69">
        <f>'S2 Maquette'!F130</f>
        <v>0</v>
      </c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71"/>
    </row>
    <row r="131" spans="1:20" ht="30" customHeight="1">
      <c r="A131" s="59">
        <f>'S2 Maquette'!B131</f>
        <v>0</v>
      </c>
      <c r="B131" s="59">
        <f>'S2 Maquette'!C131</f>
        <v>0</v>
      </c>
      <c r="C131" s="69">
        <f>'S2 Maquette'!F131</f>
        <v>0</v>
      </c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71"/>
    </row>
    <row r="132" spans="1:20" ht="30" customHeight="1">
      <c r="A132" s="59">
        <f>'S2 Maquette'!B132</f>
        <v>0</v>
      </c>
      <c r="B132" s="59">
        <f>'S2 Maquette'!C132</f>
        <v>0</v>
      </c>
      <c r="C132" s="69">
        <f>'S2 Maquette'!F132</f>
        <v>0</v>
      </c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71"/>
    </row>
    <row r="133" spans="1:20" ht="30" customHeight="1">
      <c r="A133" s="59">
        <f>'S2 Maquette'!B133</f>
        <v>0</v>
      </c>
      <c r="B133" s="59">
        <f>'S2 Maquette'!C133</f>
        <v>0</v>
      </c>
      <c r="C133" s="69">
        <f>'S2 Maquette'!F133</f>
        <v>0</v>
      </c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71"/>
    </row>
    <row r="134" spans="1:20" ht="30" customHeight="1">
      <c r="A134" s="59">
        <f>'S2 Maquette'!B134</f>
        <v>0</v>
      </c>
      <c r="B134" s="59">
        <f>'S2 Maquette'!C134</f>
        <v>0</v>
      </c>
      <c r="C134" s="69">
        <f>'S2 Maquette'!F134</f>
        <v>0</v>
      </c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71"/>
    </row>
    <row r="135" spans="1:20" ht="30" customHeight="1">
      <c r="A135" s="59">
        <f>'S2 Maquette'!B135</f>
        <v>0</v>
      </c>
      <c r="B135" s="59">
        <f>'S2 Maquette'!C135</f>
        <v>0</v>
      </c>
      <c r="C135" s="69">
        <f>'S2 Maquette'!F135</f>
        <v>0</v>
      </c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71"/>
    </row>
    <row r="136" spans="1:20" ht="30" customHeight="1">
      <c r="A136" s="59">
        <f>'S2 Maquette'!B136</f>
        <v>0</v>
      </c>
      <c r="B136" s="59">
        <f>'S2 Maquette'!C136</f>
        <v>0</v>
      </c>
      <c r="C136" s="69">
        <f>'S2 Maquette'!F136</f>
        <v>0</v>
      </c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71"/>
    </row>
    <row r="137" spans="1:20" ht="30" customHeight="1">
      <c r="A137" s="59">
        <f>'S2 Maquette'!B137</f>
        <v>0</v>
      </c>
      <c r="B137" s="59">
        <f>'S2 Maquette'!C137</f>
        <v>0</v>
      </c>
      <c r="C137" s="69">
        <f>'S2 Maquette'!F137</f>
        <v>0</v>
      </c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71"/>
    </row>
    <row r="138" spans="1:20" ht="30" customHeight="1">
      <c r="A138" s="59">
        <f>'S2 Maquette'!B138</f>
        <v>0</v>
      </c>
      <c r="B138" s="59">
        <f>'S2 Maquette'!C138</f>
        <v>0</v>
      </c>
      <c r="C138" s="69">
        <f>'S2 Maquette'!F138</f>
        <v>0</v>
      </c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71"/>
    </row>
    <row r="139" spans="1:20" ht="30" customHeight="1">
      <c r="A139" s="59">
        <f>'S2 Maquette'!B139</f>
        <v>0</v>
      </c>
      <c r="B139" s="59">
        <f>'S2 Maquette'!C139</f>
        <v>0</v>
      </c>
      <c r="C139" s="69">
        <f>'S2 Maquette'!F139</f>
        <v>0</v>
      </c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71"/>
    </row>
    <row r="140" spans="1:20" ht="30" customHeight="1">
      <c r="A140" s="59">
        <f>'S2 Maquette'!B140</f>
        <v>0</v>
      </c>
      <c r="B140" s="59">
        <f>'S2 Maquette'!C140</f>
        <v>0</v>
      </c>
      <c r="C140" s="69">
        <f>'S2 Maquette'!F140</f>
        <v>0</v>
      </c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71"/>
    </row>
    <row r="141" spans="1:20" ht="30" customHeight="1">
      <c r="A141" s="59">
        <f>'S2 Maquette'!B141</f>
        <v>0</v>
      </c>
      <c r="B141" s="59">
        <f>'S2 Maquette'!C141</f>
        <v>0</v>
      </c>
      <c r="C141" s="69">
        <f>'S2 Maquette'!F141</f>
        <v>0</v>
      </c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71"/>
    </row>
    <row r="142" spans="1:20" ht="30" customHeight="1">
      <c r="A142" s="59">
        <f>'S2 Maquette'!B142</f>
        <v>0</v>
      </c>
      <c r="B142" s="59">
        <f>'S2 Maquette'!C142</f>
        <v>0</v>
      </c>
      <c r="C142" s="69">
        <f>'S2 Maquette'!F142</f>
        <v>0</v>
      </c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71"/>
    </row>
    <row r="143" spans="1:20" ht="30" customHeight="1">
      <c r="A143" s="59">
        <f>'S2 Maquette'!B143</f>
        <v>0</v>
      </c>
      <c r="B143" s="59">
        <f>'S2 Maquette'!C143</f>
        <v>0</v>
      </c>
      <c r="C143" s="69">
        <f>'S2 Maquette'!F143</f>
        <v>0</v>
      </c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71"/>
    </row>
    <row r="144" spans="1:20" ht="30" customHeight="1">
      <c r="A144" s="59">
        <f>'S2 Maquette'!B144</f>
        <v>0</v>
      </c>
      <c r="B144" s="59">
        <f>'S2 Maquette'!C144</f>
        <v>0</v>
      </c>
      <c r="C144" s="69">
        <f>'S2 Maquette'!F144</f>
        <v>0</v>
      </c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71"/>
    </row>
    <row r="145" spans="1:20" ht="30" customHeight="1">
      <c r="A145" s="59">
        <f>'S2 Maquette'!B145</f>
        <v>0</v>
      </c>
      <c r="B145" s="59">
        <f>'S2 Maquette'!C145</f>
        <v>0</v>
      </c>
      <c r="C145" s="69">
        <f>'S2 Maquette'!F145</f>
        <v>0</v>
      </c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71"/>
    </row>
    <row r="146" spans="1:20" ht="30" customHeight="1">
      <c r="A146" s="59">
        <f>'S2 Maquette'!B146</f>
        <v>0</v>
      </c>
      <c r="B146" s="59">
        <f>'S2 Maquette'!C146</f>
        <v>0</v>
      </c>
      <c r="C146" s="69">
        <f>'S2 Maquette'!F146</f>
        <v>0</v>
      </c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71"/>
    </row>
    <row r="147" spans="1:20" ht="30" customHeight="1">
      <c r="A147" s="59">
        <f>'S2 Maquette'!B147</f>
        <v>0</v>
      </c>
      <c r="B147" s="59">
        <f>'S2 Maquette'!C147</f>
        <v>0</v>
      </c>
      <c r="C147" s="69">
        <f>'S2 Maquette'!F147</f>
        <v>0</v>
      </c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71"/>
    </row>
    <row r="148" spans="1:20" ht="30" customHeight="1">
      <c r="A148" s="59">
        <f>'S2 Maquette'!B148</f>
        <v>0</v>
      </c>
      <c r="B148" s="59">
        <f>'S2 Maquette'!C148</f>
        <v>0</v>
      </c>
      <c r="C148" s="69">
        <f>'S2 Maquette'!F148</f>
        <v>0</v>
      </c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71"/>
    </row>
    <row r="149" spans="1:20" ht="30" customHeight="1">
      <c r="A149" s="59">
        <f>'S2 Maquette'!B149</f>
        <v>0</v>
      </c>
      <c r="B149" s="59">
        <f>'S2 Maquette'!C149</f>
        <v>0</v>
      </c>
      <c r="C149" s="69">
        <f>'S2 Maquette'!F149</f>
        <v>0</v>
      </c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71"/>
    </row>
    <row r="150" spans="1:20" ht="30" customHeight="1">
      <c r="A150" s="59">
        <f>'S2 Maquette'!B150</f>
        <v>0</v>
      </c>
      <c r="B150" s="59">
        <f>'S2 Maquette'!C150</f>
        <v>0</v>
      </c>
      <c r="C150" s="69">
        <f>'S2 Maquette'!F150</f>
        <v>0</v>
      </c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71"/>
    </row>
    <row r="151" spans="1:20" ht="30" customHeight="1">
      <c r="A151" s="59">
        <f>'S2 Maquette'!B151</f>
        <v>0</v>
      </c>
      <c r="B151" s="59">
        <f>'S2 Maquette'!C151</f>
        <v>0</v>
      </c>
      <c r="C151" s="69">
        <f>'S2 Maquette'!F151</f>
        <v>0</v>
      </c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71"/>
    </row>
    <row r="152" spans="1:20" ht="30" customHeight="1">
      <c r="A152" s="59">
        <f>'S2 Maquette'!B152</f>
        <v>0</v>
      </c>
      <c r="B152" s="59">
        <f>'S2 Maquette'!C152</f>
        <v>0</v>
      </c>
      <c r="C152" s="69">
        <f>'S2 Maquette'!F152</f>
        <v>0</v>
      </c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71"/>
    </row>
    <row r="153" spans="1:20" ht="30" customHeight="1">
      <c r="A153" s="59">
        <f>'S2 Maquette'!B153</f>
        <v>0</v>
      </c>
      <c r="B153" s="59">
        <f>'S2 Maquette'!C153</f>
        <v>0</v>
      </c>
      <c r="C153" s="69">
        <f>'S2 Maquette'!F153</f>
        <v>0</v>
      </c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71"/>
    </row>
    <row r="154" spans="1:20" ht="30" customHeight="1">
      <c r="A154" s="59">
        <f>'S2 Maquette'!B154</f>
        <v>0</v>
      </c>
      <c r="B154" s="59">
        <f>'S2 Maquette'!C154</f>
        <v>0</v>
      </c>
      <c r="C154" s="69">
        <f>'S2 Maquette'!F154</f>
        <v>0</v>
      </c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71"/>
    </row>
    <row r="155" spans="1:20" ht="30" customHeight="1">
      <c r="A155" s="59">
        <f>'S2 Maquette'!B155</f>
        <v>0</v>
      </c>
      <c r="B155" s="59">
        <f>'S2 Maquette'!C155</f>
        <v>0</v>
      </c>
      <c r="C155" s="69">
        <f>'S2 Maquette'!F155</f>
        <v>0</v>
      </c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71"/>
    </row>
    <row r="156" spans="1:20" ht="30" customHeight="1">
      <c r="A156" s="59">
        <f>'S2 Maquette'!B156</f>
        <v>0</v>
      </c>
      <c r="B156" s="59">
        <f>'S2 Maquette'!C156</f>
        <v>0</v>
      </c>
      <c r="C156" s="69">
        <f>'S2 Maquette'!F156</f>
        <v>0</v>
      </c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71"/>
    </row>
    <row r="157" spans="1:20" ht="30" customHeight="1">
      <c r="A157" s="59">
        <f>'S2 Maquette'!B157</f>
        <v>0</v>
      </c>
      <c r="B157" s="59">
        <f>'S2 Maquette'!C157</f>
        <v>0</v>
      </c>
      <c r="C157" s="69">
        <f>'S2 Maquette'!F157</f>
        <v>0</v>
      </c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71"/>
    </row>
    <row r="158" spans="1:20" ht="30" customHeight="1">
      <c r="A158" s="59">
        <f>'S2 Maquette'!B158</f>
        <v>0</v>
      </c>
      <c r="B158" s="59">
        <f>'S2 Maquette'!C158</f>
        <v>0</v>
      </c>
      <c r="C158" s="69">
        <f>'S2 Maquette'!F158</f>
        <v>0</v>
      </c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71"/>
    </row>
    <row r="159" spans="1:20" ht="30" customHeight="1">
      <c r="A159" s="59">
        <f>'S2 Maquette'!B159</f>
        <v>0</v>
      </c>
      <c r="B159" s="59">
        <f>'S2 Maquette'!C159</f>
        <v>0</v>
      </c>
      <c r="C159" s="69">
        <f>'S2 Maquette'!F159</f>
        <v>0</v>
      </c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71"/>
    </row>
    <row r="160" spans="1:20" ht="30" customHeight="1">
      <c r="A160" s="59">
        <f>'S2 Maquette'!B160</f>
        <v>0</v>
      </c>
      <c r="B160" s="59">
        <f>'S2 Maquette'!C160</f>
        <v>0</v>
      </c>
      <c r="C160" s="69">
        <f>'S2 Maquette'!F160</f>
        <v>0</v>
      </c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71"/>
    </row>
    <row r="161" spans="1:20" ht="30" customHeight="1">
      <c r="A161" s="59">
        <f>'S2 Maquette'!B161</f>
        <v>0</v>
      </c>
      <c r="B161" s="59">
        <f>'S2 Maquette'!C161</f>
        <v>0</v>
      </c>
      <c r="C161" s="69">
        <f>'S2 Maquette'!F161</f>
        <v>0</v>
      </c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71"/>
    </row>
    <row r="162" spans="1:20" ht="30" customHeight="1">
      <c r="A162" s="59">
        <f>'S2 Maquette'!B162</f>
        <v>0</v>
      </c>
      <c r="B162" s="59">
        <f>'S2 Maquette'!C162</f>
        <v>0</v>
      </c>
      <c r="C162" s="69">
        <f>'S2 Maquette'!F162</f>
        <v>0</v>
      </c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71"/>
    </row>
    <row r="163" spans="1:20" ht="30" customHeight="1">
      <c r="A163" s="59">
        <f>'S2 Maquette'!B163</f>
        <v>0</v>
      </c>
      <c r="B163" s="59">
        <f>'S2 Maquette'!C163</f>
        <v>0</v>
      </c>
      <c r="C163" s="69">
        <f>'S2 Maquette'!F163</f>
        <v>0</v>
      </c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71"/>
    </row>
    <row r="164" spans="1:20" ht="30" customHeight="1">
      <c r="A164" s="59">
        <f>'S2 Maquette'!B164</f>
        <v>0</v>
      </c>
      <c r="B164" s="59">
        <f>'S2 Maquette'!C164</f>
        <v>0</v>
      </c>
      <c r="C164" s="69">
        <f>'S2 Maquette'!F164</f>
        <v>0</v>
      </c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71"/>
    </row>
    <row r="165" spans="1:20" ht="30" customHeight="1">
      <c r="A165" s="59">
        <f>'S2 Maquette'!B165</f>
        <v>0</v>
      </c>
      <c r="B165" s="59">
        <f>'S2 Maquette'!C165</f>
        <v>0</v>
      </c>
      <c r="C165" s="69">
        <f>'S2 Maquette'!F165</f>
        <v>0</v>
      </c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71"/>
    </row>
    <row r="166" spans="1:20" ht="30" customHeight="1">
      <c r="A166" s="59">
        <f>'S2 Maquette'!B166</f>
        <v>0</v>
      </c>
      <c r="B166" s="59">
        <f>'S2 Maquette'!C166</f>
        <v>0</v>
      </c>
      <c r="C166" s="69">
        <f>'S2 Maquette'!F166</f>
        <v>0</v>
      </c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71"/>
    </row>
    <row r="167" spans="1:20" ht="30" customHeight="1">
      <c r="A167" s="59">
        <f>'S2 Maquette'!B167</f>
        <v>0</v>
      </c>
      <c r="B167" s="59">
        <f>'S2 Maquette'!C167</f>
        <v>0</v>
      </c>
      <c r="C167" s="69">
        <f>'S2 Maquette'!F167</f>
        <v>0</v>
      </c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71"/>
    </row>
    <row r="168" spans="1:20" ht="30" customHeight="1">
      <c r="A168" s="59">
        <f>'S2 Maquette'!B168</f>
        <v>0</v>
      </c>
      <c r="B168" s="59">
        <f>'S2 Maquette'!C168</f>
        <v>0</v>
      </c>
      <c r="C168" s="69">
        <f>'S2 Maquette'!F168</f>
        <v>0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71"/>
    </row>
    <row r="169" spans="1:20" ht="30" customHeight="1">
      <c r="A169" s="59">
        <f>'S2 Maquette'!B169</f>
        <v>0</v>
      </c>
      <c r="B169" s="59">
        <f>'S2 Maquette'!C169</f>
        <v>0</v>
      </c>
      <c r="C169" s="69">
        <f>'S2 Maquette'!F169</f>
        <v>0</v>
      </c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71"/>
    </row>
    <row r="170" spans="1:20" ht="30" customHeight="1">
      <c r="A170" s="59">
        <f>'S2 Maquette'!B170</f>
        <v>0</v>
      </c>
      <c r="B170" s="59">
        <f>'S2 Maquette'!C170</f>
        <v>0</v>
      </c>
      <c r="C170" s="69">
        <f>'S2 Maquette'!F170</f>
        <v>0</v>
      </c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71"/>
    </row>
    <row r="171" spans="1:20" ht="30" customHeight="1">
      <c r="A171" s="59">
        <f>'S2 Maquette'!B171</f>
        <v>0</v>
      </c>
      <c r="B171" s="59">
        <f>'S2 Maquette'!C171</f>
        <v>0</v>
      </c>
      <c r="C171" s="69">
        <f>'S2 Maquette'!F171</f>
        <v>0</v>
      </c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71"/>
    </row>
    <row r="172" spans="1:20" ht="30" customHeight="1">
      <c r="A172" s="59">
        <f>'S2 Maquette'!B172</f>
        <v>0</v>
      </c>
      <c r="B172" s="59">
        <f>'S2 Maquette'!C172</f>
        <v>0</v>
      </c>
      <c r="C172" s="69">
        <f>'S2 Maquette'!F172</f>
        <v>0</v>
      </c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71"/>
    </row>
    <row r="173" spans="1:20" ht="30" customHeight="1">
      <c r="A173" s="59">
        <f>'S2 Maquette'!B173</f>
        <v>0</v>
      </c>
      <c r="B173" s="59">
        <f>'S2 Maquette'!C173</f>
        <v>0</v>
      </c>
      <c r="C173" s="69">
        <f>'S2 Maquette'!F173</f>
        <v>0</v>
      </c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71"/>
    </row>
    <row r="174" spans="1:20" ht="30" customHeight="1">
      <c r="A174" s="59">
        <f>'S2 Maquette'!B174</f>
        <v>0</v>
      </c>
      <c r="B174" s="59">
        <f>'S2 Maquette'!C174</f>
        <v>0</v>
      </c>
      <c r="C174" s="69">
        <f>'S2 Maquette'!F174</f>
        <v>0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71"/>
    </row>
    <row r="175" spans="1:20" ht="30" customHeight="1">
      <c r="A175" s="59">
        <f>'S2 Maquette'!B175</f>
        <v>0</v>
      </c>
      <c r="B175" s="59">
        <f>'S2 Maquette'!C175</f>
        <v>0</v>
      </c>
      <c r="C175" s="69">
        <f>'S2 Maquette'!F175</f>
        <v>0</v>
      </c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71"/>
    </row>
    <row r="176" spans="1:20" ht="30" customHeight="1">
      <c r="A176" s="59">
        <f>'S2 Maquette'!B176</f>
        <v>0</v>
      </c>
      <c r="B176" s="59">
        <f>'S2 Maquette'!C176</f>
        <v>0</v>
      </c>
      <c r="C176" s="69">
        <f>'S2 Maquette'!F176</f>
        <v>0</v>
      </c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71"/>
    </row>
    <row r="177" spans="1:20" ht="30" customHeight="1">
      <c r="A177" s="59">
        <f>'S2 Maquette'!B177</f>
        <v>0</v>
      </c>
      <c r="B177" s="59">
        <f>'S2 Maquette'!C177</f>
        <v>0</v>
      </c>
      <c r="C177" s="69">
        <f>'S2 Maquette'!F177</f>
        <v>0</v>
      </c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71"/>
    </row>
    <row r="178" spans="1:20" ht="30" customHeight="1">
      <c r="A178" s="59">
        <f>'S2 Maquette'!B178</f>
        <v>0</v>
      </c>
      <c r="B178" s="59">
        <f>'S2 Maquette'!C178</f>
        <v>0</v>
      </c>
      <c r="C178" s="69">
        <f>'S2 Maquette'!F178</f>
        <v>0</v>
      </c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71"/>
    </row>
    <row r="179" spans="1:20" ht="30" customHeight="1">
      <c r="A179" s="59">
        <f>'S2 Maquette'!B179</f>
        <v>0</v>
      </c>
      <c r="B179" s="59">
        <f>'S2 Maquette'!C179</f>
        <v>0</v>
      </c>
      <c r="C179" s="69">
        <f>'S2 Maquette'!F179</f>
        <v>0</v>
      </c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71"/>
    </row>
    <row r="180" spans="1:20" ht="30" customHeight="1">
      <c r="A180" s="59">
        <f>'S2 Maquette'!B180</f>
        <v>0</v>
      </c>
      <c r="B180" s="59">
        <f>'S2 Maquette'!C180</f>
        <v>0</v>
      </c>
      <c r="C180" s="69">
        <f>'S2 Maquette'!F180</f>
        <v>0</v>
      </c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71"/>
    </row>
    <row r="181" spans="1:20" ht="30" customHeight="1">
      <c r="A181" s="59">
        <f>'S2 Maquette'!B181</f>
        <v>0</v>
      </c>
      <c r="B181" s="59">
        <f>'S2 Maquette'!C181</f>
        <v>0</v>
      </c>
      <c r="C181" s="69">
        <f>'S2 Maquette'!F181</f>
        <v>0</v>
      </c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71"/>
    </row>
    <row r="182" spans="1:20" ht="30" customHeight="1">
      <c r="A182" s="59">
        <f>'S2 Maquette'!B182</f>
        <v>0</v>
      </c>
      <c r="B182" s="59">
        <f>'S2 Maquette'!C182</f>
        <v>0</v>
      </c>
      <c r="C182" s="69">
        <f>'S2 Maquette'!F182</f>
        <v>0</v>
      </c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71"/>
    </row>
    <row r="183" spans="1:20" ht="30" customHeight="1">
      <c r="A183" s="59">
        <f>'S2 Maquette'!B183</f>
        <v>0</v>
      </c>
      <c r="B183" s="59">
        <f>'S2 Maquette'!C183</f>
        <v>0</v>
      </c>
      <c r="C183" s="69">
        <f>'S2 Maquette'!F183</f>
        <v>0</v>
      </c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71"/>
    </row>
    <row r="184" spans="1:20" ht="30" customHeight="1">
      <c r="A184" s="59">
        <f>'S2 Maquette'!B184</f>
        <v>0</v>
      </c>
      <c r="B184" s="59">
        <f>'S2 Maquette'!C184</f>
        <v>0</v>
      </c>
      <c r="C184" s="69">
        <f>'S2 Maquette'!F184</f>
        <v>0</v>
      </c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71"/>
    </row>
    <row r="185" spans="1:20" ht="30" customHeight="1">
      <c r="A185" s="59">
        <f>'S2 Maquette'!B185</f>
        <v>0</v>
      </c>
      <c r="B185" s="59">
        <f>'S2 Maquette'!C185</f>
        <v>0</v>
      </c>
      <c r="C185" s="69">
        <f>'S2 Maquette'!F185</f>
        <v>0</v>
      </c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71"/>
    </row>
    <row r="186" spans="1:20" ht="30" customHeight="1">
      <c r="A186" s="59">
        <f>'S2 Maquette'!B186</f>
        <v>0</v>
      </c>
      <c r="B186" s="59">
        <f>'S2 Maquette'!C186</f>
        <v>0</v>
      </c>
      <c r="C186" s="69">
        <f>'S2 Maquette'!F186</f>
        <v>0</v>
      </c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71"/>
    </row>
    <row r="187" spans="1:20" ht="30" customHeight="1">
      <c r="A187" s="59">
        <f>'S2 Maquette'!B187</f>
        <v>0</v>
      </c>
      <c r="B187" s="59">
        <f>'S2 Maquette'!C187</f>
        <v>0</v>
      </c>
      <c r="C187" s="69">
        <f>'S2 Maquette'!F187</f>
        <v>0</v>
      </c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71"/>
    </row>
    <row r="188" spans="1:20" ht="30" customHeight="1">
      <c r="A188" s="59">
        <f>'S2 Maquette'!B188</f>
        <v>0</v>
      </c>
      <c r="B188" s="59">
        <f>'S2 Maquette'!C188</f>
        <v>0</v>
      </c>
      <c r="C188" s="69">
        <f>'S2 Maquette'!F188</f>
        <v>0</v>
      </c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71"/>
    </row>
    <row r="189" spans="1:20" ht="30" customHeight="1">
      <c r="A189" s="59">
        <f>'S2 Maquette'!B189</f>
        <v>0</v>
      </c>
      <c r="B189" s="59">
        <f>'S2 Maquette'!C189</f>
        <v>0</v>
      </c>
      <c r="C189" s="69">
        <f>'S2 Maquette'!F189</f>
        <v>0</v>
      </c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71"/>
    </row>
    <row r="190" spans="1:20" ht="30" customHeight="1">
      <c r="A190" s="59">
        <f>'S2 Maquette'!B190</f>
        <v>0</v>
      </c>
      <c r="B190" s="59">
        <f>'S2 Maquette'!C190</f>
        <v>0</v>
      </c>
      <c r="C190" s="69">
        <f>'S2 Maquette'!F190</f>
        <v>0</v>
      </c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71"/>
    </row>
    <row r="191" spans="1:20" ht="30" customHeight="1">
      <c r="A191" s="59">
        <f>'S2 Maquette'!B191</f>
        <v>0</v>
      </c>
      <c r="B191" s="59">
        <f>'S2 Maquette'!C191</f>
        <v>0</v>
      </c>
      <c r="C191" s="69">
        <f>'S2 Maquette'!F191</f>
        <v>0</v>
      </c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71"/>
    </row>
    <row r="192" spans="1:20" ht="30" customHeight="1">
      <c r="A192" s="59">
        <f>'S2 Maquette'!B192</f>
        <v>0</v>
      </c>
      <c r="B192" s="59">
        <f>'S2 Maquette'!C192</f>
        <v>0</v>
      </c>
      <c r="C192" s="69">
        <f>'S2 Maquette'!F192</f>
        <v>0</v>
      </c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71"/>
    </row>
    <row r="193" spans="1:20" ht="30" customHeight="1">
      <c r="A193" s="59">
        <f>'S2 Maquette'!B193</f>
        <v>0</v>
      </c>
      <c r="B193" s="59">
        <f>'S2 Maquette'!C193</f>
        <v>0</v>
      </c>
      <c r="C193" s="69">
        <f>'S2 Maquette'!F193</f>
        <v>0</v>
      </c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71"/>
    </row>
    <row r="194" spans="1:20" ht="30" customHeight="1">
      <c r="A194" s="59">
        <f>'S2 Maquette'!B194</f>
        <v>0</v>
      </c>
      <c r="B194" s="59">
        <f>'S2 Maquette'!C194</f>
        <v>0</v>
      </c>
      <c r="C194" s="69">
        <f>'S2 Maquette'!F194</f>
        <v>0</v>
      </c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71"/>
    </row>
    <row r="195" spans="1:20" ht="30" customHeight="1">
      <c r="A195" s="59">
        <f>'S2 Maquette'!B195</f>
        <v>0</v>
      </c>
      <c r="B195" s="59">
        <f>'S2 Maquette'!C195</f>
        <v>0</v>
      </c>
      <c r="C195" s="69">
        <f>'S2 Maquette'!F195</f>
        <v>0</v>
      </c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71"/>
    </row>
    <row r="196" spans="1:20" ht="30" customHeight="1">
      <c r="A196" s="59">
        <f>'S2 Maquette'!B196</f>
        <v>0</v>
      </c>
      <c r="B196" s="59">
        <f>'S2 Maquette'!C196</f>
        <v>0</v>
      </c>
      <c r="C196" s="69">
        <f>'S2 Maquette'!F196</f>
        <v>0</v>
      </c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71"/>
    </row>
    <row r="197" spans="1:20" ht="30" customHeight="1">
      <c r="A197" s="59">
        <f>'S2 Maquette'!B197</f>
        <v>0</v>
      </c>
      <c r="B197" s="59">
        <f>'S2 Maquette'!C197</f>
        <v>0</v>
      </c>
      <c r="C197" s="69">
        <f>'S2 Maquette'!F197</f>
        <v>0</v>
      </c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71"/>
    </row>
    <row r="198" spans="1:20" ht="30" customHeight="1">
      <c r="A198" s="59">
        <f>'S2 Maquette'!B198</f>
        <v>0</v>
      </c>
      <c r="B198" s="59">
        <f>'S2 Maquette'!C198</f>
        <v>0</v>
      </c>
      <c r="C198" s="69">
        <f>'S2 Maquette'!F198</f>
        <v>0</v>
      </c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71"/>
    </row>
    <row r="199" spans="1:20" ht="30" customHeight="1">
      <c r="A199" s="59">
        <f>'S2 Maquette'!B199</f>
        <v>0</v>
      </c>
      <c r="B199" s="59">
        <f>'S2 Maquette'!C199</f>
        <v>0</v>
      </c>
      <c r="C199" s="69">
        <f>'S2 Maquette'!F199</f>
        <v>0</v>
      </c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71"/>
    </row>
    <row r="200" spans="1:20" ht="30" customHeight="1">
      <c r="A200" s="59">
        <f>'S2 Maquette'!B200</f>
        <v>0</v>
      </c>
      <c r="B200" s="59">
        <f>'S2 Maquette'!C200</f>
        <v>0</v>
      </c>
      <c r="C200" s="69">
        <f>'S2 Maquette'!F200</f>
        <v>0</v>
      </c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71"/>
    </row>
    <row r="201" spans="1:20" ht="30" customHeight="1">
      <c r="A201" s="59">
        <f>'S2 Maquette'!B201</f>
        <v>0</v>
      </c>
      <c r="B201" s="59">
        <f>'S2 Maquette'!C201</f>
        <v>0</v>
      </c>
      <c r="C201" s="69">
        <f>'S2 Maquette'!F201</f>
        <v>0</v>
      </c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71"/>
    </row>
    <row r="202" spans="1:20" ht="30" customHeight="1">
      <c r="A202" s="59">
        <f>'S2 Maquette'!B202</f>
        <v>0</v>
      </c>
      <c r="B202" s="59">
        <f>'S2 Maquette'!C202</f>
        <v>0</v>
      </c>
      <c r="C202" s="69">
        <f>'S2 Maquette'!F202</f>
        <v>0</v>
      </c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71"/>
    </row>
    <row r="203" spans="1:20" ht="30" customHeight="1">
      <c r="A203" s="59">
        <f>'S2 Maquette'!B203</f>
        <v>0</v>
      </c>
      <c r="B203" s="59">
        <f>'S2 Maquette'!C203</f>
        <v>0</v>
      </c>
      <c r="C203" s="69">
        <f>'S2 Maquette'!F203</f>
        <v>0</v>
      </c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71"/>
    </row>
    <row r="204" spans="1:20" ht="30" customHeight="1">
      <c r="A204" s="59">
        <f>'S2 Maquette'!B204</f>
        <v>0</v>
      </c>
      <c r="B204" s="59">
        <f>'S2 Maquette'!C204</f>
        <v>0</v>
      </c>
      <c r="C204" s="69">
        <f>'S2 Maquette'!F204</f>
        <v>0</v>
      </c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71"/>
    </row>
    <row r="205" spans="1:20" ht="30" customHeight="1">
      <c r="A205" s="59">
        <f>'S2 Maquette'!B205</f>
        <v>0</v>
      </c>
      <c r="B205" s="59">
        <f>'S2 Maquette'!C205</f>
        <v>0</v>
      </c>
      <c r="C205" s="69">
        <f>'S2 Maquette'!F205</f>
        <v>0</v>
      </c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71"/>
    </row>
    <row r="206" spans="1:20" ht="30" customHeight="1">
      <c r="A206" s="59">
        <f>'S2 Maquette'!B206</f>
        <v>0</v>
      </c>
      <c r="B206" s="59">
        <f>'S2 Maquette'!C206</f>
        <v>0</v>
      </c>
      <c r="C206" s="69">
        <f>'S2 Maquette'!F206</f>
        <v>0</v>
      </c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71"/>
    </row>
    <row r="207" spans="1:20" ht="30" customHeight="1">
      <c r="A207" s="59">
        <f>'S2 Maquette'!B207</f>
        <v>0</v>
      </c>
      <c r="B207" s="59">
        <f>'S2 Maquette'!C207</f>
        <v>0</v>
      </c>
      <c r="C207" s="69">
        <f>'S2 Maquette'!F207</f>
        <v>0</v>
      </c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71"/>
    </row>
    <row r="208" spans="1:20" ht="30" customHeight="1">
      <c r="A208" s="59">
        <f>'S2 Maquette'!B208</f>
        <v>0</v>
      </c>
      <c r="B208" s="59">
        <f>'S2 Maquette'!C208</f>
        <v>0</v>
      </c>
      <c r="C208" s="69">
        <f>'S2 Maquette'!F208</f>
        <v>0</v>
      </c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71"/>
    </row>
    <row r="209" spans="1:20" ht="30" customHeight="1">
      <c r="A209" s="59">
        <f>'S2 Maquette'!B209</f>
        <v>0</v>
      </c>
      <c r="B209" s="59">
        <f>'S2 Maquette'!C209</f>
        <v>0</v>
      </c>
      <c r="C209" s="69">
        <f>'S2 Maquette'!F209</f>
        <v>0</v>
      </c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71"/>
    </row>
    <row r="210" spans="1:20" ht="30" customHeight="1">
      <c r="A210" s="59">
        <f>'S2 Maquette'!B210</f>
        <v>0</v>
      </c>
      <c r="B210" s="59">
        <f>'S2 Maquette'!C210</f>
        <v>0</v>
      </c>
      <c r="C210" s="69">
        <f>'S2 Maquette'!F210</f>
        <v>0</v>
      </c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71"/>
    </row>
    <row r="211" spans="1:20" ht="30" customHeight="1">
      <c r="A211" s="59">
        <f>'S2 Maquette'!B211</f>
        <v>0</v>
      </c>
      <c r="B211" s="59">
        <f>'S2 Maquette'!C211</f>
        <v>0</v>
      </c>
      <c r="C211" s="69">
        <f>'S2 Maquette'!F211</f>
        <v>0</v>
      </c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71"/>
    </row>
    <row r="212" spans="1:20" ht="30" customHeight="1">
      <c r="A212" s="59">
        <f>'S2 Maquette'!B212</f>
        <v>0</v>
      </c>
      <c r="B212" s="59">
        <f>'S2 Maquette'!C212</f>
        <v>0</v>
      </c>
      <c r="C212" s="69">
        <f>'S2 Maquette'!F212</f>
        <v>0</v>
      </c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71"/>
    </row>
    <row r="213" spans="1:20" ht="30" customHeight="1">
      <c r="A213" s="59">
        <f>'S2 Maquette'!B213</f>
        <v>0</v>
      </c>
      <c r="B213" s="59">
        <f>'S2 Maquette'!C213</f>
        <v>0</v>
      </c>
      <c r="C213" s="69">
        <f>'S2 Maquette'!F213</f>
        <v>0</v>
      </c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71"/>
    </row>
    <row r="214" spans="1:20" ht="30" customHeight="1">
      <c r="A214" s="59">
        <f>'S2 Maquette'!B214</f>
        <v>0</v>
      </c>
      <c r="B214" s="59">
        <f>'S2 Maquette'!C214</f>
        <v>0</v>
      </c>
      <c r="C214" s="69">
        <f>'S2 Maquette'!F214</f>
        <v>0</v>
      </c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71"/>
    </row>
    <row r="215" spans="1:20" ht="30" customHeight="1">
      <c r="A215" s="59">
        <f>'S2 Maquette'!B215</f>
        <v>0</v>
      </c>
      <c r="B215" s="59">
        <f>'S2 Maquette'!C215</f>
        <v>0</v>
      </c>
      <c r="C215" s="69">
        <f>'S2 Maquette'!F215</f>
        <v>0</v>
      </c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71"/>
    </row>
    <row r="216" spans="1:20" ht="30" customHeight="1">
      <c r="A216" s="59">
        <f>'S2 Maquette'!B216</f>
        <v>0</v>
      </c>
      <c r="B216" s="59">
        <f>'S2 Maquette'!C216</f>
        <v>0</v>
      </c>
      <c r="C216" s="69">
        <f>'S2 Maquette'!F216</f>
        <v>0</v>
      </c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71"/>
    </row>
    <row r="217" spans="1:20" ht="30" customHeight="1">
      <c r="A217" s="59">
        <f>'S2 Maquette'!B217</f>
        <v>0</v>
      </c>
      <c r="B217" s="59">
        <f>'S2 Maquette'!C217</f>
        <v>0</v>
      </c>
      <c r="C217" s="69">
        <f>'S2 Maquette'!F217</f>
        <v>0</v>
      </c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71"/>
    </row>
    <row r="218" spans="1:20" ht="30" customHeight="1">
      <c r="A218" s="59">
        <f>'S2 Maquette'!B218</f>
        <v>0</v>
      </c>
      <c r="B218" s="59">
        <f>'S2 Maquette'!C218</f>
        <v>0</v>
      </c>
      <c r="C218" s="69">
        <f>'S2 Maquette'!F218</f>
        <v>0</v>
      </c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71"/>
    </row>
    <row r="219" spans="1:20" ht="30" customHeight="1">
      <c r="A219" s="59">
        <f>'S2 Maquette'!B219</f>
        <v>0</v>
      </c>
      <c r="B219" s="59">
        <f>'S2 Maquette'!C219</f>
        <v>0</v>
      </c>
      <c r="C219" s="69">
        <f>'S2 Maquette'!F219</f>
        <v>0</v>
      </c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71"/>
    </row>
    <row r="220" spans="1:20" ht="30" customHeight="1">
      <c r="A220" s="59">
        <f>'S2 Maquette'!B220</f>
        <v>0</v>
      </c>
      <c r="B220" s="59">
        <f>'S2 Maquette'!C220</f>
        <v>0</v>
      </c>
      <c r="C220" s="69">
        <f>'S2 Maquette'!F220</f>
        <v>0</v>
      </c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71"/>
    </row>
    <row r="221" spans="1:20" ht="30" customHeight="1">
      <c r="A221" s="59">
        <f>'S2 Maquette'!B221</f>
        <v>0</v>
      </c>
      <c r="B221" s="59">
        <f>'S2 Maquette'!C221</f>
        <v>0</v>
      </c>
      <c r="C221" s="69">
        <f>'S2 Maquette'!F221</f>
        <v>0</v>
      </c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71"/>
    </row>
    <row r="222" spans="1:20" ht="30" customHeight="1">
      <c r="A222" s="59">
        <f>'S2 Maquette'!B222</f>
        <v>0</v>
      </c>
      <c r="B222" s="59">
        <f>'S2 Maquette'!C222</f>
        <v>0</v>
      </c>
      <c r="C222" s="69">
        <f>'S2 Maquette'!F222</f>
        <v>0</v>
      </c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71"/>
    </row>
    <row r="223" spans="1:20" ht="30" customHeight="1">
      <c r="A223" s="59">
        <f>'S2 Maquette'!B223</f>
        <v>0</v>
      </c>
      <c r="B223" s="59">
        <f>'S2 Maquette'!C223</f>
        <v>0</v>
      </c>
      <c r="C223" s="69">
        <f>'S2 Maquette'!F223</f>
        <v>0</v>
      </c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71"/>
    </row>
    <row r="224" spans="1:20" ht="30" customHeight="1">
      <c r="A224" s="59">
        <f>'S2 Maquette'!B224</f>
        <v>0</v>
      </c>
      <c r="B224" s="59">
        <f>'S2 Maquette'!C224</f>
        <v>0</v>
      </c>
      <c r="C224" s="69">
        <f>'S2 Maquette'!F224</f>
        <v>0</v>
      </c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71"/>
    </row>
    <row r="225" spans="1:20" ht="30" customHeight="1">
      <c r="A225" s="59">
        <f>'S2 Maquette'!B225</f>
        <v>0</v>
      </c>
      <c r="B225" s="59">
        <f>'S2 Maquette'!C225</f>
        <v>0</v>
      </c>
      <c r="C225" s="69">
        <f>'S2 Maquette'!F225</f>
        <v>0</v>
      </c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71"/>
    </row>
    <row r="226" spans="1:20" ht="30" customHeight="1">
      <c r="A226" s="59">
        <f>'S2 Maquette'!B226</f>
        <v>0</v>
      </c>
      <c r="B226" s="59">
        <f>'S2 Maquette'!C226</f>
        <v>0</v>
      </c>
      <c r="C226" s="69">
        <f>'S2 Maquette'!F226</f>
        <v>0</v>
      </c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71"/>
    </row>
    <row r="227" spans="1:20" ht="30" customHeight="1">
      <c r="A227" s="59">
        <f>'S2 Maquette'!B227</f>
        <v>0</v>
      </c>
      <c r="B227" s="59">
        <f>'S2 Maquette'!C227</f>
        <v>0</v>
      </c>
      <c r="C227" s="69">
        <f>'S2 Maquette'!F227</f>
        <v>0</v>
      </c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71"/>
    </row>
    <row r="228" spans="1:20" ht="30" customHeight="1">
      <c r="A228" s="59">
        <f>'S2 Maquette'!B228</f>
        <v>0</v>
      </c>
      <c r="B228" s="59">
        <f>'S2 Maquette'!C228</f>
        <v>0</v>
      </c>
      <c r="C228" s="69">
        <f>'S2 Maquette'!F228</f>
        <v>0</v>
      </c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71"/>
    </row>
    <row r="229" spans="1:20" ht="30" customHeight="1">
      <c r="A229" s="59">
        <f>'S2 Maquette'!B229</f>
        <v>0</v>
      </c>
      <c r="B229" s="59">
        <f>'S2 Maquette'!C229</f>
        <v>0</v>
      </c>
      <c r="C229" s="69">
        <f>'S2 Maquette'!F229</f>
        <v>0</v>
      </c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71"/>
    </row>
    <row r="230" spans="1:20" ht="30" customHeight="1">
      <c r="A230" s="59">
        <f>'S2 Maquette'!B230</f>
        <v>0</v>
      </c>
      <c r="B230" s="59">
        <f>'S2 Maquette'!C230</f>
        <v>0</v>
      </c>
      <c r="C230" s="69">
        <f>'S2 Maquette'!F230</f>
        <v>0</v>
      </c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71"/>
    </row>
    <row r="231" spans="1:20" ht="30" customHeight="1">
      <c r="A231" s="59">
        <f>'S2 Maquette'!B231</f>
        <v>0</v>
      </c>
      <c r="B231" s="59">
        <f>'S2 Maquette'!C231</f>
        <v>0</v>
      </c>
      <c r="C231" s="69">
        <f>'S2 Maquette'!F231</f>
        <v>0</v>
      </c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71"/>
    </row>
    <row r="232" spans="1:20" ht="30" customHeight="1">
      <c r="A232" s="59">
        <f>'S2 Maquette'!B232</f>
        <v>0</v>
      </c>
      <c r="B232" s="59">
        <f>'S2 Maquette'!C232</f>
        <v>0</v>
      </c>
      <c r="C232" s="69">
        <f>'S2 Maquette'!F232</f>
        <v>0</v>
      </c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71"/>
    </row>
    <row r="233" spans="1:20" ht="30" customHeight="1">
      <c r="A233" s="59">
        <f>'S2 Maquette'!B233</f>
        <v>0</v>
      </c>
      <c r="B233" s="59">
        <f>'S2 Maquette'!C233</f>
        <v>0</v>
      </c>
      <c r="C233" s="69">
        <f>'S2 Maquette'!F233</f>
        <v>0</v>
      </c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71"/>
    </row>
    <row r="234" spans="1:20" ht="30" customHeight="1">
      <c r="A234" s="59">
        <f>'S2 Maquette'!B234</f>
        <v>0</v>
      </c>
      <c r="B234" s="59">
        <f>'S2 Maquette'!C234</f>
        <v>0</v>
      </c>
      <c r="C234" s="69">
        <f>'S2 Maquette'!F234</f>
        <v>0</v>
      </c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71"/>
    </row>
    <row r="235" spans="1:20" ht="30" customHeight="1">
      <c r="A235" s="59">
        <f>'S2 Maquette'!B235</f>
        <v>0</v>
      </c>
      <c r="B235" s="59">
        <f>'S2 Maquette'!C235</f>
        <v>0</v>
      </c>
      <c r="C235" s="69">
        <f>'S2 Maquette'!F235</f>
        <v>0</v>
      </c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71"/>
    </row>
    <row r="236" spans="1:20" ht="30" customHeight="1">
      <c r="A236" s="59">
        <f>'S2 Maquette'!B236</f>
        <v>0</v>
      </c>
      <c r="B236" s="59">
        <f>'S2 Maquette'!C236</f>
        <v>0</v>
      </c>
      <c r="C236" s="69">
        <f>'S2 Maquette'!F236</f>
        <v>0</v>
      </c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71"/>
    </row>
    <row r="237" spans="1:20" ht="30" customHeight="1">
      <c r="A237" s="59">
        <f>'S2 Maquette'!B237</f>
        <v>0</v>
      </c>
      <c r="B237" s="59">
        <f>'S2 Maquette'!C237</f>
        <v>0</v>
      </c>
      <c r="C237" s="69">
        <f>'S2 Maquette'!F237</f>
        <v>0</v>
      </c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71"/>
    </row>
    <row r="238" spans="1:20" ht="30" customHeight="1">
      <c r="A238" s="59">
        <f>'S2 Maquette'!B238</f>
        <v>0</v>
      </c>
      <c r="B238" s="59">
        <f>'S2 Maquette'!C238</f>
        <v>0</v>
      </c>
      <c r="C238" s="69">
        <f>'S2 Maquette'!F238</f>
        <v>0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71"/>
    </row>
    <row r="239" spans="1:20" ht="30" customHeight="1">
      <c r="A239" s="59">
        <f>'S2 Maquette'!B239</f>
        <v>0</v>
      </c>
      <c r="B239" s="59">
        <f>'S2 Maquette'!C239</f>
        <v>0</v>
      </c>
      <c r="C239" s="69">
        <f>'S2 Maquette'!F239</f>
        <v>0</v>
      </c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71"/>
    </row>
    <row r="240" spans="1:20" ht="30" customHeight="1">
      <c r="A240" s="59">
        <f>'S2 Maquette'!B240</f>
        <v>0</v>
      </c>
      <c r="B240" s="59">
        <f>'S2 Maquette'!C240</f>
        <v>0</v>
      </c>
      <c r="C240" s="69">
        <f>'S2 Maquette'!F240</f>
        <v>0</v>
      </c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71"/>
    </row>
    <row r="241" spans="1:20" ht="30" customHeight="1">
      <c r="A241" s="59">
        <f>'S2 Maquette'!B241</f>
        <v>0</v>
      </c>
      <c r="B241" s="59">
        <f>'S2 Maquette'!C241</f>
        <v>0</v>
      </c>
      <c r="C241" s="69">
        <f>'S2 Maquette'!F241</f>
        <v>0</v>
      </c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71"/>
    </row>
    <row r="242" spans="1:20" ht="30" customHeight="1">
      <c r="A242" s="59">
        <f>'S2 Maquette'!B242</f>
        <v>0</v>
      </c>
      <c r="B242" s="59">
        <f>'S2 Maquette'!C242</f>
        <v>0</v>
      </c>
      <c r="C242" s="69">
        <f>'S2 Maquette'!F242</f>
        <v>0</v>
      </c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71"/>
    </row>
    <row r="243" spans="1:20" ht="30" customHeight="1">
      <c r="A243" s="59">
        <f>'S2 Maquette'!B243</f>
        <v>0</v>
      </c>
      <c r="B243" s="59">
        <f>'S2 Maquette'!C243</f>
        <v>0</v>
      </c>
      <c r="C243" s="69">
        <f>'S2 Maquette'!F243</f>
        <v>0</v>
      </c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71"/>
    </row>
    <row r="244" spans="1:20" ht="30" customHeight="1">
      <c r="A244" s="59">
        <f>'S2 Maquette'!B244</f>
        <v>0</v>
      </c>
      <c r="B244" s="59">
        <f>'S2 Maquette'!C244</f>
        <v>0</v>
      </c>
      <c r="C244" s="69">
        <f>'S2 Maquette'!F244</f>
        <v>0</v>
      </c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71"/>
    </row>
    <row r="245" spans="1:20" ht="30" customHeight="1">
      <c r="A245" s="59">
        <f>'S2 Maquette'!B245</f>
        <v>0</v>
      </c>
      <c r="B245" s="59">
        <f>'S2 Maquette'!C245</f>
        <v>0</v>
      </c>
      <c r="C245" s="69">
        <f>'S2 Maquette'!F245</f>
        <v>0</v>
      </c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71"/>
    </row>
    <row r="246" spans="1:20" ht="30" customHeight="1">
      <c r="A246" s="59">
        <f>'S2 Maquette'!B246</f>
        <v>0</v>
      </c>
      <c r="B246" s="59">
        <f>'S2 Maquette'!C246</f>
        <v>0</v>
      </c>
      <c r="C246" s="69">
        <f>'S2 Maquette'!F246</f>
        <v>0</v>
      </c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71"/>
    </row>
    <row r="247" spans="1:20" ht="30" customHeight="1">
      <c r="A247" s="59">
        <f>'S2 Maquette'!B247</f>
        <v>0</v>
      </c>
      <c r="B247" s="59">
        <f>'S2 Maquette'!C247</f>
        <v>0</v>
      </c>
      <c r="C247" s="69">
        <f>'S2 Maquette'!F247</f>
        <v>0</v>
      </c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71"/>
    </row>
    <row r="248" spans="1:20" ht="30" customHeight="1">
      <c r="A248" s="59">
        <f>'S2 Maquette'!B248</f>
        <v>0</v>
      </c>
      <c r="B248" s="59">
        <f>'S2 Maquette'!C248</f>
        <v>0</v>
      </c>
      <c r="C248" s="69">
        <f>'S2 Maquette'!F248</f>
        <v>0</v>
      </c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71"/>
    </row>
    <row r="249" spans="1:20" ht="30" customHeight="1">
      <c r="A249" s="59">
        <f>'S2 Maquette'!B249</f>
        <v>0</v>
      </c>
      <c r="B249" s="59">
        <f>'S2 Maquette'!C249</f>
        <v>0</v>
      </c>
      <c r="C249" s="69">
        <f>'S2 Maquette'!F249</f>
        <v>0</v>
      </c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71"/>
    </row>
    <row r="250" spans="1:20" ht="30" customHeight="1">
      <c r="A250" s="59">
        <f>'S2 Maquette'!B250</f>
        <v>0</v>
      </c>
      <c r="B250" s="59">
        <f>'S2 Maquette'!C250</f>
        <v>0</v>
      </c>
      <c r="C250" s="69">
        <f>'S2 Maquette'!F250</f>
        <v>0</v>
      </c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71"/>
    </row>
    <row r="251" spans="1:20" ht="30" customHeight="1">
      <c r="A251" s="59">
        <f>'S2 Maquette'!B251</f>
        <v>0</v>
      </c>
      <c r="B251" s="59">
        <f>'S2 Maquette'!C251</f>
        <v>0</v>
      </c>
      <c r="C251" s="69">
        <f>'S2 Maquette'!F251</f>
        <v>0</v>
      </c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71"/>
    </row>
    <row r="252" spans="1:20" ht="30" customHeight="1">
      <c r="A252" s="59">
        <f>'S2 Maquette'!B252</f>
        <v>0</v>
      </c>
      <c r="B252" s="59">
        <f>'S2 Maquette'!C252</f>
        <v>0</v>
      </c>
      <c r="C252" s="69">
        <f>'S2 Maquette'!F252</f>
        <v>0</v>
      </c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71"/>
    </row>
    <row r="253" spans="1:20" ht="30" customHeight="1">
      <c r="A253" s="59">
        <f>'S2 Maquette'!B253</f>
        <v>0</v>
      </c>
      <c r="B253" s="59">
        <f>'S2 Maquette'!C253</f>
        <v>0</v>
      </c>
      <c r="C253" s="69">
        <f>'S2 Maquette'!F253</f>
        <v>0</v>
      </c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71"/>
    </row>
    <row r="254" spans="1:20" ht="30" customHeight="1">
      <c r="A254" s="59">
        <f>'S2 Maquette'!B254</f>
        <v>0</v>
      </c>
      <c r="B254" s="59">
        <f>'S2 Maquette'!C254</f>
        <v>0</v>
      </c>
      <c r="C254" s="69">
        <f>'S2 Maquette'!F254</f>
        <v>0</v>
      </c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71"/>
    </row>
    <row r="255" spans="1:20" ht="30" customHeight="1">
      <c r="A255" s="59">
        <f>'S2 Maquette'!B255</f>
        <v>0</v>
      </c>
      <c r="B255" s="59">
        <f>'S2 Maquette'!C255</f>
        <v>0</v>
      </c>
      <c r="C255" s="69">
        <f>'S2 Maquette'!F255</f>
        <v>0</v>
      </c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71"/>
    </row>
    <row r="256" spans="1:20" ht="30" customHeight="1">
      <c r="A256" s="59">
        <f>'S2 Maquette'!B256</f>
        <v>0</v>
      </c>
      <c r="B256" s="59">
        <f>'S2 Maquette'!C256</f>
        <v>0</v>
      </c>
      <c r="C256" s="69">
        <f>'S2 Maquette'!F256</f>
        <v>0</v>
      </c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71"/>
    </row>
    <row r="257" spans="1:20" ht="30" customHeight="1">
      <c r="A257" s="59">
        <f>'S2 Maquette'!B257</f>
        <v>0</v>
      </c>
      <c r="B257" s="59">
        <f>'S2 Maquette'!C257</f>
        <v>0</v>
      </c>
      <c r="C257" s="69">
        <f>'S2 Maquette'!F257</f>
        <v>0</v>
      </c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71"/>
    </row>
    <row r="258" spans="1:20" ht="30" customHeight="1">
      <c r="A258" s="59">
        <f>'S2 Maquette'!B258</f>
        <v>0</v>
      </c>
      <c r="B258" s="59">
        <f>'S2 Maquette'!C258</f>
        <v>0</v>
      </c>
      <c r="C258" s="69">
        <f>'S2 Maquette'!F258</f>
        <v>0</v>
      </c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71"/>
    </row>
    <row r="259" spans="1:20" ht="30" customHeight="1">
      <c r="A259" s="59">
        <f>'S2 Maquette'!B259</f>
        <v>0</v>
      </c>
      <c r="B259" s="59">
        <f>'S2 Maquette'!C259</f>
        <v>0</v>
      </c>
      <c r="C259" s="69">
        <f>'S2 Maquette'!F259</f>
        <v>0</v>
      </c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71"/>
    </row>
    <row r="260" spans="1:20" ht="30" customHeight="1">
      <c r="A260" s="59">
        <f>'S2 Maquette'!B260</f>
        <v>0</v>
      </c>
      <c r="B260" s="59">
        <f>'S2 Maquette'!C260</f>
        <v>0</v>
      </c>
      <c r="C260" s="69">
        <f>'S2 Maquette'!F260</f>
        <v>0</v>
      </c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71"/>
    </row>
    <row r="261" spans="1:20" ht="30" customHeight="1">
      <c r="A261" s="59">
        <f>'S2 Maquette'!B261</f>
        <v>0</v>
      </c>
      <c r="B261" s="59">
        <f>'S2 Maquette'!C261</f>
        <v>0</v>
      </c>
      <c r="C261" s="69">
        <f>'S2 Maquette'!F261</f>
        <v>0</v>
      </c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71"/>
    </row>
    <row r="262" spans="1:20" ht="30" customHeight="1">
      <c r="A262" s="59">
        <f>'S2 Maquette'!B262</f>
        <v>0</v>
      </c>
      <c r="B262" s="59">
        <f>'S2 Maquette'!C262</f>
        <v>0</v>
      </c>
      <c r="C262" s="69">
        <f>'S2 Maquette'!F262</f>
        <v>0</v>
      </c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71"/>
    </row>
    <row r="263" spans="1:20" ht="30" customHeight="1">
      <c r="A263" s="59">
        <f>'S2 Maquette'!B263</f>
        <v>0</v>
      </c>
      <c r="B263" s="59">
        <f>'S2 Maquette'!C263</f>
        <v>0</v>
      </c>
      <c r="C263" s="69">
        <f>'S2 Maquette'!F263</f>
        <v>0</v>
      </c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71"/>
    </row>
    <row r="264" spans="1:20" ht="30" customHeight="1">
      <c r="A264" s="59">
        <f>'S2 Maquette'!B264</f>
        <v>0</v>
      </c>
      <c r="B264" s="59">
        <f>'S2 Maquette'!C264</f>
        <v>0</v>
      </c>
      <c r="C264" s="69">
        <f>'S2 Maquette'!F264</f>
        <v>0</v>
      </c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71"/>
    </row>
    <row r="265" spans="1:20" ht="30" customHeight="1">
      <c r="A265" s="59">
        <f>'S2 Maquette'!B265</f>
        <v>0</v>
      </c>
      <c r="B265" s="59">
        <f>'S2 Maquette'!C265</f>
        <v>0</v>
      </c>
      <c r="C265" s="69">
        <f>'S2 Maquette'!F265</f>
        <v>0</v>
      </c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71"/>
    </row>
    <row r="266" spans="1:20" ht="30" customHeight="1">
      <c r="A266" s="59">
        <f>'S2 Maquette'!B266</f>
        <v>0</v>
      </c>
      <c r="B266" s="59">
        <f>'S2 Maquette'!C266</f>
        <v>0</v>
      </c>
      <c r="C266" s="69">
        <f>'S2 Maquette'!F266</f>
        <v>0</v>
      </c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71"/>
    </row>
    <row r="267" spans="1:20" ht="30" customHeight="1">
      <c r="A267" s="59">
        <f>'S2 Maquette'!B267</f>
        <v>0</v>
      </c>
      <c r="B267" s="59">
        <f>'S2 Maquette'!C267</f>
        <v>0</v>
      </c>
      <c r="C267" s="69">
        <f>'S2 Maquette'!F267</f>
        <v>0</v>
      </c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71"/>
    </row>
    <row r="268" spans="1:20" ht="30" customHeight="1">
      <c r="A268" s="59">
        <f>'S2 Maquette'!B268</f>
        <v>0</v>
      </c>
      <c r="B268" s="59">
        <f>'S2 Maquette'!C268</f>
        <v>0</v>
      </c>
      <c r="C268" s="69">
        <f>'S2 Maquette'!F268</f>
        <v>0</v>
      </c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71"/>
    </row>
    <row r="269" spans="1:20" ht="30" customHeight="1">
      <c r="A269" s="59">
        <f>'S2 Maquette'!B269</f>
        <v>0</v>
      </c>
      <c r="B269" s="59">
        <f>'S2 Maquette'!C269</f>
        <v>0</v>
      </c>
      <c r="C269" s="69">
        <f>'S2 Maquette'!F269</f>
        <v>0</v>
      </c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71"/>
    </row>
    <row r="270" spans="1:20" ht="30" customHeight="1">
      <c r="A270" s="59">
        <f>'S2 Maquette'!B270</f>
        <v>0</v>
      </c>
      <c r="B270" s="59">
        <f>'S2 Maquette'!C270</f>
        <v>0</v>
      </c>
      <c r="C270" s="69">
        <f>'S2 Maquette'!F270</f>
        <v>0</v>
      </c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71"/>
    </row>
    <row r="271" spans="1:20" ht="30" customHeight="1">
      <c r="A271" s="59">
        <f>'S2 Maquette'!B271</f>
        <v>0</v>
      </c>
      <c r="B271" s="59">
        <f>'S2 Maquette'!C271</f>
        <v>0</v>
      </c>
      <c r="C271" s="69">
        <f>'S2 Maquette'!F271</f>
        <v>0</v>
      </c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71"/>
    </row>
    <row r="272" spans="1:20" ht="30" customHeight="1">
      <c r="A272" s="59">
        <f>'S2 Maquette'!B272</f>
        <v>0</v>
      </c>
      <c r="B272" s="59">
        <f>'S2 Maquette'!C272</f>
        <v>0</v>
      </c>
      <c r="C272" s="69">
        <f>'S2 Maquette'!F272</f>
        <v>0</v>
      </c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71"/>
    </row>
    <row r="273" spans="1:20" ht="30" customHeight="1">
      <c r="A273" s="59">
        <f>'S2 Maquette'!B273</f>
        <v>0</v>
      </c>
      <c r="B273" s="59">
        <f>'S2 Maquette'!C273</f>
        <v>0</v>
      </c>
      <c r="C273" s="69">
        <f>'S2 Maquette'!F273</f>
        <v>0</v>
      </c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71"/>
    </row>
    <row r="274" spans="1:20" ht="30" customHeight="1">
      <c r="A274" s="59">
        <f>'S2 Maquette'!B274</f>
        <v>0</v>
      </c>
      <c r="B274" s="59">
        <f>'S2 Maquette'!C274</f>
        <v>0</v>
      </c>
      <c r="C274" s="69">
        <f>'S2 Maquette'!F274</f>
        <v>0</v>
      </c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71"/>
    </row>
    <row r="275" spans="1:20" ht="30" customHeight="1">
      <c r="A275" s="59">
        <f>'S2 Maquette'!B275</f>
        <v>0</v>
      </c>
      <c r="B275" s="59">
        <f>'S2 Maquette'!C275</f>
        <v>0</v>
      </c>
      <c r="C275" s="69">
        <f>'S2 Maquette'!F275</f>
        <v>0</v>
      </c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71"/>
    </row>
    <row r="276" spans="1:20" ht="30" customHeight="1">
      <c r="A276" s="59">
        <f>'S2 Maquette'!B276</f>
        <v>0</v>
      </c>
      <c r="B276" s="59">
        <f>'S2 Maquette'!C276</f>
        <v>0</v>
      </c>
      <c r="C276" s="69">
        <f>'S2 Maquette'!F276</f>
        <v>0</v>
      </c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71"/>
    </row>
    <row r="277" spans="1:20" ht="30" customHeight="1">
      <c r="A277" s="59">
        <f>'S2 Maquette'!B277</f>
        <v>0</v>
      </c>
      <c r="B277" s="59">
        <f>'S2 Maquette'!C277</f>
        <v>0</v>
      </c>
      <c r="C277" s="69">
        <f>'S2 Maquette'!F277</f>
        <v>0</v>
      </c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71"/>
    </row>
    <row r="278" spans="1:20" ht="30" customHeight="1">
      <c r="A278" s="59">
        <f>'S2 Maquette'!B278</f>
        <v>0</v>
      </c>
      <c r="B278" s="59">
        <f>'S2 Maquette'!C278</f>
        <v>0</v>
      </c>
      <c r="C278" s="69">
        <f>'S2 Maquette'!F278</f>
        <v>0</v>
      </c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71"/>
    </row>
    <row r="279" spans="1:20" ht="30" customHeight="1">
      <c r="A279" s="59">
        <f>'S2 Maquette'!B279</f>
        <v>0</v>
      </c>
      <c r="B279" s="59">
        <f>'S2 Maquette'!C279</f>
        <v>0</v>
      </c>
      <c r="C279" s="69">
        <f>'S2 Maquette'!F279</f>
        <v>0</v>
      </c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71"/>
    </row>
    <row r="280" spans="1:20" ht="30" customHeight="1">
      <c r="A280" s="59">
        <f>'S2 Maquette'!B280</f>
        <v>0</v>
      </c>
      <c r="B280" s="59">
        <f>'S2 Maquette'!C280</f>
        <v>0</v>
      </c>
      <c r="C280" s="69">
        <f>'S2 Maquette'!F280</f>
        <v>0</v>
      </c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71"/>
    </row>
    <row r="281" spans="1:20" ht="30" customHeight="1">
      <c r="A281" s="59">
        <f>'S2 Maquette'!B281</f>
        <v>0</v>
      </c>
      <c r="B281" s="59">
        <f>'S2 Maquette'!C281</f>
        <v>0</v>
      </c>
      <c r="C281" s="69">
        <f>'S2 Maquette'!F281</f>
        <v>0</v>
      </c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71"/>
    </row>
    <row r="282" spans="1:20" ht="30" customHeight="1">
      <c r="A282" s="59">
        <f>'S2 Maquette'!B282</f>
        <v>0</v>
      </c>
      <c r="B282" s="59">
        <f>'S2 Maquette'!C282</f>
        <v>0</v>
      </c>
      <c r="C282" s="69">
        <f>'S2 Maquette'!F282</f>
        <v>0</v>
      </c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71"/>
    </row>
    <row r="283" spans="1:20" ht="30" customHeight="1">
      <c r="A283" s="59">
        <f>'S2 Maquette'!B283</f>
        <v>0</v>
      </c>
      <c r="B283" s="59">
        <f>'S2 Maquette'!C283</f>
        <v>0</v>
      </c>
      <c r="C283" s="69">
        <f>'S2 Maquette'!F283</f>
        <v>0</v>
      </c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71"/>
    </row>
    <row r="284" spans="1:20" ht="30" customHeight="1">
      <c r="A284" s="59">
        <f>'S2 Maquette'!B284</f>
        <v>0</v>
      </c>
      <c r="B284" s="59">
        <f>'S2 Maquette'!C284</f>
        <v>0</v>
      </c>
      <c r="C284" s="69">
        <f>'S2 Maquette'!F284</f>
        <v>0</v>
      </c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71"/>
    </row>
    <row r="285" spans="1:20" ht="30" customHeight="1">
      <c r="A285" s="59">
        <f>'S2 Maquette'!B285</f>
        <v>0</v>
      </c>
      <c r="B285" s="59">
        <f>'S2 Maquette'!C285</f>
        <v>0</v>
      </c>
      <c r="C285" s="69">
        <f>'S2 Maquette'!F285</f>
        <v>0</v>
      </c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71"/>
    </row>
    <row r="286" spans="1:20" ht="30" customHeight="1">
      <c r="A286" s="59">
        <f>'S2 Maquette'!B286</f>
        <v>0</v>
      </c>
      <c r="B286" s="59">
        <f>'S2 Maquette'!C286</f>
        <v>0</v>
      </c>
      <c r="C286" s="69">
        <f>'S2 Maquette'!F286</f>
        <v>0</v>
      </c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71"/>
    </row>
    <row r="287" spans="1:20" ht="30" customHeight="1">
      <c r="A287" s="59">
        <f>'S2 Maquette'!B287</f>
        <v>0</v>
      </c>
      <c r="B287" s="59">
        <f>'S2 Maquette'!C287</f>
        <v>0</v>
      </c>
      <c r="C287" s="69">
        <f>'S2 Maquette'!F287</f>
        <v>0</v>
      </c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71"/>
    </row>
    <row r="288" spans="1:20" ht="30" customHeight="1">
      <c r="A288" s="59">
        <f>'S2 Maquette'!B288</f>
        <v>0</v>
      </c>
      <c r="B288" s="59">
        <f>'S2 Maquette'!C288</f>
        <v>0</v>
      </c>
      <c r="C288" s="69">
        <f>'S2 Maquette'!F288</f>
        <v>0</v>
      </c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71"/>
    </row>
    <row r="289" spans="1:20" ht="30" customHeight="1">
      <c r="A289" s="59">
        <f>'S2 Maquette'!B289</f>
        <v>0</v>
      </c>
      <c r="B289" s="59">
        <f>'S2 Maquette'!C289</f>
        <v>0</v>
      </c>
      <c r="C289" s="69">
        <f>'S2 Maquette'!F289</f>
        <v>0</v>
      </c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71"/>
    </row>
    <row r="290" spans="1:20" ht="30" customHeight="1">
      <c r="A290" s="59">
        <f>'S2 Maquette'!B290</f>
        <v>0</v>
      </c>
      <c r="B290" s="59">
        <f>'S2 Maquette'!C290</f>
        <v>0</v>
      </c>
      <c r="C290" s="69">
        <f>'S2 Maquette'!F290</f>
        <v>0</v>
      </c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71"/>
    </row>
    <row r="291" spans="1:20" ht="30" customHeight="1">
      <c r="A291" s="59">
        <f>'S2 Maquette'!B291</f>
        <v>0</v>
      </c>
      <c r="B291" s="59">
        <f>'S2 Maquette'!C291</f>
        <v>0</v>
      </c>
      <c r="C291" s="69">
        <f>'S2 Maquette'!F291</f>
        <v>0</v>
      </c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71"/>
    </row>
    <row r="292" spans="1:20" ht="30" customHeight="1">
      <c r="A292" s="59">
        <f>'S2 Maquette'!B292</f>
        <v>0</v>
      </c>
      <c r="B292" s="59">
        <f>'S2 Maquette'!C292</f>
        <v>0</v>
      </c>
      <c r="C292" s="69">
        <f>'S2 Maquette'!F292</f>
        <v>0</v>
      </c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71"/>
    </row>
    <row r="293" spans="1:20" ht="30" customHeight="1">
      <c r="A293" s="59">
        <f>'S2 Maquette'!B293</f>
        <v>0</v>
      </c>
      <c r="B293" s="59">
        <f>'S2 Maquette'!C293</f>
        <v>0</v>
      </c>
      <c r="C293" s="69">
        <f>'S2 Maquette'!F293</f>
        <v>0</v>
      </c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71"/>
    </row>
    <row r="294" spans="1:20" ht="30" customHeight="1">
      <c r="A294" s="59">
        <f>'S2 Maquette'!B294</f>
        <v>0</v>
      </c>
      <c r="B294" s="59">
        <f>'S2 Maquette'!C294</f>
        <v>0</v>
      </c>
      <c r="C294" s="69">
        <f>'S2 Maquette'!F294</f>
        <v>0</v>
      </c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71"/>
    </row>
    <row r="295" spans="1:20" ht="30" customHeight="1">
      <c r="A295" s="59">
        <f>'S2 Maquette'!B295</f>
        <v>0</v>
      </c>
      <c r="B295" s="59">
        <f>'S2 Maquette'!C295</f>
        <v>0</v>
      </c>
      <c r="C295" s="69">
        <f>'S2 Maquette'!F295</f>
        <v>0</v>
      </c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71"/>
    </row>
    <row r="296" spans="1:20" ht="30" customHeight="1">
      <c r="A296" s="59">
        <f>'S2 Maquette'!B296</f>
        <v>0</v>
      </c>
      <c r="B296" s="59">
        <f>'S2 Maquette'!C296</f>
        <v>0</v>
      </c>
      <c r="C296" s="69">
        <f>'S2 Maquette'!F296</f>
        <v>0</v>
      </c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71"/>
    </row>
    <row r="297" spans="1:20" ht="30" customHeight="1">
      <c r="A297" s="59">
        <f>'S2 Maquette'!B297</f>
        <v>0</v>
      </c>
      <c r="B297" s="59">
        <f>'S2 Maquette'!C297</f>
        <v>0</v>
      </c>
      <c r="C297" s="69">
        <f>'S2 Maquette'!F297</f>
        <v>0</v>
      </c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71"/>
    </row>
    <row r="298" spans="1:20" ht="30" customHeight="1">
      <c r="A298" s="59">
        <f>'S2 Maquette'!B298</f>
        <v>0</v>
      </c>
      <c r="B298" s="59">
        <f>'S2 Maquette'!C298</f>
        <v>0</v>
      </c>
      <c r="C298" s="69">
        <f>'S2 Maquette'!F298</f>
        <v>0</v>
      </c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71"/>
    </row>
    <row r="299" spans="1:20" ht="30" customHeight="1">
      <c r="A299" s="59">
        <f>'S2 Maquette'!B299</f>
        <v>0</v>
      </c>
      <c r="B299" s="59">
        <f>'S2 Maquette'!C299</f>
        <v>0</v>
      </c>
      <c r="C299" s="69">
        <f>'S2 Maquette'!F299</f>
        <v>0</v>
      </c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71"/>
    </row>
    <row r="300" spans="1:20" ht="30" customHeight="1">
      <c r="A300" s="59">
        <f>'S2 Maquette'!B300</f>
        <v>0</v>
      </c>
      <c r="B300" s="59">
        <f>'S2 Maquette'!C300</f>
        <v>0</v>
      </c>
      <c r="C300" s="69">
        <f>'S2 Maquette'!F300</f>
        <v>0</v>
      </c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71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20" priority="3">
      <formula>$C1="BLOC"</formula>
    </cfRule>
    <cfRule type="expression" dxfId="219" priority="4">
      <formula>$C1="OPTION"</formula>
    </cfRule>
    <cfRule type="expression" dxfId="218" priority="2">
      <formula>$C1="Parcours Pédagogique"</formula>
    </cfRule>
  </conditionalFormatting>
  <conditionalFormatting sqref="B1:S7 C8:S9 C10 E10 J10:S11 B12:M12 P12 B13:L13 B14:N14 P14:S17 B15:M17 B301:S999">
    <cfRule type="expression" dxfId="217" priority="6">
      <formula>$D1="Modification"</formula>
    </cfRule>
    <cfRule type="expression" dxfId="216" priority="7">
      <formula>$D1="Création"</formula>
    </cfRule>
    <cfRule type="expression" dxfId="215" priority="8">
      <formula>$D1="Fermeture"</formula>
    </cfRule>
    <cfRule type="expression" dxfId="214" priority="9">
      <formula>$D1="Modification MCC"</formula>
    </cfRule>
  </conditionalFormatting>
  <conditionalFormatting sqref="C1:S9 C10 E10 J10:S11 C12:S26 C29:S1001 C27:H28 J27:S28">
    <cfRule type="expression" dxfId="213" priority="10">
      <formula>$B1="Option"</formula>
    </cfRule>
  </conditionalFormatting>
  <conditionalFormatting sqref="I27:I28">
    <cfRule type="expression" dxfId="212" priority="14">
      <formula>$C26="Création"</formula>
    </cfRule>
    <cfRule type="expression" dxfId="211" priority="11">
      <formula>$C26="Modification MCC"</formula>
    </cfRule>
    <cfRule type="expression" dxfId="210" priority="12">
      <formula>$B26="Option"</formula>
    </cfRule>
    <cfRule type="expression" dxfId="209" priority="13">
      <formula>$C26="Modification"</formula>
    </cfRule>
    <cfRule type="expression" dxfId="208" priority="15">
      <formula>$C26="Fermeture"</formula>
    </cfRule>
  </conditionalFormatting>
  <conditionalFormatting sqref="J1:J26 J29:J1001">
    <cfRule type="expression" dxfId="207" priority="16">
      <formula>$I1="NON"</formula>
    </cfRule>
  </conditionalFormatting>
  <conditionalFormatting sqref="J27">
    <cfRule type="expression" dxfId="206" priority="17">
      <formula>$I28="NON"</formula>
    </cfRule>
  </conditionalFormatting>
  <conditionalFormatting sqref="J28">
    <cfRule type="expression" dxfId="205" priority="18">
      <formula>#REF!="NON"</formula>
    </cfRule>
  </conditionalFormatting>
  <conditionalFormatting sqref="L18:L300">
    <cfRule type="expression" dxfId="204" priority="19">
      <formula>$K18="CCI (CC Intégral)"</formula>
    </cfRule>
  </conditionalFormatting>
  <conditionalFormatting sqref="M1:M1001 L18:L300">
    <cfRule type="expression" dxfId="203" priority="20">
      <formula>$K1="CT (Contrôle terminal)"</formula>
    </cfRule>
  </conditionalFormatting>
  <conditionalFormatting sqref="N1:O1001">
    <cfRule type="expression" dxfId="202" priority="21">
      <formula>$K1="CCI (CC Intégral)"</formula>
    </cfRule>
  </conditionalFormatting>
  <conditionalFormatting sqref="Q1:R1001">
    <cfRule type="expression" dxfId="201" priority="22">
      <formula>$P1="Autres"</formula>
    </cfRule>
  </conditionalFormatting>
  <conditionalFormatting sqref="S1:S1001 T18">
    <cfRule type="expression" dxfId="200" priority="23">
      <formula>$P1="CT (Contrôle terminal)"</formula>
    </cfRule>
  </conditionalFormatting>
  <conditionalFormatting sqref="T18 A18:S26 A27:H28 J27:S28 A29:S300">
    <cfRule type="expression" dxfId="199" priority="5">
      <formula>$C18="Modification MCC"</formula>
    </cfRule>
    <cfRule type="expression" dxfId="198" priority="25">
      <formula>$C18="Création"</formula>
    </cfRule>
    <cfRule type="expression" dxfId="197" priority="26">
      <formula>$C18="Fermeture"</formula>
    </cfRule>
  </conditionalFormatting>
  <conditionalFormatting sqref="T18 A18:S26 J27:S28 A29:S300 A27:H28">
    <cfRule type="expression" dxfId="196" priority="24">
      <formula>$C18="Modification"</formula>
    </cfRule>
  </conditionalFormatting>
  <dataValidations count="6">
    <dataValidation type="list" allowBlank="1" showInputMessage="1" showErrorMessage="1" sqref="N19:N300 Q19:Q300" xr:uid="{00000000-0002-0000-0600-000000000000}">
      <formula1>List_Controle</formula1>
      <formula2>0</formula2>
    </dataValidation>
    <dataValidation type="list" allowBlank="1" showInputMessage="1" showErrorMessage="1" sqref="K19:K300" xr:uid="{00000000-0002-0000-0600-000001000000}">
      <formula1>List_Controle2</formula1>
      <formula2>0</formula2>
    </dataValidation>
    <dataValidation type="list" allowBlank="1" showInputMessage="1" showErrorMessage="1" sqref="C23:C300" xr:uid="{00000000-0002-0000-0600-000002000000}">
      <formula1>"Modification MCC"</formula1>
      <formula2>0</formula2>
    </dataValidation>
    <dataValidation type="list" allowBlank="1" showInputMessage="1" showErrorMessage="1" sqref="D1:D6" xr:uid="{00000000-0002-0000-0600-000003000000}">
      <formula1>"Obligatoire,Facultatif,Complémentaire"</formula1>
      <formula2>0</formula2>
    </dataValidation>
    <dataValidation type="list" allowBlank="1" showInputMessage="1" showErrorMessage="1" sqref="P19:P300" xr:uid="{00000000-0002-0000-0600-000004000000}">
      <formula1>"CT (Contrôle terminal),Autres"</formula1>
      <formula2>0</formula2>
    </dataValidation>
    <dataValidation type="list" allowBlank="1" showInputMessage="1" showErrorMessage="1" sqref="E19:I300" xr:uid="{00000000-0002-0000-0600-000005000000}">
      <formula1>"OUI,NON"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724B-F3D8-364A-9A5B-64A63E59BF35}">
  <dimension ref="A1:T300"/>
  <sheetViews>
    <sheetView workbookViewId="0">
      <selection activeCell="J9" sqref="E7:J9"/>
    </sheetView>
  </sheetViews>
  <sheetFormatPr baseColWidth="10" defaultColWidth="11.5" defaultRowHeight="15"/>
  <cols>
    <col min="1" max="16384" width="11.5" style="121"/>
  </cols>
  <sheetData>
    <row r="1" spans="1:19">
      <c r="A1" s="206"/>
      <c r="B1" s="206"/>
      <c r="C1" s="206"/>
      <c r="D1" s="206"/>
      <c r="E1" s="206"/>
      <c r="F1" s="206"/>
      <c r="G1" s="206"/>
      <c r="H1" s="206"/>
      <c r="I1" s="206"/>
      <c r="J1" s="120"/>
    </row>
    <row r="2" spans="1:19">
      <c r="A2" s="206"/>
      <c r="B2" s="206"/>
      <c r="C2" s="206"/>
      <c r="D2" s="206"/>
      <c r="E2" s="206"/>
      <c r="F2" s="206"/>
      <c r="G2" s="206"/>
      <c r="H2" s="206"/>
      <c r="I2" s="206"/>
      <c r="J2" s="120"/>
    </row>
    <row r="3" spans="1:19">
      <c r="A3" s="206"/>
      <c r="B3" s="206"/>
      <c r="C3" s="206"/>
      <c r="D3" s="206"/>
      <c r="E3" s="206"/>
      <c r="F3" s="206"/>
      <c r="G3" s="206"/>
      <c r="H3" s="206"/>
      <c r="I3" s="206"/>
      <c r="J3" s="120"/>
    </row>
    <row r="4" spans="1:19">
      <c r="A4" s="206"/>
      <c r="B4" s="206"/>
      <c r="C4" s="206"/>
      <c r="D4" s="206"/>
      <c r="E4" s="206"/>
      <c r="F4" s="206"/>
      <c r="G4" s="206"/>
      <c r="H4" s="206"/>
      <c r="I4" s="206"/>
      <c r="J4" s="120"/>
    </row>
    <row r="5" spans="1:19">
      <c r="A5" s="206"/>
      <c r="B5" s="206"/>
      <c r="C5" s="206"/>
      <c r="D5" s="206"/>
      <c r="E5" s="206"/>
      <c r="F5" s="206"/>
      <c r="G5" s="206"/>
      <c r="H5" s="206"/>
      <c r="I5" s="206"/>
      <c r="J5" s="120"/>
    </row>
    <row r="6" spans="1:19">
      <c r="A6" s="206"/>
      <c r="B6" s="206"/>
      <c r="C6" s="206"/>
      <c r="D6" s="206"/>
      <c r="E6" s="206"/>
      <c r="F6" s="206"/>
      <c r="G6" s="206"/>
      <c r="H6" s="206"/>
      <c r="I6" s="206"/>
      <c r="J6" s="120"/>
    </row>
    <row r="7" spans="1:19" ht="19">
      <c r="A7" s="207" t="s">
        <v>398</v>
      </c>
      <c r="B7" s="208" t="s">
        <v>93</v>
      </c>
      <c r="C7" s="209" t="s">
        <v>399</v>
      </c>
      <c r="D7" s="207"/>
      <c r="E7" s="225" t="s">
        <v>89</v>
      </c>
      <c r="F7" s="226"/>
      <c r="G7" s="227" t="s">
        <v>400</v>
      </c>
      <c r="H7" s="228" t="s">
        <v>90</v>
      </c>
      <c r="I7" s="228"/>
      <c r="J7" s="229"/>
      <c r="K7" s="124"/>
    </row>
    <row r="8" spans="1:19" ht="19">
      <c r="A8" s="207"/>
      <c r="B8" s="208"/>
      <c r="C8" s="209"/>
      <c r="D8" s="207"/>
      <c r="E8" s="225"/>
      <c r="F8" s="226"/>
      <c r="G8" s="227"/>
      <c r="H8" s="228"/>
      <c r="I8" s="228"/>
      <c r="J8" s="229"/>
      <c r="K8" s="124"/>
    </row>
    <row r="9" spans="1:19" ht="19">
      <c r="A9" s="207"/>
      <c r="B9" s="208"/>
      <c r="C9" s="209"/>
      <c r="D9" s="207"/>
      <c r="E9" s="225"/>
      <c r="F9" s="226"/>
      <c r="G9" s="227"/>
      <c r="H9" s="228"/>
      <c r="I9" s="228"/>
      <c r="J9" s="229"/>
      <c r="K9" s="124"/>
    </row>
    <row r="10" spans="1:19" ht="19">
      <c r="A10" s="207"/>
      <c r="B10" s="208"/>
      <c r="C10" s="212" t="s">
        <v>202</v>
      </c>
      <c r="D10" s="212"/>
      <c r="E10" s="213">
        <v>0</v>
      </c>
      <c r="F10" s="213"/>
      <c r="G10" s="213"/>
      <c r="H10" s="213"/>
      <c r="I10" s="213"/>
      <c r="J10" s="123"/>
      <c r="K10" s="124"/>
    </row>
    <row r="11" spans="1:19" ht="19">
      <c r="A11" s="207"/>
      <c r="B11" s="208"/>
      <c r="C11" s="212"/>
      <c r="D11" s="212"/>
      <c r="E11" s="213"/>
      <c r="F11" s="213"/>
      <c r="G11" s="213"/>
      <c r="H11" s="213"/>
      <c r="I11" s="213"/>
      <c r="J11" s="123"/>
      <c r="K11" s="124"/>
    </row>
    <row r="12" spans="1:19">
      <c r="C12" s="125"/>
      <c r="I12" s="126"/>
      <c r="J12" s="126"/>
      <c r="M12" s="179" t="s">
        <v>401</v>
      </c>
      <c r="N12" s="180"/>
      <c r="O12" s="181"/>
      <c r="P12" s="179" t="s">
        <v>402</v>
      </c>
      <c r="Q12" s="180"/>
      <c r="R12" s="180"/>
      <c r="S12" s="181"/>
    </row>
    <row r="13" spans="1:19">
      <c r="A13" s="185" t="s">
        <v>203</v>
      </c>
      <c r="B13" s="215" t="s">
        <v>204</v>
      </c>
      <c r="C13" s="215"/>
      <c r="D13" s="185" t="s">
        <v>403</v>
      </c>
      <c r="E13" s="216">
        <v>0</v>
      </c>
      <c r="F13" s="216"/>
      <c r="G13" s="216"/>
      <c r="I13" s="126"/>
      <c r="J13" s="126"/>
      <c r="M13" s="182"/>
      <c r="N13" s="183"/>
      <c r="O13" s="184"/>
      <c r="P13" s="182"/>
      <c r="Q13" s="183"/>
      <c r="R13" s="183"/>
      <c r="S13" s="184"/>
    </row>
    <row r="14" spans="1:19">
      <c r="A14" s="186"/>
      <c r="B14" s="215"/>
      <c r="C14" s="215"/>
      <c r="D14" s="186"/>
      <c r="E14" s="216"/>
      <c r="F14" s="216"/>
      <c r="G14" s="216"/>
      <c r="I14" s="126"/>
      <c r="J14" s="126"/>
      <c r="M14" s="217" t="s">
        <v>404</v>
      </c>
      <c r="N14" s="179" t="s">
        <v>405</v>
      </c>
      <c r="O14" s="181"/>
      <c r="P14" s="206"/>
      <c r="Q14" s="203"/>
      <c r="R14" s="218"/>
      <c r="S14" s="185"/>
    </row>
    <row r="15" spans="1:19">
      <c r="A15" s="185" t="s">
        <v>406</v>
      </c>
      <c r="B15" s="219" t="s">
        <v>168</v>
      </c>
      <c r="C15" s="188"/>
      <c r="D15" s="185" t="s">
        <v>407</v>
      </c>
      <c r="E15" s="216">
        <v>0</v>
      </c>
      <c r="F15" s="216"/>
      <c r="G15" s="216"/>
      <c r="I15" s="126"/>
      <c r="J15" s="126"/>
      <c r="M15" s="217"/>
      <c r="N15" s="198"/>
      <c r="O15" s="199"/>
      <c r="P15" s="206"/>
      <c r="Q15" s="204"/>
      <c r="R15" s="218"/>
      <c r="S15" s="197"/>
    </row>
    <row r="16" spans="1:19">
      <c r="A16" s="186"/>
      <c r="B16" s="220"/>
      <c r="C16" s="190"/>
      <c r="D16" s="186"/>
      <c r="E16" s="216"/>
      <c r="F16" s="216"/>
      <c r="G16" s="216"/>
      <c r="I16" s="126"/>
      <c r="J16" s="126"/>
      <c r="M16" s="217"/>
      <c r="N16" s="198"/>
      <c r="O16" s="199"/>
      <c r="P16" s="206"/>
      <c r="Q16" s="204"/>
      <c r="R16" s="218"/>
      <c r="S16" s="197"/>
    </row>
    <row r="17" spans="1:20">
      <c r="L17" s="127"/>
      <c r="M17" s="217"/>
      <c r="N17" s="182"/>
      <c r="O17" s="184"/>
      <c r="P17" s="206"/>
      <c r="Q17" s="205"/>
      <c r="R17" s="218"/>
      <c r="S17" s="186"/>
    </row>
    <row r="18" spans="1:20" ht="48">
      <c r="A18" s="128" t="s">
        <v>408</v>
      </c>
      <c r="B18" s="129" t="s">
        <v>409</v>
      </c>
      <c r="C18" s="128" t="s">
        <v>5</v>
      </c>
      <c r="D18" s="128" t="s">
        <v>410</v>
      </c>
      <c r="E18" s="128" t="s">
        <v>411</v>
      </c>
      <c r="F18" s="128" t="s">
        <v>412</v>
      </c>
      <c r="G18" s="128" t="s">
        <v>413</v>
      </c>
      <c r="H18" s="128" t="s">
        <v>414</v>
      </c>
      <c r="I18" s="128" t="s">
        <v>415</v>
      </c>
      <c r="J18" s="128" t="s">
        <v>416</v>
      </c>
      <c r="K18" s="128" t="s">
        <v>417</v>
      </c>
      <c r="L18" s="128" t="s">
        <v>418</v>
      </c>
      <c r="M18" s="128" t="s">
        <v>419</v>
      </c>
      <c r="N18" s="128" t="s">
        <v>409</v>
      </c>
      <c r="O18" s="128" t="s">
        <v>420</v>
      </c>
      <c r="P18" s="128" t="s">
        <v>421</v>
      </c>
      <c r="Q18" s="128" t="s">
        <v>409</v>
      </c>
      <c r="R18" s="128" t="s">
        <v>420</v>
      </c>
      <c r="S18" s="130" t="s">
        <v>422</v>
      </c>
      <c r="T18" s="130" t="s">
        <v>423</v>
      </c>
    </row>
    <row r="19" spans="1:20">
      <c r="A19" s="131" t="s">
        <v>429</v>
      </c>
      <c r="B19" s="132" t="s">
        <v>11</v>
      </c>
      <c r="C19" s="133">
        <v>0</v>
      </c>
      <c r="D19" s="134"/>
      <c r="E19" s="134"/>
      <c r="F19" s="134"/>
      <c r="G19" s="135"/>
      <c r="H19" s="136"/>
      <c r="I19" s="136"/>
      <c r="J19" s="136"/>
      <c r="K19" s="135"/>
      <c r="L19" s="135"/>
      <c r="M19" s="136"/>
      <c r="N19" s="136"/>
      <c r="O19" s="135"/>
      <c r="P19" s="135"/>
      <c r="Q19" s="135"/>
      <c r="R19" s="135"/>
      <c r="S19" s="137"/>
      <c r="T19" s="138"/>
    </row>
    <row r="20" spans="1:20">
      <c r="A20" s="131" t="s">
        <v>430</v>
      </c>
      <c r="B20" s="132" t="s">
        <v>19</v>
      </c>
      <c r="C20" s="133">
        <v>0</v>
      </c>
      <c r="D20" s="140"/>
      <c r="E20" s="140"/>
      <c r="F20" s="140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8"/>
    </row>
    <row r="21" spans="1:20">
      <c r="A21" s="131" t="s">
        <v>431</v>
      </c>
      <c r="B21" s="132" t="s">
        <v>19</v>
      </c>
      <c r="C21" s="133">
        <v>0</v>
      </c>
      <c r="D21" s="140"/>
      <c r="E21" s="140"/>
      <c r="F21" s="140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8"/>
    </row>
    <row r="22" spans="1:20">
      <c r="A22" s="131" t="s">
        <v>432</v>
      </c>
      <c r="B22" s="132" t="s">
        <v>19</v>
      </c>
      <c r="C22" s="133">
        <v>0</v>
      </c>
      <c r="D22" s="140"/>
      <c r="E22" s="140"/>
      <c r="F22" s="140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8"/>
    </row>
    <row r="23" spans="1:20">
      <c r="A23" s="131" t="s">
        <v>226</v>
      </c>
      <c r="B23" s="132" t="s">
        <v>29</v>
      </c>
      <c r="C23" s="139">
        <v>0</v>
      </c>
      <c r="D23" s="140"/>
      <c r="E23" s="140"/>
      <c r="F23" s="140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8"/>
    </row>
    <row r="24" spans="1:20">
      <c r="A24" s="131" t="s">
        <v>433</v>
      </c>
      <c r="B24" s="132" t="s">
        <v>19</v>
      </c>
      <c r="C24" s="139">
        <v>0</v>
      </c>
      <c r="D24" s="140"/>
      <c r="E24" s="140"/>
      <c r="F24" s="140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8"/>
    </row>
    <row r="25" spans="1:20">
      <c r="A25" s="131" t="s">
        <v>230</v>
      </c>
      <c r="B25" s="132" t="s">
        <v>19</v>
      </c>
      <c r="C25" s="139">
        <v>0</v>
      </c>
      <c r="D25" s="140"/>
      <c r="E25" s="140"/>
      <c r="F25" s="140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8"/>
    </row>
    <row r="26" spans="1:20">
      <c r="A26" s="131" t="s">
        <v>232</v>
      </c>
      <c r="B26" s="132" t="s">
        <v>19</v>
      </c>
      <c r="C26" s="139">
        <v>0</v>
      </c>
      <c r="D26" s="140"/>
      <c r="E26" s="140"/>
      <c r="F26" s="140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8"/>
    </row>
    <row r="27" spans="1:20" ht="16">
      <c r="A27" s="141" t="s">
        <v>434</v>
      </c>
      <c r="B27" s="141" t="s">
        <v>11</v>
      </c>
      <c r="C27" s="142"/>
      <c r="D27" s="113" t="s">
        <v>695</v>
      </c>
      <c r="E27" s="113" t="s">
        <v>424</v>
      </c>
      <c r="F27" s="113" t="s">
        <v>424</v>
      </c>
      <c r="G27" s="114" t="s">
        <v>424</v>
      </c>
      <c r="H27" s="114" t="s">
        <v>424</v>
      </c>
      <c r="I27" s="114" t="s">
        <v>424</v>
      </c>
      <c r="J27" s="145" t="s">
        <v>425</v>
      </c>
      <c r="K27" s="144"/>
      <c r="L27" s="144"/>
      <c r="M27" s="144"/>
      <c r="N27" s="144"/>
      <c r="O27" s="144"/>
      <c r="P27" s="144"/>
      <c r="Q27" s="149" t="s">
        <v>9</v>
      </c>
      <c r="R27" s="144"/>
      <c r="S27" s="144"/>
      <c r="T27" s="146"/>
    </row>
    <row r="28" spans="1:20" ht="16">
      <c r="A28" s="141" t="s">
        <v>436</v>
      </c>
      <c r="B28" s="141" t="s">
        <v>19</v>
      </c>
      <c r="C28" s="142"/>
      <c r="D28" s="113">
        <v>1</v>
      </c>
      <c r="E28" s="113" t="s">
        <v>424</v>
      </c>
      <c r="F28" s="113" t="s">
        <v>424</v>
      </c>
      <c r="G28" s="114" t="s">
        <v>424</v>
      </c>
      <c r="H28" s="114" t="s">
        <v>424</v>
      </c>
      <c r="I28" s="114" t="s">
        <v>424</v>
      </c>
      <c r="J28" s="144"/>
      <c r="K28" s="144" t="s">
        <v>16</v>
      </c>
      <c r="L28" s="144"/>
      <c r="M28" s="144"/>
      <c r="N28" s="144" t="s">
        <v>9</v>
      </c>
      <c r="O28" s="144">
        <v>3</v>
      </c>
      <c r="P28" s="144" t="s">
        <v>16</v>
      </c>
      <c r="Q28" s="144" t="s">
        <v>9</v>
      </c>
      <c r="R28" s="144">
        <v>2</v>
      </c>
      <c r="S28" s="144"/>
      <c r="T28" s="146"/>
    </row>
    <row r="29" spans="1:20" ht="16">
      <c r="A29" s="141" t="s">
        <v>438</v>
      </c>
      <c r="B29" s="141" t="s">
        <v>19</v>
      </c>
      <c r="C29" s="142"/>
      <c r="D29" s="113">
        <v>1</v>
      </c>
      <c r="E29" s="113" t="s">
        <v>424</v>
      </c>
      <c r="F29" s="113" t="s">
        <v>424</v>
      </c>
      <c r="G29" s="114" t="s">
        <v>424</v>
      </c>
      <c r="H29" s="114" t="s">
        <v>424</v>
      </c>
      <c r="I29" s="114" t="s">
        <v>424</v>
      </c>
      <c r="J29" s="144"/>
      <c r="K29" s="144" t="s">
        <v>16</v>
      </c>
      <c r="L29" s="144"/>
      <c r="M29" s="144"/>
      <c r="N29" s="144" t="s">
        <v>9</v>
      </c>
      <c r="O29" s="144">
        <v>3</v>
      </c>
      <c r="P29" s="144" t="s">
        <v>16</v>
      </c>
      <c r="Q29" s="144" t="s">
        <v>9</v>
      </c>
      <c r="R29" s="144">
        <v>2</v>
      </c>
      <c r="S29" s="148"/>
      <c r="T29" s="146"/>
    </row>
    <row r="30" spans="1:20" ht="16">
      <c r="A30" s="141" t="s">
        <v>702</v>
      </c>
      <c r="B30" s="141" t="s">
        <v>11</v>
      </c>
      <c r="C30" s="142"/>
      <c r="D30" s="113">
        <v>6</v>
      </c>
      <c r="E30" s="113" t="s">
        <v>424</v>
      </c>
      <c r="F30" s="113" t="s">
        <v>424</v>
      </c>
      <c r="G30" s="114" t="s">
        <v>424</v>
      </c>
      <c r="H30" s="114" t="s">
        <v>424</v>
      </c>
      <c r="I30" s="114" t="s">
        <v>424</v>
      </c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6"/>
    </row>
    <row r="31" spans="1:20" ht="16">
      <c r="A31" s="141" t="s">
        <v>442</v>
      </c>
      <c r="B31" s="141" t="s">
        <v>19</v>
      </c>
      <c r="C31" s="142"/>
      <c r="D31" s="113">
        <v>1</v>
      </c>
      <c r="E31" s="113" t="s">
        <v>424</v>
      </c>
      <c r="F31" s="113" t="s">
        <v>424</v>
      </c>
      <c r="G31" s="114" t="s">
        <v>424</v>
      </c>
      <c r="H31" s="114" t="s">
        <v>424</v>
      </c>
      <c r="I31" s="114" t="s">
        <v>424</v>
      </c>
      <c r="J31" s="144"/>
      <c r="K31" s="144" t="s">
        <v>16</v>
      </c>
      <c r="L31" s="144"/>
      <c r="M31" s="144"/>
      <c r="N31" s="144" t="s">
        <v>9</v>
      </c>
      <c r="O31" s="144">
        <v>2</v>
      </c>
      <c r="P31" s="144" t="s">
        <v>16</v>
      </c>
      <c r="Q31" s="144" t="s">
        <v>9</v>
      </c>
      <c r="R31" s="144">
        <v>2</v>
      </c>
      <c r="S31" s="144"/>
      <c r="T31" s="146"/>
    </row>
    <row r="32" spans="1:20" ht="16">
      <c r="A32" s="141" t="s">
        <v>445</v>
      </c>
      <c r="B32" s="141" t="s">
        <v>19</v>
      </c>
      <c r="C32" s="142"/>
      <c r="D32" s="113">
        <v>1</v>
      </c>
      <c r="E32" s="113" t="s">
        <v>424</v>
      </c>
      <c r="F32" s="113" t="s">
        <v>424</v>
      </c>
      <c r="G32" s="114" t="s">
        <v>424</v>
      </c>
      <c r="H32" s="114" t="s">
        <v>424</v>
      </c>
      <c r="I32" s="114" t="s">
        <v>424</v>
      </c>
      <c r="J32" s="144"/>
      <c r="K32" s="144" t="s">
        <v>16</v>
      </c>
      <c r="L32" s="144"/>
      <c r="M32" s="144"/>
      <c r="N32" s="144" t="s">
        <v>9</v>
      </c>
      <c r="O32" s="144">
        <v>2</v>
      </c>
      <c r="P32" s="144" t="s">
        <v>16</v>
      </c>
      <c r="Q32" s="144" t="s">
        <v>9</v>
      </c>
      <c r="R32" s="144">
        <v>2</v>
      </c>
      <c r="S32" s="144"/>
      <c r="T32" s="146"/>
    </row>
    <row r="33" spans="1:20" ht="16">
      <c r="A33" s="141" t="s">
        <v>697</v>
      </c>
      <c r="B33" s="141" t="s">
        <v>26</v>
      </c>
      <c r="C33" s="142"/>
      <c r="D33" s="113">
        <v>6</v>
      </c>
      <c r="E33" s="113" t="s">
        <v>424</v>
      </c>
      <c r="F33" s="113" t="s">
        <v>424</v>
      </c>
      <c r="G33" s="114" t="s">
        <v>424</v>
      </c>
      <c r="H33" s="114" t="s">
        <v>424</v>
      </c>
      <c r="I33" s="114" t="s">
        <v>424</v>
      </c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6"/>
    </row>
    <row r="34" spans="1:20">
      <c r="A34" s="141" t="s">
        <v>226</v>
      </c>
      <c r="B34" s="141" t="s">
        <v>29</v>
      </c>
      <c r="C34" s="142"/>
      <c r="D34" s="113"/>
      <c r="E34" s="113"/>
      <c r="F34" s="113"/>
      <c r="G34" s="114"/>
      <c r="H34" s="114"/>
      <c r="I34" s="11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6"/>
    </row>
    <row r="35" spans="1:20" ht="16">
      <c r="A35" s="141" t="s">
        <v>450</v>
      </c>
      <c r="B35" s="141" t="s">
        <v>11</v>
      </c>
      <c r="C35" s="142"/>
      <c r="D35" s="113">
        <v>6</v>
      </c>
      <c r="E35" s="113" t="s">
        <v>424</v>
      </c>
      <c r="F35" s="113" t="s">
        <v>424</v>
      </c>
      <c r="G35" s="114" t="s">
        <v>424</v>
      </c>
      <c r="H35" s="114" t="s">
        <v>424</v>
      </c>
      <c r="I35" s="114" t="s">
        <v>424</v>
      </c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6"/>
    </row>
    <row r="36" spans="1:20" ht="16">
      <c r="A36" s="141" t="s">
        <v>452</v>
      </c>
      <c r="B36" s="141" t="s">
        <v>19</v>
      </c>
      <c r="C36" s="142"/>
      <c r="D36" s="113">
        <v>1</v>
      </c>
      <c r="E36" s="113" t="s">
        <v>424</v>
      </c>
      <c r="F36" s="113" t="s">
        <v>424</v>
      </c>
      <c r="G36" s="114" t="s">
        <v>424</v>
      </c>
      <c r="H36" s="114" t="s">
        <v>424</v>
      </c>
      <c r="I36" s="114" t="s">
        <v>424</v>
      </c>
      <c r="J36" s="144"/>
      <c r="K36" s="144" t="s">
        <v>16</v>
      </c>
      <c r="L36" s="144"/>
      <c r="M36" s="144"/>
      <c r="N36" s="144" t="s">
        <v>9</v>
      </c>
      <c r="O36" s="144">
        <v>2</v>
      </c>
      <c r="P36" s="144" t="s">
        <v>16</v>
      </c>
      <c r="Q36" s="144" t="s">
        <v>9</v>
      </c>
      <c r="R36" s="144">
        <v>2</v>
      </c>
      <c r="S36" s="144"/>
      <c r="T36" s="146"/>
    </row>
    <row r="37" spans="1:20" ht="16">
      <c r="A37" s="141" t="s">
        <v>454</v>
      </c>
      <c r="B37" s="141" t="s">
        <v>19</v>
      </c>
      <c r="C37" s="142"/>
      <c r="D37" s="113">
        <v>1</v>
      </c>
      <c r="E37" s="113" t="s">
        <v>424</v>
      </c>
      <c r="F37" s="113" t="s">
        <v>424</v>
      </c>
      <c r="G37" s="114" t="s">
        <v>424</v>
      </c>
      <c r="H37" s="114" t="s">
        <v>424</v>
      </c>
      <c r="I37" s="114" t="s">
        <v>424</v>
      </c>
      <c r="J37" s="144"/>
      <c r="K37" s="144" t="s">
        <v>16</v>
      </c>
      <c r="L37" s="144"/>
      <c r="M37" s="144"/>
      <c r="N37" s="144" t="s">
        <v>9</v>
      </c>
      <c r="O37" s="144">
        <v>2</v>
      </c>
      <c r="P37" s="144" t="s">
        <v>16</v>
      </c>
      <c r="Q37" s="144" t="s">
        <v>9</v>
      </c>
      <c r="R37" s="144">
        <v>2</v>
      </c>
      <c r="S37" s="144"/>
      <c r="T37" s="146"/>
    </row>
    <row r="38" spans="1:20" ht="16">
      <c r="A38" s="141" t="s">
        <v>456</v>
      </c>
      <c r="B38" s="141" t="s">
        <v>19</v>
      </c>
      <c r="C38" s="142"/>
      <c r="D38" s="113">
        <v>1</v>
      </c>
      <c r="E38" s="113" t="s">
        <v>424</v>
      </c>
      <c r="F38" s="113" t="s">
        <v>424</v>
      </c>
      <c r="G38" s="114" t="s">
        <v>424</v>
      </c>
      <c r="H38" s="114" t="s">
        <v>424</v>
      </c>
      <c r="I38" s="114" t="s">
        <v>424</v>
      </c>
      <c r="J38" s="144"/>
      <c r="K38" s="144" t="s">
        <v>16</v>
      </c>
      <c r="L38" s="144"/>
      <c r="M38" s="144"/>
      <c r="N38" s="144" t="s">
        <v>9</v>
      </c>
      <c r="O38" s="144">
        <v>2</v>
      </c>
      <c r="P38" s="144" t="s">
        <v>16</v>
      </c>
      <c r="Q38" s="144" t="s">
        <v>9</v>
      </c>
      <c r="R38" s="144">
        <v>2</v>
      </c>
      <c r="S38" s="144"/>
      <c r="T38" s="146"/>
    </row>
    <row r="39" spans="1:20" ht="16">
      <c r="A39" s="141" t="s">
        <v>267</v>
      </c>
      <c r="B39" s="141" t="s">
        <v>26</v>
      </c>
      <c r="C39" s="142"/>
      <c r="D39" s="113">
        <v>6</v>
      </c>
      <c r="E39" s="113" t="s">
        <v>424</v>
      </c>
      <c r="F39" s="113" t="s">
        <v>424</v>
      </c>
      <c r="G39" s="114" t="s">
        <v>424</v>
      </c>
      <c r="H39" s="114" t="s">
        <v>424</v>
      </c>
      <c r="I39" s="114" t="s">
        <v>424</v>
      </c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6"/>
    </row>
    <row r="40" spans="1:20">
      <c r="A40" s="141" t="s">
        <v>226</v>
      </c>
      <c r="B40" s="141" t="s">
        <v>29</v>
      </c>
      <c r="C40" s="142"/>
      <c r="D40" s="143"/>
      <c r="E40" s="143"/>
      <c r="F40" s="143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6"/>
    </row>
    <row r="41" spans="1:20">
      <c r="A41" s="141" t="s">
        <v>458</v>
      </c>
      <c r="B41" s="141" t="s">
        <v>11</v>
      </c>
      <c r="C41" s="142">
        <v>0</v>
      </c>
      <c r="D41" s="143"/>
      <c r="E41" s="143"/>
      <c r="F41" s="143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6"/>
    </row>
    <row r="42" spans="1:20">
      <c r="A42" s="141" t="s">
        <v>226</v>
      </c>
      <c r="B42" s="141" t="s">
        <v>29</v>
      </c>
      <c r="C42" s="142">
        <v>0</v>
      </c>
      <c r="D42" s="143"/>
      <c r="E42" s="143"/>
      <c r="F42" s="143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6"/>
    </row>
    <row r="43" spans="1:20" ht="16">
      <c r="A43" s="141" t="s">
        <v>460</v>
      </c>
      <c r="B43" s="141" t="s">
        <v>11</v>
      </c>
      <c r="C43" s="142" t="s">
        <v>21</v>
      </c>
      <c r="D43" s="143"/>
      <c r="E43" s="143"/>
      <c r="F43" s="143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6"/>
    </row>
    <row r="44" spans="1:20" ht="16">
      <c r="A44" s="141" t="s">
        <v>463</v>
      </c>
      <c r="B44" s="141" t="s">
        <v>11</v>
      </c>
      <c r="C44" s="142" t="s">
        <v>13</v>
      </c>
      <c r="D44" s="143"/>
      <c r="E44" s="143"/>
      <c r="F44" s="143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6"/>
    </row>
    <row r="45" spans="1:20">
      <c r="A45" s="141" t="s">
        <v>465</v>
      </c>
      <c r="B45" s="141" t="s">
        <v>11</v>
      </c>
      <c r="C45" s="142">
        <v>0</v>
      </c>
      <c r="D45" s="143"/>
      <c r="E45" s="143"/>
      <c r="F45" s="143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6"/>
    </row>
    <row r="46" spans="1:20">
      <c r="A46" s="141" t="s">
        <v>226</v>
      </c>
      <c r="B46" s="141" t="s">
        <v>29</v>
      </c>
      <c r="C46" s="142">
        <v>0</v>
      </c>
      <c r="D46" s="143"/>
      <c r="E46" s="143"/>
      <c r="F46" s="143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6"/>
    </row>
    <row r="47" spans="1:20">
      <c r="A47" s="141" t="s">
        <v>467</v>
      </c>
      <c r="B47" s="141" t="s">
        <v>11</v>
      </c>
      <c r="C47" s="142">
        <v>0</v>
      </c>
      <c r="D47" s="143"/>
      <c r="E47" s="143"/>
      <c r="F47" s="143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6"/>
    </row>
    <row r="48" spans="1:20">
      <c r="A48" s="141" t="s">
        <v>469</v>
      </c>
      <c r="B48" s="141" t="s">
        <v>19</v>
      </c>
      <c r="C48" s="142">
        <v>0</v>
      </c>
      <c r="D48" s="143"/>
      <c r="E48" s="143"/>
      <c r="F48" s="143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6"/>
    </row>
    <row r="49" spans="1:20">
      <c r="A49" s="141" t="s">
        <v>472</v>
      </c>
      <c r="B49" s="141" t="s">
        <v>19</v>
      </c>
      <c r="C49" s="142">
        <v>0</v>
      </c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6"/>
    </row>
    <row r="50" spans="1:20">
      <c r="A50" s="141" t="s">
        <v>474</v>
      </c>
      <c r="B50" s="141" t="s">
        <v>11</v>
      </c>
      <c r="C50" s="142">
        <v>0</v>
      </c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6"/>
    </row>
    <row r="51" spans="1:20">
      <c r="A51" s="141" t="s">
        <v>476</v>
      </c>
      <c r="B51" s="141" t="s">
        <v>19</v>
      </c>
      <c r="C51" s="142">
        <v>0</v>
      </c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6"/>
    </row>
    <row r="52" spans="1:20">
      <c r="A52" s="141" t="s">
        <v>478</v>
      </c>
      <c r="B52" s="141" t="s">
        <v>19</v>
      </c>
      <c r="C52" s="142">
        <v>0</v>
      </c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6"/>
    </row>
    <row r="53" spans="1:20">
      <c r="A53" s="141" t="s">
        <v>703</v>
      </c>
      <c r="B53" s="141" t="s">
        <v>11</v>
      </c>
      <c r="C53" s="142">
        <v>0</v>
      </c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6"/>
    </row>
    <row r="54" spans="1:20">
      <c r="A54" s="141">
        <v>0</v>
      </c>
      <c r="B54" s="141" t="s">
        <v>29</v>
      </c>
      <c r="C54" s="142">
        <v>0</v>
      </c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6"/>
    </row>
    <row r="55" spans="1:20">
      <c r="A55" s="141" t="s">
        <v>482</v>
      </c>
      <c r="B55" s="141" t="s">
        <v>11</v>
      </c>
      <c r="C55" s="142">
        <v>0</v>
      </c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6"/>
    </row>
    <row r="56" spans="1:20">
      <c r="A56" s="141" t="s">
        <v>484</v>
      </c>
      <c r="B56" s="141" t="s">
        <v>19</v>
      </c>
      <c r="C56" s="142">
        <v>0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6"/>
    </row>
    <row r="57" spans="1:20">
      <c r="A57" s="141" t="s">
        <v>486</v>
      </c>
      <c r="B57" s="141" t="s">
        <v>19</v>
      </c>
      <c r="C57" s="142">
        <v>0</v>
      </c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6"/>
    </row>
    <row r="58" spans="1:20">
      <c r="A58" s="141" t="s">
        <v>488</v>
      </c>
      <c r="B58" s="141" t="s">
        <v>11</v>
      </c>
      <c r="C58" s="142">
        <v>0</v>
      </c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6"/>
    </row>
    <row r="59" spans="1:20" ht="16">
      <c r="A59" s="141" t="s">
        <v>490</v>
      </c>
      <c r="B59" s="141" t="s">
        <v>19</v>
      </c>
      <c r="C59" s="142" t="s">
        <v>13</v>
      </c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6"/>
    </row>
    <row r="60" spans="1:20" ht="16">
      <c r="A60" s="141" t="s">
        <v>492</v>
      </c>
      <c r="B60" s="141" t="s">
        <v>19</v>
      </c>
      <c r="C60" s="142" t="s">
        <v>13</v>
      </c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6"/>
    </row>
    <row r="61" spans="1:20">
      <c r="A61" s="141" t="s">
        <v>323</v>
      </c>
      <c r="B61" s="141" t="s">
        <v>11</v>
      </c>
      <c r="C61" s="142">
        <v>0</v>
      </c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6"/>
    </row>
    <row r="62" spans="1:20" ht="16">
      <c r="A62" s="141" t="s">
        <v>502</v>
      </c>
      <c r="B62" s="141" t="s">
        <v>26</v>
      </c>
      <c r="C62" s="142" t="s">
        <v>13</v>
      </c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6"/>
    </row>
    <row r="63" spans="1:20">
      <c r="A63" s="141" t="s">
        <v>226</v>
      </c>
      <c r="B63" s="141" t="s">
        <v>29</v>
      </c>
      <c r="C63" s="142">
        <v>0</v>
      </c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6"/>
    </row>
    <row r="64" spans="1:20" ht="16">
      <c r="A64" s="141" t="s">
        <v>504</v>
      </c>
      <c r="B64" s="141" t="s">
        <v>19</v>
      </c>
      <c r="C64" s="142" t="s">
        <v>13</v>
      </c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6"/>
    </row>
    <row r="65" spans="1:20" ht="16">
      <c r="A65" s="141" t="s">
        <v>506</v>
      </c>
      <c r="B65" s="141" t="s">
        <v>19</v>
      </c>
      <c r="C65" s="142" t="s">
        <v>13</v>
      </c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6"/>
    </row>
    <row r="66" spans="1:20" ht="16">
      <c r="A66" s="141" t="s">
        <v>508</v>
      </c>
      <c r="B66" s="141" t="s">
        <v>26</v>
      </c>
      <c r="C66" s="142" t="s">
        <v>21</v>
      </c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6"/>
    </row>
    <row r="67" spans="1:20">
      <c r="A67" s="141" t="s">
        <v>226</v>
      </c>
      <c r="B67" s="141" t="s">
        <v>29</v>
      </c>
      <c r="C67" s="142">
        <v>0</v>
      </c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6"/>
    </row>
    <row r="68" spans="1:20">
      <c r="A68" s="141" t="s">
        <v>510</v>
      </c>
      <c r="B68" s="141" t="s">
        <v>19</v>
      </c>
      <c r="C68" s="142">
        <v>0</v>
      </c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6"/>
    </row>
    <row r="69" spans="1:20">
      <c r="A69" s="141" t="s">
        <v>513</v>
      </c>
      <c r="B69" s="141" t="s">
        <v>19</v>
      </c>
      <c r="C69" s="142">
        <v>0</v>
      </c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6"/>
    </row>
    <row r="70" spans="1:20">
      <c r="A70" s="141" t="s">
        <v>516</v>
      </c>
      <c r="B70" s="141" t="s">
        <v>19</v>
      </c>
      <c r="C70" s="142">
        <v>0</v>
      </c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6"/>
    </row>
    <row r="71" spans="1:20">
      <c r="A71" s="141" t="s">
        <v>519</v>
      </c>
      <c r="B71" s="141" t="s">
        <v>19</v>
      </c>
      <c r="C71" s="142">
        <v>0</v>
      </c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6"/>
    </row>
    <row r="72" spans="1:20">
      <c r="A72" s="141" t="s">
        <v>522</v>
      </c>
      <c r="B72" s="141" t="s">
        <v>19</v>
      </c>
      <c r="C72" s="142">
        <v>0</v>
      </c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6"/>
    </row>
    <row r="73" spans="1:20">
      <c r="A73" s="141" t="s">
        <v>525</v>
      </c>
      <c r="B73" s="141" t="s">
        <v>19</v>
      </c>
      <c r="C73" s="142">
        <v>0</v>
      </c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6"/>
    </row>
    <row r="74" spans="1:20">
      <c r="A74" s="141" t="s">
        <v>528</v>
      </c>
      <c r="B74" s="141" t="s">
        <v>19</v>
      </c>
      <c r="C74" s="142">
        <v>0</v>
      </c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6"/>
    </row>
    <row r="75" spans="1:20">
      <c r="A75" s="141" t="s">
        <v>531</v>
      </c>
      <c r="B75" s="141" t="s">
        <v>19</v>
      </c>
      <c r="C75" s="142">
        <v>0</v>
      </c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6"/>
    </row>
    <row r="76" spans="1:20">
      <c r="A76" s="141" t="s">
        <v>534</v>
      </c>
      <c r="B76" s="141" t="s">
        <v>19</v>
      </c>
      <c r="C76" s="142">
        <v>0</v>
      </c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6"/>
    </row>
    <row r="77" spans="1:20">
      <c r="A77" s="141" t="s">
        <v>537</v>
      </c>
      <c r="B77" s="141" t="s">
        <v>19</v>
      </c>
      <c r="C77" s="142">
        <v>0</v>
      </c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6"/>
    </row>
    <row r="78" spans="1:20">
      <c r="A78" s="141" t="s">
        <v>540</v>
      </c>
      <c r="B78" s="141" t="s">
        <v>19</v>
      </c>
      <c r="C78" s="142">
        <v>0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6"/>
    </row>
    <row r="79" spans="1:20">
      <c r="A79" s="141" t="s">
        <v>543</v>
      </c>
      <c r="B79" s="141" t="s">
        <v>19</v>
      </c>
      <c r="C79" s="142">
        <v>0</v>
      </c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6"/>
    </row>
    <row r="80" spans="1:20">
      <c r="A80" s="141" t="s">
        <v>546</v>
      </c>
      <c r="B80" s="141" t="s">
        <v>19</v>
      </c>
      <c r="C80" s="142">
        <v>0</v>
      </c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6"/>
    </row>
    <row r="81" spans="1:20">
      <c r="A81" s="141" t="s">
        <v>267</v>
      </c>
      <c r="B81" s="141" t="s">
        <v>11</v>
      </c>
      <c r="C81" s="142">
        <v>0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6"/>
    </row>
    <row r="82" spans="1:20">
      <c r="A82" s="141" t="s">
        <v>253</v>
      </c>
      <c r="B82" s="141" t="s">
        <v>29</v>
      </c>
      <c r="C82" s="142">
        <v>0</v>
      </c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6"/>
    </row>
    <row r="83" spans="1:20">
      <c r="A83" s="141" t="s">
        <v>458</v>
      </c>
      <c r="B83" s="141" t="s">
        <v>11</v>
      </c>
      <c r="C83" s="142">
        <v>0</v>
      </c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6"/>
    </row>
    <row r="84" spans="1:20">
      <c r="A84" s="141" t="s">
        <v>226</v>
      </c>
      <c r="B84" s="141" t="s">
        <v>29</v>
      </c>
      <c r="C84" s="142">
        <v>0</v>
      </c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6"/>
    </row>
    <row r="85" spans="1:20" ht="16">
      <c r="A85" s="141" t="s">
        <v>460</v>
      </c>
      <c r="B85" s="141" t="s">
        <v>11</v>
      </c>
      <c r="C85" s="142" t="s">
        <v>21</v>
      </c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6"/>
    </row>
    <row r="86" spans="1:20" ht="16">
      <c r="A86" s="141" t="s">
        <v>463</v>
      </c>
      <c r="B86" s="141" t="s">
        <v>11</v>
      </c>
      <c r="C86" s="142" t="s">
        <v>13</v>
      </c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6"/>
    </row>
    <row r="87" spans="1:20">
      <c r="A87" s="141" t="s">
        <v>465</v>
      </c>
      <c r="B87" s="141" t="s">
        <v>11</v>
      </c>
      <c r="C87" s="142">
        <v>0</v>
      </c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6"/>
    </row>
    <row r="88" spans="1:20">
      <c r="A88" s="141" t="s">
        <v>226</v>
      </c>
      <c r="B88" s="141" t="s">
        <v>29</v>
      </c>
      <c r="C88" s="142">
        <v>0</v>
      </c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6"/>
    </row>
    <row r="89" spans="1:20">
      <c r="A89" s="141" t="s">
        <v>467</v>
      </c>
      <c r="B89" s="141" t="s">
        <v>11</v>
      </c>
      <c r="C89" s="142">
        <v>0</v>
      </c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6"/>
    </row>
    <row r="90" spans="1:20">
      <c r="A90" s="141" t="s">
        <v>469</v>
      </c>
      <c r="B90" s="141" t="s">
        <v>19</v>
      </c>
      <c r="C90" s="142">
        <v>0</v>
      </c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6"/>
    </row>
    <row r="91" spans="1:20">
      <c r="A91" s="141" t="s">
        <v>472</v>
      </c>
      <c r="B91" s="141" t="s">
        <v>19</v>
      </c>
      <c r="C91" s="142">
        <v>0</v>
      </c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6"/>
    </row>
    <row r="92" spans="1:20">
      <c r="A92" s="141" t="s">
        <v>497</v>
      </c>
      <c r="B92" s="141" t="s">
        <v>11</v>
      </c>
      <c r="C92" s="142">
        <v>0</v>
      </c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6"/>
    </row>
    <row r="93" spans="1:20">
      <c r="A93" s="141" t="s">
        <v>476</v>
      </c>
      <c r="B93" s="141" t="s">
        <v>19</v>
      </c>
      <c r="C93" s="142">
        <v>0</v>
      </c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6"/>
    </row>
    <row r="94" spans="1:20">
      <c r="A94" s="141" t="s">
        <v>478</v>
      </c>
      <c r="B94" s="141" t="s">
        <v>19</v>
      </c>
      <c r="C94" s="142">
        <v>0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6"/>
    </row>
    <row r="95" spans="1:20">
      <c r="A95" s="141" t="s">
        <v>703</v>
      </c>
      <c r="B95" s="141" t="s">
        <v>11</v>
      </c>
      <c r="C95" s="142">
        <v>0</v>
      </c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6"/>
    </row>
    <row r="96" spans="1:20">
      <c r="A96" s="141">
        <v>0</v>
      </c>
      <c r="B96" s="141" t="s">
        <v>29</v>
      </c>
      <c r="C96" s="142">
        <v>0</v>
      </c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6"/>
    </row>
    <row r="97" spans="1:20">
      <c r="A97" s="141" t="s">
        <v>482</v>
      </c>
      <c r="B97" s="141" t="s">
        <v>11</v>
      </c>
      <c r="C97" s="142">
        <v>0</v>
      </c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6"/>
    </row>
    <row r="98" spans="1:20">
      <c r="A98" s="141" t="s">
        <v>484</v>
      </c>
      <c r="B98" s="141" t="s">
        <v>19</v>
      </c>
      <c r="C98" s="142">
        <v>0</v>
      </c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6"/>
    </row>
    <row r="99" spans="1:20">
      <c r="A99" s="141" t="s">
        <v>486</v>
      </c>
      <c r="B99" s="141" t="s">
        <v>19</v>
      </c>
      <c r="C99" s="142">
        <v>0</v>
      </c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6"/>
    </row>
    <row r="100" spans="1:20">
      <c r="A100" s="141" t="s">
        <v>488</v>
      </c>
      <c r="B100" s="141" t="s">
        <v>11</v>
      </c>
      <c r="C100" s="142">
        <v>0</v>
      </c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6"/>
    </row>
    <row r="101" spans="1:20" ht="16">
      <c r="A101" s="141" t="s">
        <v>490</v>
      </c>
      <c r="B101" s="141" t="s">
        <v>19</v>
      </c>
      <c r="C101" s="142" t="s">
        <v>13</v>
      </c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6"/>
    </row>
    <row r="102" spans="1:20" ht="16">
      <c r="A102" s="141" t="s">
        <v>492</v>
      </c>
      <c r="B102" s="141" t="s">
        <v>19</v>
      </c>
      <c r="C102" s="142" t="s">
        <v>13</v>
      </c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6"/>
    </row>
    <row r="103" spans="1:20">
      <c r="A103" s="141" t="s">
        <v>323</v>
      </c>
      <c r="B103" s="141" t="s">
        <v>11</v>
      </c>
      <c r="C103" s="142">
        <v>0</v>
      </c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6"/>
    </row>
    <row r="104" spans="1:20" ht="16">
      <c r="A104" s="141" t="s">
        <v>502</v>
      </c>
      <c r="B104" s="141" t="s">
        <v>26</v>
      </c>
      <c r="C104" s="142" t="s">
        <v>13</v>
      </c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6"/>
    </row>
    <row r="105" spans="1:20">
      <c r="A105" s="141" t="s">
        <v>226</v>
      </c>
      <c r="B105" s="141" t="s">
        <v>29</v>
      </c>
      <c r="C105" s="142">
        <v>0</v>
      </c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6"/>
    </row>
    <row r="106" spans="1:20" ht="16">
      <c r="A106" s="141" t="s">
        <v>504</v>
      </c>
      <c r="B106" s="141" t="s">
        <v>19</v>
      </c>
      <c r="C106" s="142" t="s">
        <v>13</v>
      </c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6"/>
    </row>
    <row r="107" spans="1:20" ht="16">
      <c r="A107" s="141" t="s">
        <v>506</v>
      </c>
      <c r="B107" s="141" t="s">
        <v>19</v>
      </c>
      <c r="C107" s="142" t="s">
        <v>13</v>
      </c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6"/>
    </row>
    <row r="108" spans="1:20" ht="16">
      <c r="A108" s="141" t="s">
        <v>508</v>
      </c>
      <c r="B108" s="141" t="s">
        <v>26</v>
      </c>
      <c r="C108" s="142" t="s">
        <v>21</v>
      </c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6"/>
    </row>
    <row r="109" spans="1:20">
      <c r="A109" s="141" t="s">
        <v>226</v>
      </c>
      <c r="B109" s="141" t="s">
        <v>29</v>
      </c>
      <c r="C109" s="142">
        <v>0</v>
      </c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6"/>
    </row>
    <row r="110" spans="1:20">
      <c r="A110" s="141" t="s">
        <v>510</v>
      </c>
      <c r="B110" s="141" t="s">
        <v>19</v>
      </c>
      <c r="C110" s="142">
        <v>0</v>
      </c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6"/>
    </row>
    <row r="111" spans="1:20">
      <c r="A111" s="141" t="s">
        <v>513</v>
      </c>
      <c r="B111" s="141" t="s">
        <v>19</v>
      </c>
      <c r="C111" s="142">
        <v>0</v>
      </c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6"/>
    </row>
    <row r="112" spans="1:20">
      <c r="A112" s="141" t="s">
        <v>516</v>
      </c>
      <c r="B112" s="141" t="s">
        <v>19</v>
      </c>
      <c r="C112" s="142">
        <v>0</v>
      </c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6"/>
    </row>
    <row r="113" spans="1:20">
      <c r="A113" s="141" t="s">
        <v>519</v>
      </c>
      <c r="B113" s="141" t="s">
        <v>19</v>
      </c>
      <c r="C113" s="142">
        <v>0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6"/>
    </row>
    <row r="114" spans="1:20">
      <c r="A114" s="141" t="s">
        <v>522</v>
      </c>
      <c r="B114" s="141" t="s">
        <v>19</v>
      </c>
      <c r="C114" s="142">
        <v>0</v>
      </c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6"/>
    </row>
    <row r="115" spans="1:20">
      <c r="A115" s="141" t="s">
        <v>525</v>
      </c>
      <c r="B115" s="141" t="s">
        <v>19</v>
      </c>
      <c r="C115" s="142">
        <v>0</v>
      </c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6"/>
    </row>
    <row r="116" spans="1:20">
      <c r="A116" s="141" t="s">
        <v>528</v>
      </c>
      <c r="B116" s="141" t="s">
        <v>19</v>
      </c>
      <c r="C116" s="142">
        <v>0</v>
      </c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6"/>
    </row>
    <row r="117" spans="1:20">
      <c r="A117" s="141" t="s">
        <v>531</v>
      </c>
      <c r="B117" s="141" t="s">
        <v>19</v>
      </c>
      <c r="C117" s="142">
        <v>0</v>
      </c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6"/>
    </row>
    <row r="118" spans="1:20">
      <c r="A118" s="141" t="s">
        <v>534</v>
      </c>
      <c r="B118" s="141" t="s">
        <v>19</v>
      </c>
      <c r="C118" s="142">
        <v>0</v>
      </c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6"/>
    </row>
    <row r="119" spans="1:20">
      <c r="A119" s="141" t="s">
        <v>537</v>
      </c>
      <c r="B119" s="141" t="s">
        <v>19</v>
      </c>
      <c r="C119" s="142">
        <v>0</v>
      </c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6"/>
    </row>
    <row r="120" spans="1:20">
      <c r="A120" s="141" t="s">
        <v>540</v>
      </c>
      <c r="B120" s="141" t="s">
        <v>19</v>
      </c>
      <c r="C120" s="142">
        <v>0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6"/>
    </row>
    <row r="121" spans="1:20">
      <c r="A121" s="141" t="s">
        <v>543</v>
      </c>
      <c r="B121" s="141" t="s">
        <v>19</v>
      </c>
      <c r="C121" s="142">
        <v>0</v>
      </c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6"/>
    </row>
    <row r="122" spans="1:20">
      <c r="A122" s="141" t="s">
        <v>546</v>
      </c>
      <c r="B122" s="141" t="s">
        <v>19</v>
      </c>
      <c r="C122" s="142">
        <v>0</v>
      </c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6"/>
    </row>
    <row r="123" spans="1:20">
      <c r="A123" s="141">
        <v>0</v>
      </c>
      <c r="B123" s="141">
        <v>0</v>
      </c>
      <c r="C123" s="142">
        <v>0</v>
      </c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6"/>
    </row>
    <row r="124" spans="1:20">
      <c r="A124" s="141">
        <v>0</v>
      </c>
      <c r="B124" s="141">
        <v>0</v>
      </c>
      <c r="C124" s="142">
        <v>0</v>
      </c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6"/>
    </row>
    <row r="125" spans="1:20">
      <c r="A125" s="141">
        <v>0</v>
      </c>
      <c r="B125" s="141">
        <v>0</v>
      </c>
      <c r="C125" s="142">
        <v>0</v>
      </c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6"/>
    </row>
    <row r="126" spans="1:20">
      <c r="A126" s="141">
        <v>0</v>
      </c>
      <c r="B126" s="141">
        <v>0</v>
      </c>
      <c r="C126" s="142">
        <v>0</v>
      </c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6"/>
    </row>
    <row r="127" spans="1:20">
      <c r="A127" s="141">
        <v>0</v>
      </c>
      <c r="B127" s="141">
        <v>0</v>
      </c>
      <c r="C127" s="142">
        <v>0</v>
      </c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6"/>
    </row>
    <row r="128" spans="1:20">
      <c r="A128" s="141">
        <v>0</v>
      </c>
      <c r="B128" s="141">
        <v>0</v>
      </c>
      <c r="C128" s="142">
        <v>0</v>
      </c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6"/>
    </row>
    <row r="129" spans="1:20">
      <c r="A129" s="141">
        <v>0</v>
      </c>
      <c r="B129" s="141">
        <v>0</v>
      </c>
      <c r="C129" s="142">
        <v>0</v>
      </c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6"/>
    </row>
    <row r="130" spans="1:20">
      <c r="A130" s="141">
        <v>0</v>
      </c>
      <c r="B130" s="141">
        <v>0</v>
      </c>
      <c r="C130" s="142">
        <v>0</v>
      </c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6"/>
    </row>
    <row r="131" spans="1:20">
      <c r="A131" s="141">
        <v>0</v>
      </c>
      <c r="B131" s="141">
        <v>0</v>
      </c>
      <c r="C131" s="142">
        <v>0</v>
      </c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6"/>
    </row>
    <row r="132" spans="1:20">
      <c r="A132" s="141">
        <v>0</v>
      </c>
      <c r="B132" s="141">
        <v>0</v>
      </c>
      <c r="C132" s="142">
        <v>0</v>
      </c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6"/>
    </row>
    <row r="133" spans="1:20">
      <c r="A133" s="141">
        <v>0</v>
      </c>
      <c r="B133" s="141">
        <v>0</v>
      </c>
      <c r="C133" s="142">
        <v>0</v>
      </c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6"/>
    </row>
    <row r="134" spans="1:20">
      <c r="A134" s="141">
        <v>0</v>
      </c>
      <c r="B134" s="141">
        <v>0</v>
      </c>
      <c r="C134" s="142">
        <v>0</v>
      </c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6"/>
    </row>
    <row r="135" spans="1:20">
      <c r="A135" s="141">
        <v>0</v>
      </c>
      <c r="B135" s="141">
        <v>0</v>
      </c>
      <c r="C135" s="142">
        <v>0</v>
      </c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6"/>
    </row>
    <row r="136" spans="1:20">
      <c r="A136" s="141">
        <v>0</v>
      </c>
      <c r="B136" s="141">
        <v>0</v>
      </c>
      <c r="C136" s="142">
        <v>0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6"/>
    </row>
    <row r="137" spans="1:20">
      <c r="A137" s="141">
        <v>0</v>
      </c>
      <c r="B137" s="141">
        <v>0</v>
      </c>
      <c r="C137" s="142">
        <v>0</v>
      </c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6"/>
    </row>
    <row r="138" spans="1:20">
      <c r="A138" s="141">
        <v>0</v>
      </c>
      <c r="B138" s="141">
        <v>0</v>
      </c>
      <c r="C138" s="142">
        <v>0</v>
      </c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6"/>
    </row>
    <row r="139" spans="1:20">
      <c r="A139" s="141">
        <v>0</v>
      </c>
      <c r="B139" s="141">
        <v>0</v>
      </c>
      <c r="C139" s="142">
        <v>0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6"/>
    </row>
    <row r="140" spans="1:20">
      <c r="A140" s="141">
        <v>0</v>
      </c>
      <c r="B140" s="141">
        <v>0</v>
      </c>
      <c r="C140" s="142">
        <v>0</v>
      </c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6"/>
    </row>
    <row r="141" spans="1:20">
      <c r="A141" s="141">
        <v>0</v>
      </c>
      <c r="B141" s="141">
        <v>0</v>
      </c>
      <c r="C141" s="142">
        <v>0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6"/>
    </row>
    <row r="142" spans="1:20">
      <c r="A142" s="141">
        <v>0</v>
      </c>
      <c r="B142" s="141">
        <v>0</v>
      </c>
      <c r="C142" s="142">
        <v>0</v>
      </c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6"/>
    </row>
    <row r="143" spans="1:20">
      <c r="A143" s="141">
        <v>0</v>
      </c>
      <c r="B143" s="141">
        <v>0</v>
      </c>
      <c r="C143" s="142">
        <v>0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6"/>
    </row>
    <row r="144" spans="1:20">
      <c r="A144" s="141">
        <v>0</v>
      </c>
      <c r="B144" s="141">
        <v>0</v>
      </c>
      <c r="C144" s="142">
        <v>0</v>
      </c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6"/>
    </row>
    <row r="145" spans="1:20">
      <c r="A145" s="141">
        <v>0</v>
      </c>
      <c r="B145" s="141">
        <v>0</v>
      </c>
      <c r="C145" s="142">
        <v>0</v>
      </c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6"/>
    </row>
    <row r="146" spans="1:20">
      <c r="A146" s="141">
        <v>0</v>
      </c>
      <c r="B146" s="141">
        <v>0</v>
      </c>
      <c r="C146" s="142">
        <v>0</v>
      </c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6"/>
    </row>
    <row r="147" spans="1:20">
      <c r="A147" s="141">
        <v>0</v>
      </c>
      <c r="B147" s="141">
        <v>0</v>
      </c>
      <c r="C147" s="142">
        <v>0</v>
      </c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6"/>
    </row>
    <row r="148" spans="1:20">
      <c r="A148" s="141">
        <v>0</v>
      </c>
      <c r="B148" s="141">
        <v>0</v>
      </c>
      <c r="C148" s="142">
        <v>0</v>
      </c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6"/>
    </row>
    <row r="149" spans="1:20">
      <c r="A149" s="141">
        <v>0</v>
      </c>
      <c r="B149" s="141">
        <v>0</v>
      </c>
      <c r="C149" s="142">
        <v>0</v>
      </c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6"/>
    </row>
    <row r="150" spans="1:20">
      <c r="A150" s="141">
        <v>0</v>
      </c>
      <c r="B150" s="141">
        <v>0</v>
      </c>
      <c r="C150" s="142">
        <v>0</v>
      </c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6"/>
    </row>
    <row r="151" spans="1:20">
      <c r="A151" s="141">
        <v>0</v>
      </c>
      <c r="B151" s="141">
        <v>0</v>
      </c>
      <c r="C151" s="142">
        <v>0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6"/>
    </row>
    <row r="152" spans="1:20">
      <c r="A152" s="141">
        <v>0</v>
      </c>
      <c r="B152" s="141">
        <v>0</v>
      </c>
      <c r="C152" s="142">
        <v>0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6"/>
    </row>
    <row r="153" spans="1:20">
      <c r="A153" s="141">
        <v>0</v>
      </c>
      <c r="B153" s="141">
        <v>0</v>
      </c>
      <c r="C153" s="142">
        <v>0</v>
      </c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6"/>
    </row>
    <row r="154" spans="1:20">
      <c r="A154" s="141">
        <v>0</v>
      </c>
      <c r="B154" s="141">
        <v>0</v>
      </c>
      <c r="C154" s="142">
        <v>0</v>
      </c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6"/>
    </row>
    <row r="155" spans="1:20">
      <c r="A155" s="141">
        <v>0</v>
      </c>
      <c r="B155" s="141">
        <v>0</v>
      </c>
      <c r="C155" s="142">
        <v>0</v>
      </c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6"/>
    </row>
    <row r="156" spans="1:20">
      <c r="A156" s="141">
        <v>0</v>
      </c>
      <c r="B156" s="141">
        <v>0</v>
      </c>
      <c r="C156" s="142">
        <v>0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6"/>
    </row>
    <row r="157" spans="1:20">
      <c r="A157" s="141">
        <v>0</v>
      </c>
      <c r="B157" s="141">
        <v>0</v>
      </c>
      <c r="C157" s="142">
        <v>0</v>
      </c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6"/>
    </row>
    <row r="158" spans="1:20">
      <c r="A158" s="141">
        <v>0</v>
      </c>
      <c r="B158" s="141">
        <v>0</v>
      </c>
      <c r="C158" s="142">
        <v>0</v>
      </c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6"/>
    </row>
    <row r="159" spans="1:20">
      <c r="A159" s="141">
        <v>0</v>
      </c>
      <c r="B159" s="141">
        <v>0</v>
      </c>
      <c r="C159" s="142">
        <v>0</v>
      </c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6"/>
    </row>
    <row r="160" spans="1:20">
      <c r="A160" s="141">
        <v>0</v>
      </c>
      <c r="B160" s="141">
        <v>0</v>
      </c>
      <c r="C160" s="142">
        <v>0</v>
      </c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6"/>
    </row>
    <row r="161" spans="1:20">
      <c r="A161" s="141">
        <v>0</v>
      </c>
      <c r="B161" s="141">
        <v>0</v>
      </c>
      <c r="C161" s="142">
        <v>0</v>
      </c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6"/>
    </row>
    <row r="162" spans="1:20">
      <c r="A162" s="141">
        <v>0</v>
      </c>
      <c r="B162" s="141">
        <v>0</v>
      </c>
      <c r="C162" s="142">
        <v>0</v>
      </c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6"/>
    </row>
    <row r="163" spans="1:20">
      <c r="A163" s="141">
        <v>0</v>
      </c>
      <c r="B163" s="141">
        <v>0</v>
      </c>
      <c r="C163" s="142">
        <v>0</v>
      </c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6"/>
    </row>
    <row r="164" spans="1:20">
      <c r="A164" s="141">
        <v>0</v>
      </c>
      <c r="B164" s="141">
        <v>0</v>
      </c>
      <c r="C164" s="142">
        <v>0</v>
      </c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6"/>
    </row>
    <row r="165" spans="1:20">
      <c r="A165" s="141">
        <v>0</v>
      </c>
      <c r="B165" s="141">
        <v>0</v>
      </c>
      <c r="C165" s="142">
        <v>0</v>
      </c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6"/>
    </row>
    <row r="166" spans="1:20">
      <c r="A166" s="141">
        <v>0</v>
      </c>
      <c r="B166" s="141">
        <v>0</v>
      </c>
      <c r="C166" s="142">
        <v>0</v>
      </c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6"/>
    </row>
    <row r="167" spans="1:20">
      <c r="A167" s="141">
        <v>0</v>
      </c>
      <c r="B167" s="141">
        <v>0</v>
      </c>
      <c r="C167" s="142">
        <v>0</v>
      </c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6"/>
    </row>
    <row r="168" spans="1:20">
      <c r="A168" s="141">
        <v>0</v>
      </c>
      <c r="B168" s="141">
        <v>0</v>
      </c>
      <c r="C168" s="142">
        <v>0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6"/>
    </row>
    <row r="169" spans="1:20">
      <c r="A169" s="141">
        <v>0</v>
      </c>
      <c r="B169" s="141">
        <v>0</v>
      </c>
      <c r="C169" s="142">
        <v>0</v>
      </c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6"/>
    </row>
    <row r="170" spans="1:20">
      <c r="A170" s="141">
        <v>0</v>
      </c>
      <c r="B170" s="141">
        <v>0</v>
      </c>
      <c r="C170" s="142">
        <v>0</v>
      </c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6"/>
    </row>
    <row r="171" spans="1:20">
      <c r="A171" s="141">
        <v>0</v>
      </c>
      <c r="B171" s="141">
        <v>0</v>
      </c>
      <c r="C171" s="142">
        <v>0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6"/>
    </row>
    <row r="172" spans="1:20">
      <c r="A172" s="141">
        <v>0</v>
      </c>
      <c r="B172" s="141">
        <v>0</v>
      </c>
      <c r="C172" s="142">
        <v>0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6"/>
    </row>
    <row r="173" spans="1:20">
      <c r="A173" s="141">
        <v>0</v>
      </c>
      <c r="B173" s="141">
        <v>0</v>
      </c>
      <c r="C173" s="142">
        <v>0</v>
      </c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6"/>
    </row>
    <row r="174" spans="1:20">
      <c r="A174" s="141">
        <v>0</v>
      </c>
      <c r="B174" s="141">
        <v>0</v>
      </c>
      <c r="C174" s="142">
        <v>0</v>
      </c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6"/>
    </row>
    <row r="175" spans="1:20">
      <c r="A175" s="141">
        <v>0</v>
      </c>
      <c r="B175" s="141">
        <v>0</v>
      </c>
      <c r="C175" s="142">
        <v>0</v>
      </c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6"/>
    </row>
    <row r="176" spans="1:20">
      <c r="A176" s="141">
        <v>0</v>
      </c>
      <c r="B176" s="141">
        <v>0</v>
      </c>
      <c r="C176" s="142">
        <v>0</v>
      </c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6"/>
    </row>
    <row r="177" spans="1:20">
      <c r="A177" s="141">
        <v>0</v>
      </c>
      <c r="B177" s="141">
        <v>0</v>
      </c>
      <c r="C177" s="142">
        <v>0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6"/>
    </row>
    <row r="178" spans="1:20">
      <c r="A178" s="141">
        <v>0</v>
      </c>
      <c r="B178" s="141">
        <v>0</v>
      </c>
      <c r="C178" s="142">
        <v>0</v>
      </c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6"/>
    </row>
    <row r="179" spans="1:20">
      <c r="A179" s="141">
        <v>0</v>
      </c>
      <c r="B179" s="141">
        <v>0</v>
      </c>
      <c r="C179" s="142">
        <v>0</v>
      </c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6"/>
    </row>
    <row r="180" spans="1:20">
      <c r="A180" s="141">
        <v>0</v>
      </c>
      <c r="B180" s="141">
        <v>0</v>
      </c>
      <c r="C180" s="142">
        <v>0</v>
      </c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6"/>
    </row>
    <row r="181" spans="1:20">
      <c r="A181" s="141">
        <v>0</v>
      </c>
      <c r="B181" s="141">
        <v>0</v>
      </c>
      <c r="C181" s="142">
        <v>0</v>
      </c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6"/>
    </row>
    <row r="182" spans="1:20">
      <c r="A182" s="141">
        <v>0</v>
      </c>
      <c r="B182" s="141">
        <v>0</v>
      </c>
      <c r="C182" s="142">
        <v>0</v>
      </c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6"/>
    </row>
    <row r="183" spans="1:20">
      <c r="A183" s="141">
        <v>0</v>
      </c>
      <c r="B183" s="141">
        <v>0</v>
      </c>
      <c r="C183" s="142">
        <v>0</v>
      </c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6"/>
    </row>
    <row r="184" spans="1:20">
      <c r="A184" s="141">
        <v>0</v>
      </c>
      <c r="B184" s="141">
        <v>0</v>
      </c>
      <c r="C184" s="142">
        <v>0</v>
      </c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6"/>
    </row>
    <row r="185" spans="1:20">
      <c r="A185" s="141">
        <v>0</v>
      </c>
      <c r="B185" s="141">
        <v>0</v>
      </c>
      <c r="C185" s="142">
        <v>0</v>
      </c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6"/>
    </row>
    <row r="186" spans="1:20">
      <c r="A186" s="141">
        <v>0</v>
      </c>
      <c r="B186" s="141">
        <v>0</v>
      </c>
      <c r="C186" s="142">
        <v>0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6"/>
    </row>
    <row r="187" spans="1:20">
      <c r="A187" s="141">
        <v>0</v>
      </c>
      <c r="B187" s="141">
        <v>0</v>
      </c>
      <c r="C187" s="142">
        <v>0</v>
      </c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6"/>
    </row>
    <row r="188" spans="1:20">
      <c r="A188" s="141">
        <v>0</v>
      </c>
      <c r="B188" s="141">
        <v>0</v>
      </c>
      <c r="C188" s="142">
        <v>0</v>
      </c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6"/>
    </row>
    <row r="189" spans="1:20">
      <c r="A189" s="141">
        <v>0</v>
      </c>
      <c r="B189" s="141">
        <v>0</v>
      </c>
      <c r="C189" s="142">
        <v>0</v>
      </c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6"/>
    </row>
    <row r="190" spans="1:20">
      <c r="A190" s="141">
        <v>0</v>
      </c>
      <c r="B190" s="141">
        <v>0</v>
      </c>
      <c r="C190" s="142">
        <v>0</v>
      </c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6"/>
    </row>
    <row r="191" spans="1:20">
      <c r="A191" s="141">
        <v>0</v>
      </c>
      <c r="B191" s="141">
        <v>0</v>
      </c>
      <c r="C191" s="142">
        <v>0</v>
      </c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6"/>
    </row>
    <row r="192" spans="1:20">
      <c r="A192" s="141">
        <v>0</v>
      </c>
      <c r="B192" s="141">
        <v>0</v>
      </c>
      <c r="C192" s="142">
        <v>0</v>
      </c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6"/>
    </row>
    <row r="193" spans="1:20">
      <c r="A193" s="141">
        <v>0</v>
      </c>
      <c r="B193" s="141">
        <v>0</v>
      </c>
      <c r="C193" s="142">
        <v>0</v>
      </c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6"/>
    </row>
    <row r="194" spans="1:20">
      <c r="A194" s="141">
        <v>0</v>
      </c>
      <c r="B194" s="141">
        <v>0</v>
      </c>
      <c r="C194" s="142">
        <v>0</v>
      </c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6"/>
    </row>
    <row r="195" spans="1:20">
      <c r="A195" s="141">
        <v>0</v>
      </c>
      <c r="B195" s="141">
        <v>0</v>
      </c>
      <c r="C195" s="142">
        <v>0</v>
      </c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6"/>
    </row>
    <row r="196" spans="1:20">
      <c r="A196" s="141">
        <v>0</v>
      </c>
      <c r="B196" s="141">
        <v>0</v>
      </c>
      <c r="C196" s="142">
        <v>0</v>
      </c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6"/>
    </row>
    <row r="197" spans="1:20">
      <c r="A197" s="141">
        <v>0</v>
      </c>
      <c r="B197" s="141">
        <v>0</v>
      </c>
      <c r="C197" s="142">
        <v>0</v>
      </c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6"/>
    </row>
    <row r="198" spans="1:20">
      <c r="A198" s="141">
        <v>0</v>
      </c>
      <c r="B198" s="141">
        <v>0</v>
      </c>
      <c r="C198" s="142">
        <v>0</v>
      </c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6"/>
    </row>
    <row r="199" spans="1:20">
      <c r="A199" s="141">
        <v>0</v>
      </c>
      <c r="B199" s="141">
        <v>0</v>
      </c>
      <c r="C199" s="142">
        <v>0</v>
      </c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6"/>
    </row>
    <row r="200" spans="1:20">
      <c r="A200" s="141">
        <v>0</v>
      </c>
      <c r="B200" s="141">
        <v>0</v>
      </c>
      <c r="C200" s="142">
        <v>0</v>
      </c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6"/>
    </row>
    <row r="201" spans="1:20">
      <c r="A201" s="141">
        <v>0</v>
      </c>
      <c r="B201" s="141">
        <v>0</v>
      </c>
      <c r="C201" s="142">
        <v>0</v>
      </c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6"/>
    </row>
    <row r="202" spans="1:20">
      <c r="A202" s="141">
        <v>0</v>
      </c>
      <c r="B202" s="141">
        <v>0</v>
      </c>
      <c r="C202" s="142">
        <v>0</v>
      </c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6"/>
    </row>
    <row r="203" spans="1:20">
      <c r="A203" s="141">
        <v>0</v>
      </c>
      <c r="B203" s="141">
        <v>0</v>
      </c>
      <c r="C203" s="142">
        <v>0</v>
      </c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6"/>
    </row>
    <row r="204" spans="1:20">
      <c r="A204" s="141">
        <v>0</v>
      </c>
      <c r="B204" s="141">
        <v>0</v>
      </c>
      <c r="C204" s="142">
        <v>0</v>
      </c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6"/>
    </row>
    <row r="205" spans="1:20">
      <c r="A205" s="141">
        <v>0</v>
      </c>
      <c r="B205" s="141">
        <v>0</v>
      </c>
      <c r="C205" s="142">
        <v>0</v>
      </c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6"/>
    </row>
    <row r="206" spans="1:20">
      <c r="A206" s="141">
        <v>0</v>
      </c>
      <c r="B206" s="141">
        <v>0</v>
      </c>
      <c r="C206" s="142">
        <v>0</v>
      </c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6"/>
    </row>
    <row r="207" spans="1:20">
      <c r="A207" s="141">
        <v>0</v>
      </c>
      <c r="B207" s="141">
        <v>0</v>
      </c>
      <c r="C207" s="142">
        <v>0</v>
      </c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6"/>
    </row>
    <row r="208" spans="1:20">
      <c r="A208" s="141">
        <v>0</v>
      </c>
      <c r="B208" s="141">
        <v>0</v>
      </c>
      <c r="C208" s="142">
        <v>0</v>
      </c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6"/>
    </row>
    <row r="209" spans="1:20">
      <c r="A209" s="141">
        <v>0</v>
      </c>
      <c r="B209" s="141">
        <v>0</v>
      </c>
      <c r="C209" s="142">
        <v>0</v>
      </c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6"/>
    </row>
    <row r="210" spans="1:20">
      <c r="A210" s="141">
        <v>0</v>
      </c>
      <c r="B210" s="141">
        <v>0</v>
      </c>
      <c r="C210" s="142">
        <v>0</v>
      </c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6"/>
    </row>
    <row r="211" spans="1:20">
      <c r="A211" s="141">
        <v>0</v>
      </c>
      <c r="B211" s="141">
        <v>0</v>
      </c>
      <c r="C211" s="142">
        <v>0</v>
      </c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6"/>
    </row>
    <row r="212" spans="1:20">
      <c r="A212" s="141">
        <v>0</v>
      </c>
      <c r="B212" s="141">
        <v>0</v>
      </c>
      <c r="C212" s="142">
        <v>0</v>
      </c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6"/>
    </row>
    <row r="213" spans="1:20">
      <c r="A213" s="141">
        <v>0</v>
      </c>
      <c r="B213" s="141">
        <v>0</v>
      </c>
      <c r="C213" s="142">
        <v>0</v>
      </c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6"/>
    </row>
    <row r="214" spans="1:20">
      <c r="A214" s="141">
        <v>0</v>
      </c>
      <c r="B214" s="141">
        <v>0</v>
      </c>
      <c r="C214" s="142">
        <v>0</v>
      </c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6"/>
    </row>
    <row r="215" spans="1:20">
      <c r="A215" s="141">
        <v>0</v>
      </c>
      <c r="B215" s="141">
        <v>0</v>
      </c>
      <c r="C215" s="142">
        <v>0</v>
      </c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6"/>
    </row>
    <row r="216" spans="1:20">
      <c r="A216" s="141">
        <v>0</v>
      </c>
      <c r="B216" s="141">
        <v>0</v>
      </c>
      <c r="C216" s="142">
        <v>0</v>
      </c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6"/>
    </row>
    <row r="217" spans="1:20">
      <c r="A217" s="141">
        <v>0</v>
      </c>
      <c r="B217" s="141">
        <v>0</v>
      </c>
      <c r="C217" s="142">
        <v>0</v>
      </c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6"/>
    </row>
    <row r="218" spans="1:20">
      <c r="A218" s="141">
        <v>0</v>
      </c>
      <c r="B218" s="141">
        <v>0</v>
      </c>
      <c r="C218" s="142">
        <v>0</v>
      </c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6"/>
    </row>
    <row r="219" spans="1:20">
      <c r="A219" s="141">
        <v>0</v>
      </c>
      <c r="B219" s="141">
        <v>0</v>
      </c>
      <c r="C219" s="142">
        <v>0</v>
      </c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6"/>
    </row>
    <row r="220" spans="1:20">
      <c r="A220" s="141">
        <v>0</v>
      </c>
      <c r="B220" s="141">
        <v>0</v>
      </c>
      <c r="C220" s="142">
        <v>0</v>
      </c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6"/>
    </row>
    <row r="221" spans="1:20">
      <c r="A221" s="141">
        <v>0</v>
      </c>
      <c r="B221" s="141">
        <v>0</v>
      </c>
      <c r="C221" s="142">
        <v>0</v>
      </c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6"/>
    </row>
    <row r="222" spans="1:20">
      <c r="A222" s="141">
        <v>0</v>
      </c>
      <c r="B222" s="141">
        <v>0</v>
      </c>
      <c r="C222" s="142">
        <v>0</v>
      </c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6"/>
    </row>
    <row r="223" spans="1:20">
      <c r="A223" s="141">
        <v>0</v>
      </c>
      <c r="B223" s="141">
        <v>0</v>
      </c>
      <c r="C223" s="142">
        <v>0</v>
      </c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6"/>
    </row>
    <row r="224" spans="1:20">
      <c r="A224" s="141">
        <v>0</v>
      </c>
      <c r="B224" s="141">
        <v>0</v>
      </c>
      <c r="C224" s="142">
        <v>0</v>
      </c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6"/>
    </row>
    <row r="225" spans="1:20">
      <c r="A225" s="141">
        <v>0</v>
      </c>
      <c r="B225" s="141">
        <v>0</v>
      </c>
      <c r="C225" s="142">
        <v>0</v>
      </c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6"/>
    </row>
    <row r="226" spans="1:20">
      <c r="A226" s="141">
        <v>0</v>
      </c>
      <c r="B226" s="141">
        <v>0</v>
      </c>
      <c r="C226" s="142">
        <v>0</v>
      </c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6"/>
    </row>
    <row r="227" spans="1:20">
      <c r="A227" s="141">
        <v>0</v>
      </c>
      <c r="B227" s="141">
        <v>0</v>
      </c>
      <c r="C227" s="142">
        <v>0</v>
      </c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6"/>
    </row>
    <row r="228" spans="1:20">
      <c r="A228" s="141">
        <v>0</v>
      </c>
      <c r="B228" s="141">
        <v>0</v>
      </c>
      <c r="C228" s="142">
        <v>0</v>
      </c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6"/>
    </row>
    <row r="229" spans="1:20">
      <c r="A229" s="141">
        <v>0</v>
      </c>
      <c r="B229" s="141">
        <v>0</v>
      </c>
      <c r="C229" s="142">
        <v>0</v>
      </c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6"/>
    </row>
    <row r="230" spans="1:20">
      <c r="A230" s="141">
        <v>0</v>
      </c>
      <c r="B230" s="141">
        <v>0</v>
      </c>
      <c r="C230" s="142">
        <v>0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6"/>
    </row>
    <row r="231" spans="1:20">
      <c r="A231" s="141">
        <v>0</v>
      </c>
      <c r="B231" s="141">
        <v>0</v>
      </c>
      <c r="C231" s="142">
        <v>0</v>
      </c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6"/>
    </row>
    <row r="232" spans="1:20">
      <c r="A232" s="141">
        <v>0</v>
      </c>
      <c r="B232" s="141">
        <v>0</v>
      </c>
      <c r="C232" s="142">
        <v>0</v>
      </c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6"/>
    </row>
    <row r="233" spans="1:20">
      <c r="A233" s="141">
        <v>0</v>
      </c>
      <c r="B233" s="141">
        <v>0</v>
      </c>
      <c r="C233" s="142">
        <v>0</v>
      </c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6"/>
    </row>
    <row r="234" spans="1:20">
      <c r="A234" s="141">
        <v>0</v>
      </c>
      <c r="B234" s="141">
        <v>0</v>
      </c>
      <c r="C234" s="142">
        <v>0</v>
      </c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6"/>
    </row>
    <row r="235" spans="1:20">
      <c r="A235" s="141">
        <v>0</v>
      </c>
      <c r="B235" s="141">
        <v>0</v>
      </c>
      <c r="C235" s="142">
        <v>0</v>
      </c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6"/>
    </row>
    <row r="236" spans="1:20">
      <c r="A236" s="141">
        <v>0</v>
      </c>
      <c r="B236" s="141">
        <v>0</v>
      </c>
      <c r="C236" s="142">
        <v>0</v>
      </c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6"/>
    </row>
    <row r="237" spans="1:20">
      <c r="A237" s="141">
        <v>0</v>
      </c>
      <c r="B237" s="141">
        <v>0</v>
      </c>
      <c r="C237" s="142">
        <v>0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6"/>
    </row>
    <row r="238" spans="1:20">
      <c r="A238" s="141">
        <v>0</v>
      </c>
      <c r="B238" s="141">
        <v>0</v>
      </c>
      <c r="C238" s="142">
        <v>0</v>
      </c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P238" s="144"/>
      <c r="Q238" s="144"/>
      <c r="R238" s="144"/>
      <c r="S238" s="144"/>
      <c r="T238" s="146"/>
    </row>
    <row r="239" spans="1:20">
      <c r="A239" s="141">
        <v>0</v>
      </c>
      <c r="B239" s="141">
        <v>0</v>
      </c>
      <c r="C239" s="142">
        <v>0</v>
      </c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P239" s="144"/>
      <c r="Q239" s="144"/>
      <c r="R239" s="144"/>
      <c r="S239" s="144"/>
      <c r="T239" s="146"/>
    </row>
    <row r="240" spans="1:20">
      <c r="A240" s="141">
        <v>0</v>
      </c>
      <c r="B240" s="141">
        <v>0</v>
      </c>
      <c r="C240" s="142">
        <v>0</v>
      </c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146"/>
    </row>
    <row r="241" spans="1:20">
      <c r="A241" s="141">
        <v>0</v>
      </c>
      <c r="B241" s="141">
        <v>0</v>
      </c>
      <c r="C241" s="142">
        <v>0</v>
      </c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146"/>
    </row>
    <row r="242" spans="1:20">
      <c r="A242" s="141">
        <v>0</v>
      </c>
      <c r="B242" s="141">
        <v>0</v>
      </c>
      <c r="C242" s="142">
        <v>0</v>
      </c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146"/>
    </row>
    <row r="243" spans="1:20">
      <c r="A243" s="141">
        <v>0</v>
      </c>
      <c r="B243" s="141">
        <v>0</v>
      </c>
      <c r="C243" s="142">
        <v>0</v>
      </c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146"/>
    </row>
    <row r="244" spans="1:20">
      <c r="A244" s="141">
        <v>0</v>
      </c>
      <c r="B244" s="141">
        <v>0</v>
      </c>
      <c r="C244" s="142">
        <v>0</v>
      </c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146"/>
    </row>
    <row r="245" spans="1:20">
      <c r="A245" s="141">
        <v>0</v>
      </c>
      <c r="B245" s="141">
        <v>0</v>
      </c>
      <c r="C245" s="142">
        <v>0</v>
      </c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146"/>
    </row>
    <row r="246" spans="1:20">
      <c r="A246" s="141">
        <v>0</v>
      </c>
      <c r="B246" s="141">
        <v>0</v>
      </c>
      <c r="C246" s="142">
        <v>0</v>
      </c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146"/>
    </row>
    <row r="247" spans="1:20">
      <c r="A247" s="141">
        <v>0</v>
      </c>
      <c r="B247" s="141">
        <v>0</v>
      </c>
      <c r="C247" s="142">
        <v>0</v>
      </c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146"/>
    </row>
    <row r="248" spans="1:20">
      <c r="A248" s="141">
        <v>0</v>
      </c>
      <c r="B248" s="141">
        <v>0</v>
      </c>
      <c r="C248" s="142">
        <v>0</v>
      </c>
      <c r="D248" s="144"/>
      <c r="E248" s="144"/>
      <c r="F248" s="144"/>
      <c r="G248" s="144"/>
      <c r="H248" s="144"/>
      <c r="I248" s="144"/>
      <c r="J248" s="144"/>
      <c r="K248" s="144"/>
      <c r="L248" s="144"/>
      <c r="M248" s="144"/>
      <c r="N248" s="144"/>
      <c r="O248" s="144"/>
      <c r="P248" s="144"/>
      <c r="Q248" s="144"/>
      <c r="R248" s="144"/>
      <c r="S248" s="144"/>
      <c r="T248" s="146"/>
    </row>
    <row r="249" spans="1:20">
      <c r="A249" s="141">
        <v>0</v>
      </c>
      <c r="B249" s="141">
        <v>0</v>
      </c>
      <c r="C249" s="142">
        <v>0</v>
      </c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4"/>
      <c r="O249" s="144"/>
      <c r="P249" s="144"/>
      <c r="Q249" s="144"/>
      <c r="R249" s="144"/>
      <c r="S249" s="144"/>
      <c r="T249" s="146"/>
    </row>
    <row r="250" spans="1:20">
      <c r="A250" s="141">
        <v>0</v>
      </c>
      <c r="B250" s="141">
        <v>0</v>
      </c>
      <c r="C250" s="142">
        <v>0</v>
      </c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4"/>
      <c r="O250" s="144"/>
      <c r="P250" s="144"/>
      <c r="Q250" s="144"/>
      <c r="R250" s="144"/>
      <c r="S250" s="144"/>
      <c r="T250" s="146"/>
    </row>
    <row r="251" spans="1:20">
      <c r="A251" s="141">
        <v>0</v>
      </c>
      <c r="B251" s="141">
        <v>0</v>
      </c>
      <c r="C251" s="142">
        <v>0</v>
      </c>
      <c r="D251" s="144"/>
      <c r="E251" s="144"/>
      <c r="F251" s="144"/>
      <c r="G251" s="144"/>
      <c r="H251" s="144"/>
      <c r="I251" s="144"/>
      <c r="J251" s="144"/>
      <c r="K251" s="144"/>
      <c r="L251" s="144"/>
      <c r="M251" s="144"/>
      <c r="N251" s="144"/>
      <c r="O251" s="144"/>
      <c r="P251" s="144"/>
      <c r="Q251" s="144"/>
      <c r="R251" s="144"/>
      <c r="S251" s="144"/>
      <c r="T251" s="146"/>
    </row>
    <row r="252" spans="1:20">
      <c r="A252" s="141">
        <v>0</v>
      </c>
      <c r="B252" s="141">
        <v>0</v>
      </c>
      <c r="C252" s="142">
        <v>0</v>
      </c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P252" s="144"/>
      <c r="Q252" s="144"/>
      <c r="R252" s="144"/>
      <c r="S252" s="144"/>
      <c r="T252" s="146"/>
    </row>
    <row r="253" spans="1:20">
      <c r="A253" s="141">
        <v>0</v>
      </c>
      <c r="B253" s="141">
        <v>0</v>
      </c>
      <c r="C253" s="142">
        <v>0</v>
      </c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146"/>
    </row>
    <row r="254" spans="1:20">
      <c r="A254" s="141">
        <v>0</v>
      </c>
      <c r="B254" s="141">
        <v>0</v>
      </c>
      <c r="C254" s="142">
        <v>0</v>
      </c>
      <c r="D254" s="144"/>
      <c r="E254" s="144"/>
      <c r="F254" s="144"/>
      <c r="G254" s="144"/>
      <c r="H254" s="144"/>
      <c r="I254" s="144"/>
      <c r="J254" s="144"/>
      <c r="K254" s="144"/>
      <c r="L254" s="144"/>
      <c r="M254" s="144"/>
      <c r="N254" s="144"/>
      <c r="O254" s="144"/>
      <c r="P254" s="144"/>
      <c r="Q254" s="144"/>
      <c r="R254" s="144"/>
      <c r="S254" s="144"/>
      <c r="T254" s="146"/>
    </row>
    <row r="255" spans="1:20">
      <c r="A255" s="141">
        <v>0</v>
      </c>
      <c r="B255" s="141">
        <v>0</v>
      </c>
      <c r="C255" s="142">
        <v>0</v>
      </c>
      <c r="D255" s="144"/>
      <c r="E255" s="144"/>
      <c r="F255" s="144"/>
      <c r="G255" s="144"/>
      <c r="H255" s="144"/>
      <c r="I255" s="144"/>
      <c r="J255" s="144"/>
      <c r="K255" s="144"/>
      <c r="L255" s="144"/>
      <c r="M255" s="144"/>
      <c r="N255" s="144"/>
      <c r="O255" s="144"/>
      <c r="P255" s="144"/>
      <c r="Q255" s="144"/>
      <c r="R255" s="144"/>
      <c r="S255" s="144"/>
      <c r="T255" s="146"/>
    </row>
    <row r="256" spans="1:20">
      <c r="A256" s="141">
        <v>0</v>
      </c>
      <c r="B256" s="141">
        <v>0</v>
      </c>
      <c r="C256" s="142">
        <v>0</v>
      </c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4"/>
      <c r="O256" s="144"/>
      <c r="P256" s="144"/>
      <c r="Q256" s="144"/>
      <c r="R256" s="144"/>
      <c r="S256" s="144"/>
      <c r="T256" s="146"/>
    </row>
    <row r="257" spans="1:20">
      <c r="A257" s="141">
        <v>0</v>
      </c>
      <c r="B257" s="141">
        <v>0</v>
      </c>
      <c r="C257" s="142">
        <v>0</v>
      </c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4"/>
      <c r="O257" s="144"/>
      <c r="P257" s="144"/>
      <c r="Q257" s="144"/>
      <c r="R257" s="144"/>
      <c r="S257" s="144"/>
      <c r="T257" s="146"/>
    </row>
    <row r="258" spans="1:20">
      <c r="A258" s="141">
        <v>0</v>
      </c>
      <c r="B258" s="141">
        <v>0</v>
      </c>
      <c r="C258" s="142">
        <v>0</v>
      </c>
      <c r="D258" s="144"/>
      <c r="E258" s="144"/>
      <c r="F258" s="144"/>
      <c r="G258" s="144"/>
      <c r="H258" s="144"/>
      <c r="I258" s="144"/>
      <c r="J258" s="144"/>
      <c r="K258" s="144"/>
      <c r="L258" s="144"/>
      <c r="M258" s="144"/>
      <c r="N258" s="144"/>
      <c r="O258" s="144"/>
      <c r="P258" s="144"/>
      <c r="Q258" s="144"/>
      <c r="R258" s="144"/>
      <c r="S258" s="144"/>
      <c r="T258" s="146"/>
    </row>
    <row r="259" spans="1:20">
      <c r="A259" s="141">
        <v>0</v>
      </c>
      <c r="B259" s="141">
        <v>0</v>
      </c>
      <c r="C259" s="142">
        <v>0</v>
      </c>
      <c r="D259" s="144"/>
      <c r="E259" s="144"/>
      <c r="F259" s="144"/>
      <c r="G259" s="144"/>
      <c r="H259" s="144"/>
      <c r="I259" s="144"/>
      <c r="J259" s="144"/>
      <c r="K259" s="144"/>
      <c r="L259" s="144"/>
      <c r="M259" s="144"/>
      <c r="N259" s="144"/>
      <c r="O259" s="144"/>
      <c r="P259" s="144"/>
      <c r="Q259" s="144"/>
      <c r="R259" s="144"/>
      <c r="S259" s="144"/>
      <c r="T259" s="146"/>
    </row>
    <row r="260" spans="1:20">
      <c r="A260" s="141">
        <v>0</v>
      </c>
      <c r="B260" s="141">
        <v>0</v>
      </c>
      <c r="C260" s="142">
        <v>0</v>
      </c>
      <c r="D260" s="144"/>
      <c r="E260" s="144"/>
      <c r="F260" s="144"/>
      <c r="G260" s="144"/>
      <c r="H260" s="144"/>
      <c r="I260" s="144"/>
      <c r="J260" s="144"/>
      <c r="K260" s="144"/>
      <c r="L260" s="144"/>
      <c r="M260" s="144"/>
      <c r="N260" s="144"/>
      <c r="O260" s="144"/>
      <c r="P260" s="144"/>
      <c r="Q260" s="144"/>
      <c r="R260" s="144"/>
      <c r="S260" s="144"/>
      <c r="T260" s="146"/>
    </row>
    <row r="261" spans="1:20">
      <c r="A261" s="141">
        <v>0</v>
      </c>
      <c r="B261" s="141">
        <v>0</v>
      </c>
      <c r="C261" s="142">
        <v>0</v>
      </c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4"/>
      <c r="O261" s="144"/>
      <c r="P261" s="144"/>
      <c r="Q261" s="144"/>
      <c r="R261" s="144"/>
      <c r="S261" s="144"/>
      <c r="T261" s="146"/>
    </row>
    <row r="262" spans="1:20">
      <c r="A262" s="141">
        <v>0</v>
      </c>
      <c r="B262" s="141">
        <v>0</v>
      </c>
      <c r="C262" s="142">
        <v>0</v>
      </c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  <c r="P262" s="144"/>
      <c r="Q262" s="144"/>
      <c r="R262" s="144"/>
      <c r="S262" s="144"/>
      <c r="T262" s="146"/>
    </row>
    <row r="263" spans="1:20">
      <c r="A263" s="141">
        <v>0</v>
      </c>
      <c r="B263" s="141">
        <v>0</v>
      </c>
      <c r="C263" s="142">
        <v>0</v>
      </c>
      <c r="D263" s="144"/>
      <c r="E263" s="144"/>
      <c r="F263" s="144"/>
      <c r="G263" s="144"/>
      <c r="H263" s="144"/>
      <c r="I263" s="144"/>
      <c r="J263" s="144"/>
      <c r="K263" s="144"/>
      <c r="L263" s="144"/>
      <c r="M263" s="144"/>
      <c r="N263" s="144"/>
      <c r="O263" s="144"/>
      <c r="P263" s="144"/>
      <c r="Q263" s="144"/>
      <c r="R263" s="144"/>
      <c r="S263" s="144"/>
      <c r="T263" s="146"/>
    </row>
    <row r="264" spans="1:20">
      <c r="A264" s="141">
        <v>0</v>
      </c>
      <c r="B264" s="141">
        <v>0</v>
      </c>
      <c r="C264" s="142">
        <v>0</v>
      </c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P264" s="144"/>
      <c r="Q264" s="144"/>
      <c r="R264" s="144"/>
      <c r="S264" s="144"/>
      <c r="T264" s="146"/>
    </row>
    <row r="265" spans="1:20">
      <c r="A265" s="141">
        <v>0</v>
      </c>
      <c r="B265" s="141">
        <v>0</v>
      </c>
      <c r="C265" s="142">
        <v>0</v>
      </c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146"/>
    </row>
    <row r="266" spans="1:20">
      <c r="A266" s="141">
        <v>0</v>
      </c>
      <c r="B266" s="141">
        <v>0</v>
      </c>
      <c r="C266" s="142">
        <v>0</v>
      </c>
      <c r="D266" s="144"/>
      <c r="E266" s="144"/>
      <c r="F266" s="144"/>
      <c r="G266" s="144"/>
      <c r="H266" s="144"/>
      <c r="I266" s="144"/>
      <c r="J266" s="144"/>
      <c r="K266" s="144"/>
      <c r="L266" s="144"/>
      <c r="M266" s="144"/>
      <c r="N266" s="144"/>
      <c r="O266" s="144"/>
      <c r="P266" s="144"/>
      <c r="Q266" s="144"/>
      <c r="R266" s="144"/>
      <c r="S266" s="144"/>
      <c r="T266" s="146"/>
    </row>
    <row r="267" spans="1:20">
      <c r="A267" s="141">
        <v>0</v>
      </c>
      <c r="B267" s="141">
        <v>0</v>
      </c>
      <c r="C267" s="142">
        <v>0</v>
      </c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4"/>
      <c r="O267" s="144"/>
      <c r="P267" s="144"/>
      <c r="Q267" s="144"/>
      <c r="R267" s="144"/>
      <c r="S267" s="144"/>
      <c r="T267" s="146"/>
    </row>
    <row r="268" spans="1:20">
      <c r="A268" s="141">
        <v>0</v>
      </c>
      <c r="B268" s="141">
        <v>0</v>
      </c>
      <c r="C268" s="142">
        <v>0</v>
      </c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  <c r="S268" s="144"/>
      <c r="T268" s="146"/>
    </row>
    <row r="269" spans="1:20">
      <c r="A269" s="141">
        <v>0</v>
      </c>
      <c r="B269" s="141">
        <v>0</v>
      </c>
      <c r="C269" s="142">
        <v>0</v>
      </c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6"/>
    </row>
    <row r="270" spans="1:20">
      <c r="A270" s="141">
        <v>0</v>
      </c>
      <c r="B270" s="141">
        <v>0</v>
      </c>
      <c r="C270" s="142">
        <v>0</v>
      </c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4"/>
      <c r="T270" s="146"/>
    </row>
    <row r="271" spans="1:20">
      <c r="A271" s="141">
        <v>0</v>
      </c>
      <c r="B271" s="141">
        <v>0</v>
      </c>
      <c r="C271" s="142">
        <v>0</v>
      </c>
      <c r="D271" s="144"/>
      <c r="E271" s="144"/>
      <c r="F271" s="144"/>
      <c r="G271" s="144"/>
      <c r="H271" s="144"/>
      <c r="I271" s="144"/>
      <c r="J271" s="144"/>
      <c r="K271" s="144"/>
      <c r="L271" s="144"/>
      <c r="M271" s="144"/>
      <c r="N271" s="144"/>
      <c r="O271" s="144"/>
      <c r="P271" s="144"/>
      <c r="Q271" s="144"/>
      <c r="R271" s="144"/>
      <c r="S271" s="144"/>
      <c r="T271" s="146"/>
    </row>
    <row r="272" spans="1:20">
      <c r="A272" s="141">
        <v>0</v>
      </c>
      <c r="B272" s="141">
        <v>0</v>
      </c>
      <c r="C272" s="142">
        <v>0</v>
      </c>
      <c r="D272" s="144"/>
      <c r="E272" s="144"/>
      <c r="F272" s="144"/>
      <c r="G272" s="144"/>
      <c r="H272" s="144"/>
      <c r="I272" s="144"/>
      <c r="J272" s="144"/>
      <c r="K272" s="144"/>
      <c r="L272" s="144"/>
      <c r="M272" s="144"/>
      <c r="N272" s="144"/>
      <c r="O272" s="144"/>
      <c r="P272" s="144"/>
      <c r="Q272" s="144"/>
      <c r="R272" s="144"/>
      <c r="S272" s="144"/>
      <c r="T272" s="146"/>
    </row>
    <row r="273" spans="1:20">
      <c r="A273" s="141">
        <v>0</v>
      </c>
      <c r="B273" s="141">
        <v>0</v>
      </c>
      <c r="C273" s="142">
        <v>0</v>
      </c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4"/>
      <c r="Q273" s="144"/>
      <c r="R273" s="144"/>
      <c r="S273" s="144"/>
      <c r="T273" s="146"/>
    </row>
    <row r="274" spans="1:20">
      <c r="A274" s="141">
        <v>0</v>
      </c>
      <c r="B274" s="141">
        <v>0</v>
      </c>
      <c r="C274" s="142">
        <v>0</v>
      </c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6"/>
    </row>
    <row r="275" spans="1:20">
      <c r="A275" s="141">
        <v>0</v>
      </c>
      <c r="B275" s="141">
        <v>0</v>
      </c>
      <c r="C275" s="142">
        <v>0</v>
      </c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6"/>
    </row>
    <row r="276" spans="1:20">
      <c r="A276" s="141">
        <v>0</v>
      </c>
      <c r="B276" s="141">
        <v>0</v>
      </c>
      <c r="C276" s="142">
        <v>0</v>
      </c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4"/>
      <c r="Q276" s="144"/>
      <c r="R276" s="144"/>
      <c r="S276" s="144"/>
      <c r="T276" s="146"/>
    </row>
    <row r="277" spans="1:20">
      <c r="A277" s="141">
        <v>0</v>
      </c>
      <c r="B277" s="141">
        <v>0</v>
      </c>
      <c r="C277" s="142">
        <v>0</v>
      </c>
      <c r="D277" s="144"/>
      <c r="E277" s="144"/>
      <c r="F277" s="144"/>
      <c r="G277" s="144"/>
      <c r="H277" s="144"/>
      <c r="I277" s="144"/>
      <c r="J277" s="144"/>
      <c r="K277" s="144"/>
      <c r="L277" s="144"/>
      <c r="M277" s="144"/>
      <c r="N277" s="144"/>
      <c r="O277" s="144"/>
      <c r="P277" s="144"/>
      <c r="Q277" s="144"/>
      <c r="R277" s="144"/>
      <c r="S277" s="144"/>
      <c r="T277" s="146"/>
    </row>
    <row r="278" spans="1:20">
      <c r="A278" s="141">
        <v>0</v>
      </c>
      <c r="B278" s="141">
        <v>0</v>
      </c>
      <c r="C278" s="142">
        <v>0</v>
      </c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4"/>
      <c r="O278" s="144"/>
      <c r="P278" s="144"/>
      <c r="Q278" s="144"/>
      <c r="R278" s="144"/>
      <c r="S278" s="144"/>
      <c r="T278" s="146"/>
    </row>
    <row r="279" spans="1:20">
      <c r="A279" s="141">
        <v>0</v>
      </c>
      <c r="B279" s="141">
        <v>0</v>
      </c>
      <c r="C279" s="142">
        <v>0</v>
      </c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4"/>
      <c r="O279" s="144"/>
      <c r="P279" s="144"/>
      <c r="Q279" s="144"/>
      <c r="R279" s="144"/>
      <c r="S279" s="144"/>
      <c r="T279" s="146"/>
    </row>
    <row r="280" spans="1:20">
      <c r="A280" s="141">
        <v>0</v>
      </c>
      <c r="B280" s="141">
        <v>0</v>
      </c>
      <c r="C280" s="142">
        <v>0</v>
      </c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6"/>
    </row>
    <row r="281" spans="1:20">
      <c r="A281" s="141">
        <v>0</v>
      </c>
      <c r="B281" s="141">
        <v>0</v>
      </c>
      <c r="C281" s="142">
        <v>0</v>
      </c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6"/>
    </row>
    <row r="282" spans="1:20">
      <c r="A282" s="141">
        <v>0</v>
      </c>
      <c r="B282" s="141">
        <v>0</v>
      </c>
      <c r="C282" s="142">
        <v>0</v>
      </c>
      <c r="D282" s="144"/>
      <c r="E282" s="144"/>
      <c r="F282" s="144"/>
      <c r="G282" s="144"/>
      <c r="H282" s="144"/>
      <c r="I282" s="144"/>
      <c r="J282" s="144"/>
      <c r="K282" s="144"/>
      <c r="L282" s="144"/>
      <c r="M282" s="144"/>
      <c r="N282" s="144"/>
      <c r="O282" s="144"/>
      <c r="P282" s="144"/>
      <c r="Q282" s="144"/>
      <c r="R282" s="144"/>
      <c r="S282" s="144"/>
      <c r="T282" s="146"/>
    </row>
    <row r="283" spans="1:20">
      <c r="A283" s="141">
        <v>0</v>
      </c>
      <c r="B283" s="141">
        <v>0</v>
      </c>
      <c r="C283" s="142">
        <v>0</v>
      </c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44"/>
      <c r="Q283" s="144"/>
      <c r="R283" s="144"/>
      <c r="S283" s="144"/>
      <c r="T283" s="146"/>
    </row>
    <row r="284" spans="1:20">
      <c r="A284" s="141">
        <v>0</v>
      </c>
      <c r="B284" s="141">
        <v>0</v>
      </c>
      <c r="C284" s="142">
        <v>0</v>
      </c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44"/>
      <c r="Q284" s="144"/>
      <c r="R284" s="144"/>
      <c r="S284" s="144"/>
      <c r="T284" s="146"/>
    </row>
    <row r="285" spans="1:20">
      <c r="A285" s="141">
        <v>0</v>
      </c>
      <c r="B285" s="141">
        <v>0</v>
      </c>
      <c r="C285" s="142">
        <v>0</v>
      </c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44"/>
      <c r="Q285" s="144"/>
      <c r="R285" s="144"/>
      <c r="S285" s="144"/>
      <c r="T285" s="146"/>
    </row>
    <row r="286" spans="1:20">
      <c r="A286" s="141">
        <v>0</v>
      </c>
      <c r="B286" s="141">
        <v>0</v>
      </c>
      <c r="C286" s="142">
        <v>0</v>
      </c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44"/>
      <c r="Q286" s="144"/>
      <c r="R286" s="144"/>
      <c r="S286" s="144"/>
      <c r="T286" s="146"/>
    </row>
    <row r="287" spans="1:20">
      <c r="A287" s="141">
        <v>0</v>
      </c>
      <c r="B287" s="141">
        <v>0</v>
      </c>
      <c r="C287" s="142">
        <v>0</v>
      </c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44"/>
      <c r="Q287" s="144"/>
      <c r="R287" s="144"/>
      <c r="S287" s="144"/>
      <c r="T287" s="146"/>
    </row>
    <row r="288" spans="1:20">
      <c r="A288" s="141">
        <v>0</v>
      </c>
      <c r="B288" s="141">
        <v>0</v>
      </c>
      <c r="C288" s="142">
        <v>0</v>
      </c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4"/>
      <c r="T288" s="146"/>
    </row>
    <row r="289" spans="1:20">
      <c r="A289" s="141">
        <v>0</v>
      </c>
      <c r="B289" s="141">
        <v>0</v>
      </c>
      <c r="C289" s="142">
        <v>0</v>
      </c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44"/>
      <c r="Q289" s="144"/>
      <c r="R289" s="144"/>
      <c r="S289" s="144"/>
      <c r="T289" s="146"/>
    </row>
    <row r="290" spans="1:20">
      <c r="A290" s="141">
        <v>0</v>
      </c>
      <c r="B290" s="141">
        <v>0</v>
      </c>
      <c r="C290" s="142">
        <v>0</v>
      </c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44"/>
      <c r="Q290" s="144"/>
      <c r="R290" s="144"/>
      <c r="S290" s="144"/>
      <c r="T290" s="146"/>
    </row>
    <row r="291" spans="1:20">
      <c r="A291" s="141">
        <v>0</v>
      </c>
      <c r="B291" s="141">
        <v>0</v>
      </c>
      <c r="C291" s="142">
        <v>0</v>
      </c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44"/>
      <c r="Q291" s="144"/>
      <c r="R291" s="144"/>
      <c r="S291" s="144"/>
      <c r="T291" s="146"/>
    </row>
    <row r="292" spans="1:20">
      <c r="A292" s="141">
        <v>0</v>
      </c>
      <c r="B292" s="141">
        <v>0</v>
      </c>
      <c r="C292" s="142">
        <v>0</v>
      </c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44"/>
      <c r="Q292" s="144"/>
      <c r="R292" s="144"/>
      <c r="S292" s="144"/>
      <c r="T292" s="146"/>
    </row>
    <row r="293" spans="1:20">
      <c r="A293" s="141">
        <v>0</v>
      </c>
      <c r="B293" s="141">
        <v>0</v>
      </c>
      <c r="C293" s="142">
        <v>0</v>
      </c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44"/>
      <c r="Q293" s="144"/>
      <c r="R293" s="144"/>
      <c r="S293" s="144"/>
      <c r="T293" s="146"/>
    </row>
    <row r="294" spans="1:20">
      <c r="A294" s="141">
        <v>0</v>
      </c>
      <c r="B294" s="141">
        <v>0</v>
      </c>
      <c r="C294" s="142">
        <v>0</v>
      </c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44"/>
      <c r="Q294" s="144"/>
      <c r="R294" s="144"/>
      <c r="S294" s="144"/>
      <c r="T294" s="146"/>
    </row>
    <row r="295" spans="1:20">
      <c r="A295" s="141">
        <v>0</v>
      </c>
      <c r="B295" s="141">
        <v>0</v>
      </c>
      <c r="C295" s="142">
        <v>0</v>
      </c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44"/>
      <c r="Q295" s="144"/>
      <c r="R295" s="144"/>
      <c r="S295" s="144"/>
      <c r="T295" s="146"/>
    </row>
    <row r="296" spans="1:20">
      <c r="A296" s="141">
        <v>0</v>
      </c>
      <c r="B296" s="141">
        <v>0</v>
      </c>
      <c r="C296" s="142">
        <v>0</v>
      </c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44"/>
      <c r="Q296" s="144"/>
      <c r="R296" s="144"/>
      <c r="S296" s="144"/>
      <c r="T296" s="146"/>
    </row>
    <row r="297" spans="1:20">
      <c r="A297" s="141">
        <v>0</v>
      </c>
      <c r="B297" s="141">
        <v>0</v>
      </c>
      <c r="C297" s="142">
        <v>0</v>
      </c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44"/>
      <c r="Q297" s="144"/>
      <c r="R297" s="144"/>
      <c r="S297" s="144"/>
      <c r="T297" s="146"/>
    </row>
    <row r="298" spans="1:20">
      <c r="A298" s="141">
        <v>0</v>
      </c>
      <c r="B298" s="141">
        <v>0</v>
      </c>
      <c r="C298" s="142">
        <v>0</v>
      </c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44"/>
      <c r="Q298" s="144"/>
      <c r="R298" s="144"/>
      <c r="S298" s="144"/>
      <c r="T298" s="146"/>
    </row>
    <row r="299" spans="1:20">
      <c r="A299" s="141">
        <v>0</v>
      </c>
      <c r="B299" s="141">
        <v>0</v>
      </c>
      <c r="C299" s="142">
        <v>0</v>
      </c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44"/>
      <c r="Q299" s="144"/>
      <c r="R299" s="144"/>
      <c r="S299" s="144"/>
      <c r="T299" s="146"/>
    </row>
    <row r="300" spans="1:20">
      <c r="A300" s="141">
        <v>0</v>
      </c>
      <c r="B300" s="141">
        <v>0</v>
      </c>
      <c r="C300" s="142">
        <v>0</v>
      </c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44"/>
      <c r="Q300" s="144"/>
      <c r="R300" s="144"/>
      <c r="S300" s="144"/>
      <c r="T300" s="146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D27:H28 D29:I39">
    <cfRule type="expression" dxfId="195" priority="1">
      <formula>$C27="Modification MCC"</formula>
    </cfRule>
    <cfRule type="expression" dxfId="194" priority="2">
      <formula>$B27="Option"</formula>
    </cfRule>
    <cfRule type="expression" dxfId="193" priority="8">
      <formula>$C27="Modification"</formula>
    </cfRule>
    <cfRule type="expression" dxfId="192" priority="9">
      <formula>$C27="Création"</formula>
    </cfRule>
    <cfRule type="expression" dxfId="191" priority="10">
      <formula>$C27="Fermeture"</formula>
    </cfRule>
  </conditionalFormatting>
  <conditionalFormatting sqref="I27:I28">
    <cfRule type="expression" dxfId="190" priority="3">
      <formula>$C26="Modification MCC"</formula>
    </cfRule>
    <cfRule type="expression" dxfId="189" priority="4">
      <formula>$B26="Option"</formula>
    </cfRule>
    <cfRule type="expression" dxfId="188" priority="5">
      <formula>$C26="Modification"</formula>
    </cfRule>
    <cfRule type="expression" dxfId="187" priority="6">
      <formula>$C26="Création"</formula>
    </cfRule>
    <cfRule type="expression" dxfId="186" priority="7">
      <formula>$C26="Fermeture"</formula>
    </cfRule>
  </conditionalFormatting>
  <conditionalFormatting sqref="Q27">
    <cfRule type="expression" dxfId="185" priority="11">
      <formula>$B27="Option"</formula>
    </cfRule>
    <cfRule type="expression" dxfId="184" priority="12">
      <formula>$P27="Autres"</formula>
    </cfRule>
    <cfRule type="expression" dxfId="183" priority="13">
      <formula>$C27="Modification MCC"</formula>
    </cfRule>
    <cfRule type="expression" dxfId="182" priority="14">
      <formula>$C27="Modification"</formula>
    </cfRule>
    <cfRule type="expression" dxfId="181" priority="15">
      <formula>$C27="Création"</formula>
    </cfRule>
    <cfRule type="expression" dxfId="180" priority="16">
      <formula>$C27="Fermeture"</formula>
    </cfRule>
  </conditionalFormatting>
  <dataValidations count="2">
    <dataValidation type="list" allowBlank="1" showInputMessage="1" showErrorMessage="1" sqref="Q27" xr:uid="{627FAB8A-82AD-0940-A7B6-9A9EBEDD0C94}">
      <formula1>List_Controle</formula1>
    </dataValidation>
    <dataValidation type="list" allowBlank="1" showInputMessage="1" showErrorMessage="1" sqref="E27:I39" xr:uid="{D7B8DAC4-DE28-9246-B038-8D44C1105810}">
      <formula1>"OUI,NON"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19</vt:i4>
      </vt:variant>
    </vt:vector>
  </HeadingPairs>
  <TitlesOfParts>
    <vt:vector size="34" baseType="lpstr">
      <vt:lpstr>Listes</vt:lpstr>
      <vt:lpstr>Calcul</vt:lpstr>
      <vt:lpstr>Fiche Générale</vt:lpstr>
      <vt:lpstr>S1 Maquette</vt:lpstr>
      <vt:lpstr>S1 MCC</vt:lpstr>
      <vt:lpstr>S1 MCC DA</vt:lpstr>
      <vt:lpstr>S2 Maquette</vt:lpstr>
      <vt:lpstr>S2 MCC</vt:lpstr>
      <vt:lpstr>S2 MCC DA</vt:lpstr>
      <vt:lpstr>S3 Maquette</vt:lpstr>
      <vt:lpstr>S3 MCC</vt:lpstr>
      <vt:lpstr>S3 MCC DA</vt:lpstr>
      <vt:lpstr>S4 Maquette</vt:lpstr>
      <vt:lpstr>S4 MCC</vt:lpstr>
      <vt:lpstr>S4 MCC DA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Portail_Psychologie</vt:lpstr>
      <vt:lpstr>Portail_SHS</vt:lpstr>
      <vt:lpstr>Portail_ST</vt:lpstr>
      <vt:lpstr>Portail_STAPS</vt:lpstr>
      <vt:lpstr>Portail_SV</vt:lpstr>
      <vt:lpstr>tab_code_dip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dc:description/>
  <cp:lastModifiedBy>Chloe Barranco</cp:lastModifiedBy>
  <cp:revision>1</cp:revision>
  <dcterms:created xsi:type="dcterms:W3CDTF">2022-09-27T13:03:25Z</dcterms:created>
  <dcterms:modified xsi:type="dcterms:W3CDTF">2026-03-02T13:50:56Z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